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l – Proved reserves" sheetId="1" r:id="rId4"/>
    <sheet state="visible" name="Oil - proved reserves history" sheetId="2" r:id="rId5"/>
    <sheet state="visible" name="Oil Production – barrels" sheetId="3" r:id="rId6"/>
    <sheet state="visible" name="Oil Production – tonnes" sheetId="4" r:id="rId7"/>
    <sheet state="visible" name="Oil Consumption – barrels" sheetId="5" r:id="rId8"/>
    <sheet state="visible" name="Oil Consumption – tonnes" sheetId="6" r:id="rId9"/>
    <sheet state="visible" name="Oil - Regional consumption " sheetId="7" r:id="rId10"/>
    <sheet state="visible" name="Oil –  Spot crude prices" sheetId="8" r:id="rId11"/>
    <sheet state="visible" name="Oil - crude prices since 1861" sheetId="9" r:id="rId12"/>
    <sheet state="visible" name="Oil - Refinery capacities" sheetId="10" r:id="rId13"/>
    <sheet state="visible" name="Oil - Refinery throughputs" sheetId="11" r:id="rId14"/>
    <sheet state="visible" name="Oil - Regional refining margins" sheetId="12" r:id="rId15"/>
    <sheet state="visible" name="Oil - Trade movements Imports" sheetId="13" r:id="rId16"/>
    <sheet state="visible" name="Oil - Trade movements Exports" sheetId="14" r:id="rId17"/>
    <sheet state="visible" name="Oil - Inter-area movements Crud" sheetId="15" r:id="rId18"/>
    <sheet state="visible" name="Oil - Imports and exports" sheetId="16" r:id="rId19"/>
    <sheet state="visible" name="Gas – Proved reserves" sheetId="17" r:id="rId20"/>
    <sheet state="visible" name="Gas - Proved reserves history " sheetId="18" r:id="rId21"/>
    <sheet state="visible" name="Gas Production – bcm" sheetId="19" r:id="rId22"/>
    <sheet state="visible" name="Gas Production – bcf" sheetId="20" r:id="rId23"/>
    <sheet state="visible" name="Gas Production – tonnes" sheetId="21" r:id="rId24"/>
    <sheet state="visible" name="Gas Consumption – bcm" sheetId="22" r:id="rId25"/>
    <sheet state="visible" name="Gas Consumption – bcf" sheetId="23" r:id="rId26"/>
    <sheet state="visible" name="Gas Consumption – tonnes" sheetId="24" r:id="rId27"/>
    <sheet state="visible" name="Gas – Trade movements" sheetId="25" r:id="rId28"/>
    <sheet state="visible" name="Gas – Trade movements LNG" sheetId="26" r:id="rId29"/>
    <sheet state="visible" name="Gas - Trade - pipeline" sheetId="27" r:id="rId30"/>
    <sheet state="visible" name="Gas - Prices" sheetId="28" r:id="rId31"/>
    <sheet state="visible" name="Coal - Reserves" sheetId="29" r:id="rId32"/>
    <sheet state="visible" name="Coal - Prices" sheetId="30" r:id="rId33"/>
    <sheet state="visible" name="Coal - Production tonnes" sheetId="31" r:id="rId34"/>
    <sheet state="visible" name=" Coal - Production Mtoe" sheetId="32" r:id="rId35"/>
    <sheet state="visible" name="Coal - Consumption Mtoe" sheetId="33" r:id="rId36"/>
    <sheet state="visible" name="Nuclear Energy Consumption TWh" sheetId="34" r:id="rId37"/>
    <sheet state="visible" name="Nuclear Energy Consumption Mtoe" sheetId="35" r:id="rId38"/>
    <sheet state="visible" name="Hydro Consumption TWh" sheetId="36" r:id="rId39"/>
    <sheet state="visible" name=" Hydro Consumption -Mtoe" sheetId="37" r:id="rId40"/>
    <sheet state="visible" name="Other renewables-Twh" sheetId="38" r:id="rId41"/>
    <sheet state="visible" name="Other renewables-Mtoe" sheetId="39" r:id="rId42"/>
    <sheet state="visible" name="Biofuels Production - barrels " sheetId="40" r:id="rId43"/>
    <sheet state="visible" name="Biofuels Production - Ktoe" sheetId="41" r:id="rId44"/>
    <sheet state="visible" name="Primary Energy - Consumption" sheetId="42" r:id="rId45"/>
    <sheet state="visible" name="Primary Energy - Cons by fuel" sheetId="43" r:id="rId46"/>
    <sheet state="visible" name="Electricity Generation " sheetId="44" r:id="rId47"/>
    <sheet state="visible" name="Carbon Dioxide Emissions" sheetId="45" r:id="rId48"/>
    <sheet state="visible" name="Geothermal capacity" sheetId="46" r:id="rId49"/>
    <sheet state="visible" name="Solar capacity" sheetId="47" r:id="rId50"/>
    <sheet state="visible" name="Wind capacity" sheetId="48" r:id="rId51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name="Print1">#REF!</definedName>
    <definedName localSheetId="41" name="Print1">#REF!</definedName>
    <definedName name="NONLEAP">#REF!</definedName>
    <definedName localSheetId="22" name="INIT">#REF!</definedName>
    <definedName localSheetId="22" name="Print1">#REF!</definedName>
    <definedName name="INIT">#REF!</definedName>
    <definedName name="LEAP">#REF!</definedName>
    <definedName localSheetId="41" name="INIT">#REF!</definedName>
  </definedNames>
  <calcPr/>
  <extLst>
    <ext uri="GoogleSheetsCustomDataVersion2">
      <go:sheetsCustomData xmlns:go="http://customooxmlschemas.google.com/" r:id="rId52" roundtripDataChecksum="5QxOLQOKhoETVOEcxPiTkcTBip23xUVqEomfwsWiLqQ="/>
    </ext>
  </extLst>
</workbook>
</file>

<file path=xl/sharedStrings.xml><?xml version="1.0" encoding="utf-8"?>
<sst xmlns="http://schemas.openxmlformats.org/spreadsheetml/2006/main" count="9502" uniqueCount="413">
  <si>
    <t>Thousand million barrels</t>
  </si>
  <si>
    <t>at end 1990</t>
  </si>
  <si>
    <t>at end 2000</t>
  </si>
  <si>
    <t>at end 2009</t>
  </si>
  <si>
    <t>at end 2010</t>
  </si>
  <si>
    <t>Share of total prc</t>
  </si>
  <si>
    <t>R/P ratio</t>
  </si>
  <si>
    <t>US</t>
  </si>
  <si>
    <t>Canada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</si>
  <si>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</si>
  <si>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</si>
  <si>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</si>
  <si>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</si>
  <si>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</si>
  <si>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</si>
  <si>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</si>
  <si>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</si>
  <si>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Venezuela</t>
  </si>
  <si>
    <t>*</t>
  </si>
  <si>
    <t>Other S. &amp; Cent. America</t>
  </si>
  <si>
    <t>Total S. &amp; Cent. America</t>
  </si>
  <si>
    <t>Azerbaijan</t>
  </si>
  <si>
    <t>n/a</t>
  </si>
  <si>
    <t>Denmark</t>
  </si>
  <si>
    <t>Italy</t>
  </si>
  <si>
    <t>Kazakhstan</t>
  </si>
  <si>
    <t>Norway</t>
  </si>
  <si>
    <t>Romania</t>
  </si>
  <si>
    <t>w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</si>
  <si>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</si>
  <si>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</si>
  <si>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</si>
  <si>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</si>
  <si>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</si>
  <si>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</si>
  <si>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</si>
  <si>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</si>
  <si>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</si>
  <si>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</si>
  <si>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</si>
  <si>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</si>
  <si>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</si>
  <si>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</si>
  <si>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</si>
  <si>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</si>
  <si>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</si>
  <si>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</si>
  <si>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</si>
  <si>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</si>
  <si>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</si>
  <si>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</si>
  <si>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</si>
  <si>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</si>
  <si>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</si>
  <si>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</si>
  <si>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</si>
  <si>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</si>
  <si>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</si>
  <si>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</si>
  <si>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</si>
  <si>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</si>
  <si>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</si>
  <si>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</si>
  <si>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</si>
  <si>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</si>
  <si>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</si>
  <si>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</si>
  <si>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</si>
  <si>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</si>
  <si>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Total Asia Pacific</t>
  </si>
  <si>
    <t>Total World</t>
  </si>
  <si>
    <t>of which: OECD</t>
  </si>
  <si>
    <t xml:space="preserve">                 OPEC</t>
  </si>
  <si>
    <t xml:space="preserve">                 Non-OPEC £</t>
  </si>
  <si>
    <t xml:space="preserve">                 European Union #</t>
  </si>
  <si>
    <t xml:space="preserve">                 Former Soviet Union</t>
  </si>
  <si>
    <r>
      <rPr>
        <rFont val="Arial"/>
        <b/>
        <color theme="1"/>
        <sz val="8.0"/>
      </rPr>
      <t>Canadian oil sands</t>
    </r>
    <r>
      <rPr>
        <rFont val="Wingdings 2"/>
        <b/>
        <color theme="1"/>
        <sz val="8.0"/>
      </rPr>
      <t>_x0097_</t>
    </r>
  </si>
  <si>
    <t>Proved reserves and oil sands</t>
  </si>
  <si>
    <t>Change 2010 over 2009 prc</t>
  </si>
  <si>
    <t xml:space="preserve">2010 share of total prc </t>
  </si>
  <si>
    <t>^</t>
  </si>
  <si>
    <t xml:space="preserve">                 Non-OECD</t>
  </si>
  <si>
    <r>
      <rPr>
        <rFont val="Arial"/>
        <color theme="1"/>
        <sz val="8.0"/>
      </rPr>
      <t>Canadian Oil Sands</t>
    </r>
    <r>
      <rPr>
        <rFont val="Wingdings 2"/>
        <color theme="1"/>
        <sz val="8.0"/>
      </rPr>
      <t>_x0097_</t>
    </r>
  </si>
  <si>
    <t>Thousand barrels daily</t>
  </si>
  <si>
    <t>Million tonnes</t>
  </si>
  <si>
    <t>Chile</t>
  </si>
  <si>
    <t>Austria</t>
  </si>
  <si>
    <t>Belarus</t>
  </si>
  <si>
    <t>Belgium &amp; Luxembourg</t>
  </si>
  <si>
    <t>Bulgaria</t>
  </si>
  <si>
    <t>Czech Republic</t>
  </si>
  <si>
    <t>Finland</t>
  </si>
  <si>
    <t>France</t>
  </si>
  <si>
    <t>Germany</t>
  </si>
  <si>
    <t>Greece</t>
  </si>
  <si>
    <t>Hungary</t>
  </si>
  <si>
    <t>Republic of Ireland</t>
  </si>
  <si>
    <t>Lithuania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</si>
  <si>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</si>
  <si>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</si>
  <si>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</si>
  <si>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</si>
  <si>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</si>
  <si>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</si>
  <si>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</si>
  <si>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</si>
  <si>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Ukraine</t>
  </si>
  <si>
    <t>Israel</t>
  </si>
  <si>
    <t>South Africa</t>
  </si>
  <si>
    <t>Bangladesh</t>
  </si>
  <si>
    <t>China Hong Kong SAR</t>
  </si>
  <si>
    <t>Japan</t>
  </si>
  <si>
    <t>New Zealand</t>
  </si>
  <si>
    <t>Pakistan</t>
  </si>
  <si>
    <t>Philippines</t>
  </si>
  <si>
    <t>Singapore</t>
  </si>
  <si>
    <t>South Korea</t>
  </si>
  <si>
    <t>Taiwan</t>
  </si>
  <si>
    <t>North America Light distillates</t>
  </si>
  <si>
    <t>North America Middle distillates</t>
  </si>
  <si>
    <t>North America Fuel oil</t>
  </si>
  <si>
    <t>North America Others</t>
  </si>
  <si>
    <t>of which: US Light distillates</t>
  </si>
  <si>
    <t>of which: US Middle distillates</t>
  </si>
  <si>
    <t>of which: US Fuel oil</t>
  </si>
  <si>
    <t>of which: US Others</t>
  </si>
  <si>
    <t>Total US</t>
  </si>
  <si>
    <t>S. &amp; Cent. America Light distillates</t>
  </si>
  <si>
    <t>S. &amp; Cent. America Middle distillates</t>
  </si>
  <si>
    <t>S. &amp; Cent. America Fuel oil</t>
  </si>
  <si>
    <t>S. &amp; Cent. America Others</t>
  </si>
  <si>
    <t>Europe Light distillates</t>
  </si>
  <si>
    <t>Europe Middle distillates</t>
  </si>
  <si>
    <t>Europe Fuel oil</t>
  </si>
  <si>
    <t>Europe Others</t>
  </si>
  <si>
    <t>Total Europe</t>
  </si>
  <si>
    <t>Former Soviet Union Light distillates</t>
  </si>
  <si>
    <t>Former Soviet Union Middle distillates</t>
  </si>
  <si>
    <t>Former Soviet Union Fuel oil</t>
  </si>
  <si>
    <t>Former Soviet Union Others</t>
  </si>
  <si>
    <t>Total Former Soviet Union</t>
  </si>
  <si>
    <t>Middle East Light distillates</t>
  </si>
  <si>
    <t>Middle East Middle distillates</t>
  </si>
  <si>
    <t>Middle East Fuel oil</t>
  </si>
  <si>
    <t>Middle East Others</t>
  </si>
  <si>
    <t>Africa Light distillates</t>
  </si>
  <si>
    <t>Africa Middle distillates</t>
  </si>
  <si>
    <t>Africa Fuel oil</t>
  </si>
  <si>
    <t>Africa Others</t>
  </si>
  <si>
    <t>Asia Pacific Light distillates</t>
  </si>
  <si>
    <t>Asia Pacific Middle distillates</t>
  </si>
  <si>
    <t>Asia Pacific Fuel oil</t>
  </si>
  <si>
    <t>Asia Pacific Others</t>
  </si>
  <si>
    <t>of which: China Light distillates</t>
  </si>
  <si>
    <t>of which: China Middle distillates</t>
  </si>
  <si>
    <t>of which: China Fuel oil</t>
  </si>
  <si>
    <t>of which: China Others</t>
  </si>
  <si>
    <t>Total China</t>
  </si>
  <si>
    <t>of which: Japan Light distillates</t>
  </si>
  <si>
    <t>of which: Japan Middle distillates</t>
  </si>
  <si>
    <t>of which: Japan Fuel oil</t>
  </si>
  <si>
    <t>of which: Japan Others</t>
  </si>
  <si>
    <t>Total Japan</t>
  </si>
  <si>
    <t>World Light distillates</t>
  </si>
  <si>
    <t>World Middle distillates</t>
  </si>
  <si>
    <t>World Fuel oil</t>
  </si>
  <si>
    <t>World Others</t>
  </si>
  <si>
    <t>OECD Light distillates</t>
  </si>
  <si>
    <t>OECD Middle distillates</t>
  </si>
  <si>
    <t>OECD Fuel oil</t>
  </si>
  <si>
    <t>OECD Others</t>
  </si>
  <si>
    <t>Total OECD</t>
  </si>
  <si>
    <t>Non-OECD Light distillates</t>
  </si>
  <si>
    <t>Non-OECD Middle distillates</t>
  </si>
  <si>
    <t>Non-OECD Fuel oil</t>
  </si>
  <si>
    <t>Non-OECD Others</t>
  </si>
  <si>
    <t>Total Non-OECD</t>
  </si>
  <si>
    <t>European Union Light distillates</t>
  </si>
  <si>
    <t>European Union Middle distillates</t>
  </si>
  <si>
    <t>European Union Fuel oil</t>
  </si>
  <si>
    <t>European Union Others</t>
  </si>
  <si>
    <t>Total European Union #</t>
  </si>
  <si>
    <t>US dollars per barrel</t>
  </si>
  <si>
    <t>Dubai</t>
  </si>
  <si>
    <t>Brent</t>
  </si>
  <si>
    <t>Nigerian Forcados</t>
  </si>
  <si>
    <t>West Texas Intermediate</t>
  </si>
  <si>
    <t>$ money of the day</t>
  </si>
  <si>
    <t>$ 2010</t>
  </si>
  <si>
    <t>Thousand barrels daily *</t>
  </si>
  <si>
    <t>Netherlands Antilles</t>
  </si>
  <si>
    <t>Belgium</t>
  </si>
  <si>
    <t>Thousand barrels daily*</t>
  </si>
  <si>
    <t>S. &amp; Cent. America</t>
  </si>
  <si>
    <t>Europe &amp; Eurasia</t>
  </si>
  <si>
    <t>Middle East</t>
  </si>
  <si>
    <t>Africa</t>
  </si>
  <si>
    <t>Australasia</t>
  </si>
  <si>
    <t>USGC West Texas Sour Coking</t>
  </si>
  <si>
    <t>NWE Brent Cracking</t>
  </si>
  <si>
    <t>Singapore Dubai Hydrocracking</t>
  </si>
  <si>
    <t>1Q92</t>
  </si>
  <si>
    <t>2Q92</t>
  </si>
  <si>
    <t>3Q92</t>
  </si>
  <si>
    <t>4Q92</t>
  </si>
  <si>
    <t>1Q93</t>
  </si>
  <si>
    <t>2Q93</t>
  </si>
  <si>
    <t>3Q93</t>
  </si>
  <si>
    <t>4Q93</t>
  </si>
  <si>
    <t>1Q94</t>
  </si>
  <si>
    <t>2Q94</t>
  </si>
  <si>
    <t>3Q94</t>
  </si>
  <si>
    <t>4Q94</t>
  </si>
  <si>
    <t>1Q95</t>
  </si>
  <si>
    <t>2Q95</t>
  </si>
  <si>
    <t>3Q95</t>
  </si>
  <si>
    <t>4Q95</t>
  </si>
  <si>
    <t>1Q96</t>
  </si>
  <si>
    <t>2Q96</t>
  </si>
  <si>
    <t>3Q96</t>
  </si>
  <si>
    <t>4Q96</t>
  </si>
  <si>
    <t>1Q97</t>
  </si>
  <si>
    <t>2Q97</t>
  </si>
  <si>
    <t>3Q97</t>
  </si>
  <si>
    <t>4Q97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</si>
  <si>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</si>
  <si>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</si>
  <si>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</si>
  <si>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</si>
  <si>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</si>
  <si>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</si>
  <si>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</si>
  <si>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</si>
  <si>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</si>
  <si>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</si>
  <si>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</si>
  <si>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</si>
  <si>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</si>
  <si>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</si>
  <si>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</si>
  <si>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</si>
  <si>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</si>
  <si>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</si>
  <si>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</si>
  <si>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</si>
  <si>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</si>
  <si>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</si>
  <si>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</si>
  <si>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</si>
  <si>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</si>
  <si>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</si>
  <si>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</si>
  <si>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</si>
  <si>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</si>
  <si>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</si>
  <si>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</si>
  <si>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</si>
  <si>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</si>
  <si>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</si>
  <si>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</si>
  <si>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</si>
  <si>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</si>
  <si>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</si>
  <si>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</si>
  <si>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</si>
  <si>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</si>
  <si>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</si>
  <si>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</si>
  <si>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</si>
  <si>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</si>
  <si>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</si>
  <si>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</si>
  <si>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</si>
  <si>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</si>
  <si>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</si>
  <si>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</si>
  <si>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</si>
  <si>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Imports</t>
  </si>
  <si>
    <t>Europe #</t>
  </si>
  <si>
    <t>Rest of World *</t>
  </si>
  <si>
    <t>Exports</t>
  </si>
  <si>
    <t>South &amp; Central America</t>
  </si>
  <si>
    <t>Europe</t>
  </si>
  <si>
    <t>Former Soviet Union @</t>
  </si>
  <si>
    <t>North Africa</t>
  </si>
  <si>
    <t>West Africa</t>
  </si>
  <si>
    <t>Asia Pacific £</t>
  </si>
  <si>
    <t>S. &amp; C. America</t>
  </si>
  <si>
    <t>Rest of World</t>
  </si>
  <si>
    <t>Total</t>
  </si>
  <si>
    <t xml:space="preserve">† </t>
  </si>
  <si>
    <t>Former Soviet Union</t>
  </si>
  <si>
    <t>East &amp; Southern Africa</t>
  </si>
  <si>
    <t>Unidentified *</t>
  </si>
  <si>
    <t>Total imports</t>
  </si>
  <si>
    <t>Crude imports</t>
  </si>
  <si>
    <t>Product Imports</t>
  </si>
  <si>
    <t>Crude Exports</t>
  </si>
  <si>
    <t>Product Exports</t>
  </si>
  <si>
    <t>Trillion cubic metres</t>
  </si>
  <si>
    <t>Bolivia</t>
  </si>
  <si>
    <t>Bahrain</t>
  </si>
  <si>
    <t xml:space="preserve"> ^ </t>
  </si>
  <si>
    <t>Myanmar</t>
  </si>
  <si>
    <t>Papua New Guinea</t>
  </si>
  <si>
    <t xml:space="preserve">                 European Union</t>
  </si>
  <si>
    <t xml:space="preserve">                 OECD</t>
  </si>
  <si>
    <t>Billion cubic metres</t>
  </si>
  <si>
    <t>Billion cubic feet per day</t>
  </si>
  <si>
    <t>Million tonnes oil equivalent</t>
  </si>
  <si>
    <t>TOTAL WORLD</t>
  </si>
  <si>
    <t>U.S.</t>
  </si>
  <si>
    <t>Columbia</t>
  </si>
  <si>
    <t>Mozambique</t>
  </si>
  <si>
    <t>UAE</t>
  </si>
  <si>
    <t>East Timor</t>
  </si>
  <si>
    <t>Pipeline imports</t>
  </si>
  <si>
    <t>LNG imports</t>
  </si>
  <si>
    <t>North America</t>
  </si>
  <si>
    <t>United States</t>
  </si>
  <si>
    <t>Dominican Republic</t>
  </si>
  <si>
    <t>Puerto Rico</t>
  </si>
  <si>
    <t>Uruguay</t>
  </si>
  <si>
    <t>Europe and Eurasia</t>
  </si>
  <si>
    <t>Armenia</t>
  </si>
  <si>
    <t>Bosnia &amp; Herzegovina</t>
  </si>
  <si>
    <t>Croatia</t>
  </si>
  <si>
    <t>Estonia</t>
  </si>
  <si>
    <t>Georgia</t>
  </si>
  <si>
    <t>Ireland</t>
  </si>
  <si>
    <t>Kyrgyzstan</t>
  </si>
  <si>
    <t>Latvia</t>
  </si>
  <si>
    <t>Luxembourg</t>
  </si>
  <si>
    <t>F.Y.R of Macedonia</t>
  </si>
  <si>
    <t>Moldova</t>
  </si>
  <si>
    <t>Serbia</t>
  </si>
  <si>
    <t>Slovenia</t>
  </si>
  <si>
    <t>Tajikistan</t>
  </si>
  <si>
    <t xml:space="preserve"> </t>
  </si>
  <si>
    <t>Ghana</t>
  </si>
  <si>
    <t>Morocco</t>
  </si>
  <si>
    <t>Jordan</t>
  </si>
  <si>
    <t>Lebanon</t>
  </si>
  <si>
    <t>Asia Pacific</t>
  </si>
  <si>
    <t>Hong Kong</t>
  </si>
  <si>
    <t xml:space="preserve">South Korea </t>
  </si>
  <si>
    <t>Pipeline exports</t>
  </si>
  <si>
    <t>LNG exports</t>
  </si>
  <si>
    <t xml:space="preserve">Total exports </t>
  </si>
  <si>
    <t>Total LNG</t>
  </si>
  <si>
    <t>Morroco</t>
  </si>
  <si>
    <t>Total LNG exports</t>
  </si>
  <si>
    <t xml:space="preserve"> Trinidad &amp; Tobago</t>
  </si>
  <si>
    <t>East  Timor</t>
  </si>
  <si>
    <t>Total Pipelines</t>
  </si>
  <si>
    <t xml:space="preserve"> Georgia</t>
  </si>
  <si>
    <t>Us dollars per million Btu</t>
  </si>
  <si>
    <t>LNG - Japan cif</t>
  </si>
  <si>
    <t>Natural gas - European Union cif †</t>
  </si>
  <si>
    <t xml:space="preserve">Natural gas - UK (Heren NBP Index)* </t>
  </si>
  <si>
    <t xml:space="preserve">Natural gas - US Henry Hub † </t>
  </si>
  <si>
    <t xml:space="preserve">Natural gas - Canada (Alberta) ‡  </t>
  </si>
  <si>
    <t>Crude oil - OECD countries cif</t>
  </si>
  <si>
    <t>Anthracite and bituminus</t>
  </si>
  <si>
    <t>Sub-bituminous and lignite</t>
  </si>
  <si>
    <t>Share of Total prc</t>
  </si>
  <si>
    <t>Zimbabwe</t>
  </si>
  <si>
    <t>Total Middle East &amp; Africa</t>
  </si>
  <si>
    <t>North Korea</t>
  </si>
  <si>
    <t>US dollars per tonne</t>
  </si>
  <si>
    <t>Northwest Europe marker price  †</t>
  </si>
  <si>
    <t>US Central Appalachian coal spot price index ‡</t>
  </si>
  <si>
    <t>Japan coking coal import cif price</t>
  </si>
  <si>
    <t>Japan steam coal import cif price</t>
  </si>
  <si>
    <t xml:space="preserve">   </t>
  </si>
  <si>
    <t>Terawatt-hours</t>
  </si>
  <si>
    <t>Of which: OECD</t>
  </si>
  <si>
    <t>Jamacia</t>
  </si>
  <si>
    <t>United Kindgom</t>
  </si>
  <si>
    <t>♦</t>
  </si>
  <si>
    <t xml:space="preserve">                OECD</t>
  </si>
  <si>
    <t xml:space="preserve">                Non-OECD</t>
  </si>
  <si>
    <t xml:space="preserve">                European Union</t>
  </si>
  <si>
    <t xml:space="preserve">                Former Soviet Union</t>
  </si>
  <si>
    <t>Thousand tonnes of oil equivalent</t>
  </si>
  <si>
    <t>Oil 2009</t>
  </si>
  <si>
    <t>Natural Gas 2009</t>
  </si>
  <si>
    <t>Coal 2009</t>
  </si>
  <si>
    <t>Nuclear Energy 2009</t>
  </si>
  <si>
    <t>Hydro electricity 2009</t>
  </si>
  <si>
    <t>Renewables 2009</t>
  </si>
  <si>
    <t>2009 Total</t>
  </si>
  <si>
    <t>Oil 2010</t>
  </si>
  <si>
    <t>Natural Gas 2010</t>
  </si>
  <si>
    <t>Coal 2010</t>
  </si>
  <si>
    <t>Nuclear Energy 2010</t>
  </si>
  <si>
    <t>Hydro electricity 2010</t>
  </si>
  <si>
    <t>Renewables 2010</t>
  </si>
  <si>
    <t>2010 Total</t>
  </si>
  <si>
    <t>Million tonnes carbon dioxide</t>
  </si>
  <si>
    <t>Megawatts</t>
  </si>
  <si>
    <t>Costa Rica</t>
  </si>
  <si>
    <t>El Salvador</t>
  </si>
  <si>
    <t>Ethiopia</t>
  </si>
  <si>
    <t>France (Guadeloupe)</t>
  </si>
  <si>
    <t>Guatemala</t>
  </si>
  <si>
    <t>Iceland</t>
  </si>
  <si>
    <t>Kenya</t>
  </si>
  <si>
    <t>Nicaragua</t>
  </si>
  <si>
    <t>Portugal (The Azores)</t>
  </si>
  <si>
    <t>Russia (Kamchatka)</t>
  </si>
  <si>
    <t>Rest of European Union</t>
  </si>
  <si>
    <t>Total 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</si>
</sst>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"/>
    <numFmt numFmtId="165" formatCode="0.0%"/>
    <numFmt numFmtId="166" formatCode="_-* #,##0.0_-;\-* #,##0.0_-;_-* &quot;-&quot;?_-;_-@"/>
    <numFmt numFmtId="167" formatCode="#,##0.0"/>
    <numFmt numFmtId="168" formatCode="0.00_)"/>
    <numFmt numFmtId="169" formatCode="0_)"/>
    <numFmt numFmtId="170" formatCode="0.0_ ;\-0.0\ "/>
    <numFmt numFmtId="171" formatCode="_-* #,##0.00_-;\-* #,##0.00_-;_-* &quot;-&quot;??_-;_-@"/>
    <numFmt numFmtId="172" formatCode="0.000"/>
    <numFmt numFmtId="173" formatCode="[&gt;=0.05]0.0;[=0]\-;\^"/>
    <numFmt numFmtId="174" formatCode="[&lt;-0.0005]\-0.0%;[&gt;0.0005]0.0%;#\♦"/>
    <numFmt numFmtId="175" formatCode="[&lt;0.0005]\♦;0.0%"/>
    <numFmt numFmtId="176" formatCode="_-* #,##0_-;\-* #,##0_-;_-* &quot;-&quot;??_-;_-@"/>
    <numFmt numFmtId="177" formatCode="_(* #,##0_);_(* \(#,##0\);_(* &quot;-&quot;??_);_(@_)"/>
    <numFmt numFmtId="178" formatCode="_(* #,##0.000_);_(* \(#,##0.000\);_(* &quot;-&quot;??_);_(@_)"/>
  </numFmts>
  <fonts count="28">
    <font>
      <sz val="8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sz val="8.0"/>
      <color theme="1"/>
      <name val="Noto Sans Symbols"/>
    </font>
    <font>
      <sz val="8.0"/>
      <color rgb="FF000000"/>
      <name val="Arial"/>
    </font>
    <font>
      <b/>
      <sz val="8.0"/>
      <color rgb="FFFFFFFF"/>
      <name val="Arial"/>
    </font>
    <font>
      <b/>
      <sz val="8.0"/>
      <color theme="1"/>
      <name val="Noto Sans Symbols"/>
    </font>
    <font>
      <sz val="8.0"/>
      <color rgb="FF003300"/>
      <name val="Arial"/>
    </font>
    <font>
      <b/>
      <sz val="10.0"/>
      <color theme="1"/>
      <name val="Arimo"/>
    </font>
    <font>
      <b/>
      <sz val="8.0"/>
      <color rgb="FFFF0000"/>
      <name val="Arial"/>
    </font>
    <font>
      <b/>
      <sz val="8.0"/>
      <color rgb="FF000000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>
      <sz val="8.0"/>
      <color rgb="FF0000FF"/>
      <name val="Arial"/>
    </font>
    <font>
      <sz val="8.0"/>
      <color rgb="FFFF0000"/>
      <name val="Arial"/>
    </font>
    <font>
      <b/>
      <sz val="8.0"/>
      <color rgb="FF0000FF"/>
      <name val="Arial"/>
    </font>
    <font>
      <b/>
      <i/>
      <sz val="8.0"/>
      <color theme="1"/>
      <name val="Arial"/>
    </font>
    <font>
      <sz val="9.0"/>
      <color theme="1"/>
      <name val="Arial"/>
    </font>
    <font>
      <sz val="8.0"/>
      <color theme="1"/>
      <name val="Arimo"/>
    </font>
    <font>
      <sz val="8.0"/>
      <color rgb="FFFFFFFF"/>
      <name val="Arial"/>
    </font>
    <font>
      <sz val="8.0"/>
      <color rgb="FF000000"/>
      <name val="Noto Sans Symbols"/>
    </font>
    <font>
      <sz val="6.0"/>
      <color theme="1"/>
      <name val="Arial"/>
    </font>
    <font>
      <b/>
      <sz val="7.0"/>
      <color rgb="FF000000"/>
      <name val="Arial"/>
    </font>
    <font>
      <b/>
      <sz val="7.0"/>
      <color rgb="FFFFFFFF"/>
      <name val="Arial"/>
    </font>
    <font>
      <sz val="7.0"/>
      <color theme="1"/>
      <name val="Arial"/>
    </font>
    <font>
      <b/>
      <sz val="7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rgb="FFFF9900"/>
      </patternFill>
    </fill>
    <fill>
      <patternFill patternType="solid">
        <fgColor rgb="FF3366FF"/>
        <bgColor rgb="FF3366FF"/>
      </patternFill>
    </fill>
    <fill>
      <patternFill patternType="solid">
        <fgColor rgb="FFFF6600"/>
        <bgColor rgb="FFFF6600"/>
      </patternFill>
    </fill>
    <fill>
      <patternFill patternType="solid">
        <fgColor rgb="FF800080"/>
        <bgColor rgb="FF80008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</fills>
  <borders count="29">
    <border/>
    <border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FFFFCC"/>
      </left>
      <right style="thin">
        <color rgb="FFFFFFCC"/>
      </right>
      <bottom style="thin">
        <color rgb="FFFFFFCC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3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2" fillId="2" fontId="6" numFmtId="0" xfId="0" applyAlignment="1" applyBorder="1" applyFill="1" applyFont="1">
      <alignment shrinkToFit="0" vertical="bottom" wrapText="0"/>
    </xf>
    <xf borderId="2" fillId="2" fontId="6" numFmtId="164" xfId="0" applyAlignment="1" applyBorder="1" applyFont="1" applyNumberFormat="1">
      <alignment shrinkToFit="0" vertical="bottom" wrapText="0"/>
    </xf>
    <xf borderId="2" fillId="2" fontId="6" numFmtId="165" xfId="0" applyAlignment="1" applyBorder="1" applyFont="1" applyNumberFormat="1">
      <alignment shrinkToFit="0" vertical="bottom" wrapText="0"/>
    </xf>
    <xf borderId="3" fillId="0" fontId="2" numFmtId="164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2" numFmtId="164" xfId="0" applyAlignment="1" applyBorder="1" applyFont="1" applyNumberFormat="1">
      <alignment horizontal="right"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5" fillId="0" fontId="2" numFmtId="164" xfId="0" applyAlignment="1" applyBorder="1" applyFont="1" applyNumberFormat="1">
      <alignment shrinkToFit="0" vertical="bottom" wrapText="0"/>
    </xf>
    <xf borderId="4" fillId="0" fontId="2" numFmtId="165" xfId="0" applyAlignment="1" applyBorder="1" applyFont="1" applyNumberFormat="1">
      <alignment shrinkToFit="0" vertical="bottom" wrapText="0"/>
    </xf>
    <xf borderId="1" fillId="0" fontId="2" numFmtId="164" xfId="0" applyAlignment="1" applyBorder="1" applyFont="1" applyNumberFormat="1">
      <alignment horizontal="righ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6" fillId="0" fontId="2" numFmtId="164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0" fontId="7" numFmtId="165" xfId="0" applyAlignment="1" applyBorder="1" applyFont="1" applyNumberForma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3" numFmtId="164" xfId="0" applyAlignment="1" applyBorder="1" applyFont="1" applyNumberFormat="1">
      <alignment shrinkToFit="0" vertical="bottom" wrapText="0"/>
    </xf>
    <xf borderId="4" fillId="0" fontId="2" numFmtId="165" xfId="0" applyAlignment="1" applyBorder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2" fillId="2" fontId="6" numFmtId="1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0" fillId="0" fontId="9" numFmtId="164" xfId="0" applyAlignment="1" applyFont="1" applyNumberFormat="1">
      <alignment horizontal="left" shrinkToFit="0" vertical="bottom" wrapText="0"/>
    </xf>
    <xf borderId="0" fillId="0" fontId="10" numFmtId="167" xfId="0" applyAlignment="1" applyFont="1" applyNumberForma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2" numFmtId="165" xfId="0" applyFont="1" applyNumberFormat="1"/>
    <xf borderId="7" fillId="2" fontId="6" numFmtId="0" xfId="0" applyAlignment="1" applyBorder="1" applyFont="1">
      <alignment shrinkToFit="0" vertical="bottom" wrapText="0"/>
    </xf>
    <xf borderId="7" fillId="2" fontId="6" numFmtId="1" xfId="0" applyAlignment="1" applyBorder="1" applyFont="1" applyNumberFormat="1">
      <alignment shrinkToFit="0" vertical="bottom" wrapText="0"/>
    </xf>
    <xf borderId="7" fillId="2" fontId="6" numFmtId="165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1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2" numFmtId="168" xfId="0" applyAlignment="1" applyFont="1" applyNumberForma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2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9" xfId="0" applyAlignment="1" applyFont="1" applyNumberForma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2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17" xfId="0" applyAlignment="1" applyFont="1" applyNumberFormat="1">
      <alignment horizontal="right"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0" fillId="0" fontId="3" numFmtId="166" xfId="0" applyAlignment="1" applyFont="1" applyNumberFormat="1">
      <alignment horizontal="center" shrinkToFit="0" vertical="top" wrapText="1"/>
    </xf>
    <xf borderId="0" fillId="0" fontId="2" numFmtId="166" xfId="0" applyAlignment="1" applyFont="1" applyNumberFormat="1">
      <alignment shrinkToFit="0" vertical="top" wrapText="1"/>
    </xf>
    <xf borderId="5" fillId="0" fontId="2" numFmtId="166" xfId="0" applyAlignment="1" applyBorder="1" applyFont="1" applyNumberFormat="1">
      <alignment horizontal="right" shrinkToFit="0" vertical="bottom" wrapText="0"/>
    </xf>
    <xf borderId="8" fillId="0" fontId="2" numFmtId="166" xfId="0" applyAlignment="1" applyBorder="1" applyFont="1" applyNumberFormat="1">
      <alignment horizontal="right" shrinkToFit="0" vertical="bottom" wrapText="0"/>
    </xf>
    <xf borderId="3" fillId="0" fontId="3" numFmtId="164" xfId="0" applyAlignment="1" applyBorder="1" applyFont="1" applyNumberFormat="1">
      <alignment horizontal="right" shrinkToFit="0" vertical="bottom" wrapText="0"/>
    </xf>
    <xf borderId="3" fillId="0" fontId="2" numFmtId="166" xfId="0" applyAlignment="1" applyBorder="1" applyFont="1" applyNumberFormat="1">
      <alignment horizontal="right" shrinkToFit="0" vertical="bottom" wrapText="0"/>
    </xf>
    <xf borderId="9" fillId="0" fontId="2" numFmtId="166" xfId="0" applyAlignment="1" applyBorder="1" applyFont="1" applyNumberFormat="1">
      <alignment horizontal="right" shrinkToFit="0" vertical="bottom" wrapText="0"/>
    </xf>
    <xf borderId="10" fillId="0" fontId="11" numFmtId="166" xfId="0" applyAlignment="1" applyBorder="1" applyFont="1" applyNumberFormat="1">
      <alignment shrinkToFit="0" vertical="bottom" wrapText="0"/>
    </xf>
    <xf borderId="10" fillId="0" fontId="11" numFmtId="166" xfId="0" applyAlignment="1" applyBorder="1" applyFont="1" applyNumberFormat="1">
      <alignment horizontal="right" shrinkToFit="0" vertical="bottom" wrapText="0"/>
    </xf>
    <xf borderId="11" fillId="0" fontId="11" numFmtId="166" xfId="0" applyAlignment="1" applyBorder="1" applyFont="1" applyNumberFormat="1">
      <alignment horizontal="right" shrinkToFit="0" vertical="bottom" wrapText="0"/>
    </xf>
    <xf borderId="12" fillId="0" fontId="11" numFmtId="166" xfId="0" applyAlignment="1" applyBorder="1" applyFont="1" applyNumberFormat="1">
      <alignment horizontal="right" shrinkToFit="0" vertical="bottom" wrapText="0"/>
    </xf>
    <xf borderId="11" fillId="0" fontId="11" numFmtId="164" xfId="0" applyAlignment="1" applyBorder="1" applyFont="1" applyNumberFormat="1">
      <alignment horizontal="right"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9" numFmtId="166" xfId="0" applyAlignment="1" applyFont="1" applyNumberFormat="1">
      <alignment shrinkToFit="0" vertical="bottom" wrapText="0"/>
    </xf>
    <xf borderId="1" fillId="0" fontId="2" numFmtId="166" xfId="0" applyAlignment="1" applyBorder="1" applyFont="1" applyNumberFormat="1">
      <alignment readingOrder="0" shrinkToFit="0" vertical="bottom" wrapText="0"/>
    </xf>
    <xf borderId="1" fillId="0" fontId="2" numFmtId="166" xfId="0" applyAlignment="1" applyBorder="1" applyFont="1" applyNumberFormat="1">
      <alignment horizontal="right" readingOrder="0" shrinkToFit="0" vertical="bottom" wrapText="0"/>
    </xf>
    <xf borderId="0" fillId="0" fontId="2" numFmtId="170" xfId="0" applyAlignment="1" applyFont="1" applyNumberFormat="1">
      <alignment shrinkToFit="0" vertical="bottom" wrapText="0"/>
    </xf>
    <xf borderId="0" fillId="0" fontId="2" numFmtId="170" xfId="0" applyAlignment="1" applyFont="1" applyNumberFormat="1">
      <alignment horizontal="right" shrinkToFit="0" vertical="bottom" wrapText="0"/>
    </xf>
    <xf borderId="1" fillId="0" fontId="2" numFmtId="166" xfId="0" applyAlignment="1" applyBorder="1" applyFont="1" applyNumberFormat="1">
      <alignment horizontal="right" shrinkToFit="0" vertical="bottom" wrapText="0"/>
    </xf>
    <xf borderId="10" fillId="0" fontId="11" numFmtId="170" xfId="0" applyAlignment="1" applyBorder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11" numFmtId="170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13" fillId="3" fontId="6" numFmtId="0" xfId="0" applyAlignment="1" applyBorder="1" applyFill="1" applyFont="1">
      <alignment shrinkToFit="0" vertical="bottom" wrapText="0"/>
    </xf>
    <xf borderId="13" fillId="3" fontId="6" numFmtId="164" xfId="0" applyAlignment="1" applyBorder="1" applyFont="1" applyNumberFormat="1">
      <alignment shrinkToFit="0" vertical="bottom" wrapText="0"/>
    </xf>
    <xf borderId="13" fillId="3" fontId="6" numFmtId="165" xfId="0" applyAlignment="1" applyBorder="1" applyFont="1" applyNumberFormat="1">
      <alignment shrinkToFit="0" vertical="bottom" wrapText="0"/>
    </xf>
    <xf borderId="0" fillId="0" fontId="4" numFmtId="165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right"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6" numFmtId="164" xfId="0" applyAlignment="1" applyBorder="1" applyFont="1" applyNumberFormat="1">
      <alignment shrinkToFit="0" vertical="bottom" wrapText="0"/>
    </xf>
    <xf borderId="2" fillId="3" fontId="6" numFmtId="165" xfId="0" applyAlignment="1" applyBorder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14" fillId="0" fontId="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14" fillId="0" fontId="2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12" fillId="0" fontId="3" numFmtId="0" xfId="0" applyAlignment="1" applyBorder="1" applyFont="1">
      <alignment horizontal="left" shrinkToFit="0" vertical="bottom" wrapText="0"/>
    </xf>
    <xf borderId="10" fillId="0" fontId="13" numFmtId="171" xfId="0" applyAlignment="1" applyBorder="1" applyFont="1" applyNumberFormat="1">
      <alignment horizontal="center" shrinkToFit="0" vertical="bottom" wrapText="0"/>
    </xf>
    <xf borderId="11" fillId="0" fontId="13" numFmtId="171" xfId="0" applyAlignment="1" applyBorder="1" applyFont="1" applyNumberFormat="1">
      <alignment horizontal="center" shrinkToFit="0" vertical="bottom" wrapText="0"/>
    </xf>
    <xf borderId="15" fillId="0" fontId="13" numFmtId="171" xfId="0" applyAlignment="1" applyBorder="1" applyFont="1" applyNumberFormat="1">
      <alignment horizontal="center" shrinkToFit="0" vertical="bottom" wrapText="0"/>
    </xf>
    <xf borderId="1" fillId="0" fontId="13" numFmtId="171" xfId="0" applyAlignment="1" applyBorder="1" applyFont="1" applyNumberFormat="1">
      <alignment horizontal="center" shrinkToFit="0" vertical="bottom" wrapText="0"/>
    </xf>
    <xf borderId="6" fillId="0" fontId="13" numFmtId="171" xfId="0" applyAlignment="1" applyBorder="1" applyFont="1" applyNumberFormat="1">
      <alignment horizontal="center" shrinkToFit="0" vertical="bottom" wrapText="0"/>
    </xf>
    <xf borderId="12" fillId="0" fontId="13" numFmtId="171" xfId="0" applyAlignment="1" applyBorder="1" applyFont="1" applyNumberForma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16" fillId="4" fontId="2" numFmtId="0" xfId="0" applyAlignment="1" applyBorder="1" applyFill="1" applyFont="1">
      <alignment horizontal="left" shrinkToFit="0" vertical="bottom" wrapText="0"/>
    </xf>
    <xf borderId="0" fillId="0" fontId="2" numFmtId="171" xfId="0" applyAlignment="1" applyFont="1" applyNumberFormat="1">
      <alignment horizontal="center" shrinkToFit="0" vertical="bottom" wrapText="0"/>
    </xf>
    <xf borderId="3" fillId="0" fontId="2" numFmtId="171" xfId="0" applyAlignment="1" applyBorder="1" applyFont="1" applyNumberFormat="1">
      <alignment horizontal="center" shrinkToFit="0" vertical="bottom" wrapText="0"/>
    </xf>
    <xf borderId="2" fillId="5" fontId="15" numFmtId="171" xfId="0" applyAlignment="1" applyBorder="1" applyFill="1" applyFont="1" applyNumberFormat="1">
      <alignment horizontal="center" shrinkToFit="0" vertical="bottom" wrapText="0"/>
    </xf>
    <xf borderId="17" fillId="5" fontId="15" numFmtId="171" xfId="0" applyAlignment="1" applyBorder="1" applyFont="1" applyNumberFormat="1">
      <alignment horizontal="center" shrinkToFit="0" vertical="bottom" wrapText="0"/>
    </xf>
    <xf borderId="5" fillId="0" fontId="3" numFmtId="2" xfId="0" applyAlignment="1" applyBorder="1" applyFont="1" applyNumberFormat="1">
      <alignment shrinkToFit="0" vertical="bottom" wrapText="0"/>
    </xf>
    <xf borderId="18" fillId="5" fontId="15" numFmtId="2" xfId="0" applyAlignment="1" applyBorder="1" applyFont="1" applyNumberFormat="1">
      <alignment shrinkToFit="0" vertical="bottom" wrapText="0"/>
    </xf>
    <xf borderId="3" fillId="0" fontId="10" numFmtId="171" xfId="0" applyAlignment="1" applyBorder="1" applyFont="1" applyNumberFormat="1">
      <alignment horizontal="center" shrinkToFit="0" vertical="bottom" wrapText="0"/>
    </xf>
    <xf borderId="2" fillId="4" fontId="2" numFmtId="171" xfId="0" applyAlignment="1" applyBorder="1" applyFont="1" applyNumberFormat="1">
      <alignment horizontal="center" shrinkToFit="0" vertical="bottom" wrapText="0"/>
    </xf>
    <xf borderId="17" fillId="4" fontId="2" numFmtId="171" xfId="0" applyAlignment="1" applyBorder="1" applyFont="1" applyNumberFormat="1">
      <alignment horizontal="center" shrinkToFit="0" vertical="bottom" wrapText="0"/>
    </xf>
    <xf borderId="3" fillId="0" fontId="3" numFmtId="2" xfId="0" applyAlignment="1" applyBorder="1" applyFont="1" applyNumberFormat="1">
      <alignment shrinkToFit="0" vertical="bottom" wrapText="0"/>
    </xf>
    <xf borderId="16" fillId="5" fontId="15" numFmtId="2" xfId="0" applyAlignment="1" applyBorder="1" applyFont="1" applyNumberFormat="1">
      <alignment shrinkToFit="0" vertical="bottom" wrapText="0"/>
    </xf>
    <xf borderId="17" fillId="4" fontId="10" numFmtId="171" xfId="0" applyAlignment="1" applyBorder="1" applyFont="1" applyNumberFormat="1">
      <alignment horizontal="center" shrinkToFit="0" vertical="bottom" wrapText="0"/>
    </xf>
    <xf borderId="6" fillId="0" fontId="2" numFmtId="171" xfId="0" applyAlignment="1" applyBorder="1" applyFont="1" applyNumberFormat="1">
      <alignment horizontal="center" shrinkToFit="0" vertical="bottom" wrapText="0"/>
    </xf>
    <xf borderId="19" fillId="5" fontId="15" numFmtId="2" xfId="0" applyAlignment="1" applyBorder="1" applyFont="1" applyNumberFormat="1">
      <alignment shrinkToFit="0" vertical="bottom" wrapText="0"/>
    </xf>
    <xf borderId="14" fillId="0" fontId="10" numFmtId="171" xfId="0" applyAlignment="1" applyBorder="1" applyFont="1" applyNumberFormat="1">
      <alignment horizontal="center" shrinkToFit="0" vertical="bottom" wrapText="0"/>
    </xf>
    <xf borderId="10" fillId="0" fontId="3" numFmtId="171" xfId="0" applyAlignment="1" applyBorder="1" applyFont="1" applyNumberFormat="1">
      <alignment horizontal="center" shrinkToFit="0" vertical="bottom" wrapText="0"/>
    </xf>
    <xf borderId="11" fillId="0" fontId="3" numFmtId="171" xfId="0" applyAlignment="1" applyBorder="1" applyFont="1" applyNumberFormat="1">
      <alignment horizontal="center" shrinkToFit="0" vertical="bottom" wrapText="0"/>
    </xf>
    <xf borderId="15" fillId="0" fontId="3" numFmtId="171" xfId="0" applyAlignment="1" applyBorder="1" applyFont="1" applyNumberFormat="1">
      <alignment horizontal="center" shrinkToFit="0" vertical="bottom" wrapText="0"/>
    </xf>
    <xf borderId="12" fillId="0" fontId="3" numFmtId="2" xfId="0" applyAlignment="1" applyBorder="1" applyFont="1" applyNumberFormat="1">
      <alignment horizontal="center" shrinkToFit="0" vertical="bottom" wrapText="0"/>
    </xf>
    <xf borderId="12" fillId="0" fontId="10" numFmtId="171" xfId="0" applyAlignment="1" applyBorder="1" applyFont="1" applyNumberFormat="1">
      <alignment horizontal="center" shrinkToFit="0" vertical="bottom" wrapText="0"/>
    </xf>
    <xf borderId="9" fillId="0" fontId="2" numFmtId="0" xfId="0" applyAlignment="1" applyBorder="1" applyFont="1">
      <alignment horizontal="left" shrinkToFit="0" vertical="bottom" wrapText="0"/>
    </xf>
    <xf borderId="17" fillId="4" fontId="3" numFmtId="171" xfId="0" applyAlignment="1" applyBorder="1" applyFont="1" applyNumberFormat="1">
      <alignment horizontal="center" shrinkToFit="0" vertical="bottom" wrapText="0"/>
    </xf>
    <xf borderId="9" fillId="0" fontId="2" numFmtId="0" xfId="0" applyAlignment="1" applyBorder="1" applyFont="1">
      <alignment shrinkToFit="0" vertical="bottom" wrapText="0"/>
    </xf>
    <xf borderId="2" fillId="6" fontId="16" numFmtId="171" xfId="0" applyAlignment="1" applyBorder="1" applyFill="1" applyFont="1" applyNumberFormat="1">
      <alignment horizontal="center" shrinkToFit="0" vertical="bottom" wrapText="0"/>
    </xf>
    <xf borderId="0" fillId="0" fontId="5" numFmtId="171" xfId="0" applyAlignment="1" applyFont="1" applyNumberFormat="1">
      <alignment horizontal="center" shrinkToFit="0" vertical="bottom" wrapText="0"/>
    </xf>
    <xf borderId="2" fillId="4" fontId="5" numFmtId="171" xfId="0" applyAlignment="1" applyBorder="1" applyFont="1" applyNumberFormat="1">
      <alignment horizontal="center" shrinkToFit="0" vertical="bottom" wrapText="0"/>
    </xf>
    <xf borderId="3" fillId="0" fontId="11" numFmtId="2" xfId="0" applyAlignment="1" applyBorder="1" applyFont="1" applyNumberFormat="1">
      <alignment shrinkToFit="0" vertical="bottom" wrapText="0"/>
    </xf>
    <xf borderId="16" fillId="4" fontId="3" numFmtId="171" xfId="0" applyAlignment="1" applyBorder="1" applyFont="1" applyNumberFormat="1">
      <alignment shrinkToFit="0" vertical="bottom" wrapText="0"/>
    </xf>
    <xf borderId="16" fillId="4" fontId="13" numFmtId="171" xfId="0" applyAlignment="1" applyBorder="1" applyFont="1" applyNumberFormat="1">
      <alignment shrinkToFit="0" vertical="bottom" wrapText="0"/>
    </xf>
    <xf borderId="11" fillId="0" fontId="3" numFmtId="2" xfId="0" applyAlignment="1" applyBorder="1" applyFont="1" applyNumberFormat="1">
      <alignment horizontal="center" shrinkToFit="0" vertical="bottom" wrapText="0"/>
    </xf>
    <xf borderId="10" fillId="0" fontId="11" numFmtId="171" xfId="0" applyAlignment="1" applyBorder="1" applyFont="1" applyNumberFormat="1">
      <alignment horizontal="center" shrinkToFit="0" vertical="bottom" wrapText="0"/>
    </xf>
    <xf borderId="4" fillId="0" fontId="3" numFmtId="171" xfId="0" applyAlignment="1" applyBorder="1" applyFont="1" applyNumberFormat="1">
      <alignment horizontal="center" shrinkToFit="0" vertical="bottom" wrapText="0"/>
    </xf>
    <xf borderId="10" fillId="0" fontId="3" numFmtId="2" xfId="0" applyAlignment="1" applyBorder="1" applyFont="1" applyNumberFormat="1">
      <alignment horizontal="right" shrinkToFit="0" vertical="bottom" wrapText="0"/>
    </xf>
    <xf borderId="11" fillId="0" fontId="3" numFmtId="2" xfId="0" applyAlignment="1" applyBorder="1" applyFont="1" applyNumberFormat="1">
      <alignment horizontal="right" shrinkToFit="0" vertical="bottom" wrapText="0"/>
    </xf>
    <xf borderId="12" fillId="0" fontId="11" numFmtId="2" xfId="0" applyAlignment="1" applyBorder="1" applyFont="1" applyNumberFormat="1">
      <alignment horizontal="right" shrinkToFit="0" vertical="bottom" wrapText="0"/>
    </xf>
    <xf borderId="12" fillId="0" fontId="3" numFmtId="2" xfId="0" applyAlignment="1" applyBorder="1" applyFont="1" applyNumberFormat="1">
      <alignment horizontal="right" shrinkToFit="0" vertical="bottom" wrapText="0"/>
    </xf>
    <xf borderId="12" fillId="0" fontId="10" numFmtId="2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20" fillId="5" fontId="17" numFmtId="0" xfId="0" applyAlignment="1" applyBorder="1" applyFont="1">
      <alignment horizontal="left" shrinkToFit="0" vertical="bottom" wrapText="0"/>
    </xf>
    <xf borderId="13" fillId="5" fontId="17" numFmtId="2" xfId="0" applyAlignment="1" applyBorder="1" applyFont="1" applyNumberFormat="1">
      <alignment horizontal="right" shrinkToFit="0" vertical="bottom" wrapText="0"/>
    </xf>
    <xf borderId="13" fillId="5" fontId="17" numFmtId="171" xfId="0" applyAlignment="1" applyBorder="1" applyFont="1" applyNumberFormat="1">
      <alignment horizontal="center" shrinkToFit="0" vertical="bottom" wrapText="0"/>
    </xf>
    <xf borderId="21" fillId="5" fontId="17" numFmtId="171" xfId="0" applyAlignment="1" applyBorder="1" applyFont="1" applyNumberFormat="1">
      <alignment horizontal="center" shrinkToFit="0" vertical="bottom" wrapText="0"/>
    </xf>
    <xf borderId="20" fillId="5" fontId="17" numFmtId="171" xfId="0" applyAlignment="1" applyBorder="1" applyFont="1" applyNumberFormat="1">
      <alignment horizontal="center" shrinkToFit="0" vertical="bottom" wrapText="0"/>
    </xf>
    <xf borderId="11" fillId="0" fontId="2" numFmtId="0" xfId="0" applyAlignment="1" applyBorder="1" applyFont="1">
      <alignment shrinkToFit="0" vertical="bottom" wrapText="0"/>
    </xf>
    <xf borderId="22" fillId="0" fontId="10" numFmtId="0" xfId="0" applyAlignment="1" applyBorder="1" applyFont="1">
      <alignment shrinkToFit="0" vertical="bottom" wrapText="0"/>
    </xf>
    <xf borderId="1" fillId="0" fontId="10" numFmtId="171" xfId="0" applyAlignment="1" applyBorder="1" applyFont="1" applyNumberFormat="1">
      <alignment shrinkToFit="0" vertical="bottom" wrapText="0"/>
    </xf>
    <xf borderId="6" fillId="0" fontId="10" numFmtId="171" xfId="0" applyAlignment="1" applyBorder="1" applyFont="1" applyNumberFormat="1">
      <alignment shrinkToFit="0" vertical="bottom" wrapText="0"/>
    </xf>
    <xf borderId="1" fillId="0" fontId="10" numFmtId="171" xfId="0" applyAlignment="1" applyBorder="1" applyFont="1" applyNumberFormat="1">
      <alignment horizontal="center" shrinkToFit="0" vertical="bottom" wrapText="0"/>
    </xf>
    <xf borderId="1" fillId="0" fontId="10" numFmtId="2" xfId="0" applyAlignment="1" applyBorder="1" applyFont="1" applyNumberFormat="1">
      <alignment shrinkToFit="0" vertical="bottom" wrapText="0"/>
    </xf>
    <xf borderId="6" fillId="0" fontId="10" numFmtId="2" xfId="0" applyAlignment="1" applyBorder="1" applyFont="1" applyNumberFormat="1">
      <alignment shrinkToFit="0" vertical="bottom" wrapText="0"/>
    </xf>
    <xf borderId="23" fillId="0" fontId="18" numFmtId="0" xfId="0" applyAlignment="1" applyBorder="1" applyFont="1">
      <alignment shrinkToFit="0" vertical="bottom" wrapText="0"/>
    </xf>
    <xf borderId="23" fillId="0" fontId="2" numFmtId="0" xfId="0" applyAlignment="1" applyBorder="1" applyFont="1">
      <alignment shrinkToFit="0" vertical="bottom" wrapText="0"/>
    </xf>
    <xf borderId="23" fillId="0" fontId="2" numFmtId="2" xfId="0" applyAlignment="1" applyBorder="1" applyFont="1" applyNumberFormat="1">
      <alignment shrinkToFit="0" vertical="bottom" wrapText="0"/>
    </xf>
    <xf borderId="23" fillId="0" fontId="2" numFmtId="172" xfId="0" applyAlignment="1" applyBorder="1" applyFont="1" applyNumberFormat="1">
      <alignment shrinkToFit="0" vertical="bottom" wrapText="0"/>
    </xf>
    <xf borderId="2" fillId="5" fontId="15" numFmtId="2" xfId="0" applyAlignment="1" applyBorder="1" applyFont="1" applyNumberFormat="1">
      <alignment horizontal="left" shrinkToFit="0" vertical="bottom" wrapText="0"/>
    </xf>
    <xf borderId="0" fillId="0" fontId="2" numFmtId="2" xfId="0" applyAlignment="1" applyFont="1" applyNumberFormat="1">
      <alignment horizontal="left" shrinkToFit="0" vertical="bottom" wrapText="0"/>
    </xf>
    <xf borderId="2" fillId="6" fontId="16" numFmtId="0" xfId="0" applyAlignment="1" applyBorder="1" applyFont="1">
      <alignment shrinkToFit="0" vertical="bottom" wrapText="0"/>
    </xf>
    <xf borderId="2" fillId="6" fontId="2" numFmtId="0" xfId="0" applyAlignment="1" applyBorder="1" applyFont="1">
      <alignment shrinkToFit="0" vertical="bottom" wrapText="0"/>
    </xf>
    <xf borderId="24" fillId="0" fontId="3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2" fillId="0" fontId="3" numFmtId="171" xfId="0" applyAlignment="1" applyBorder="1" applyFont="1" applyNumberFormat="1">
      <alignment shrinkToFit="0" vertical="bottom" wrapText="0"/>
    </xf>
    <xf borderId="5" fillId="0" fontId="2" numFmtId="171" xfId="0" applyAlignment="1" applyBorder="1" applyFont="1" applyNumberFormat="1">
      <alignment horizontal="center" shrinkToFit="0" vertical="bottom" wrapText="0"/>
    </xf>
    <xf borderId="0" fillId="0" fontId="2" numFmtId="171" xfId="0" applyAlignment="1" applyFont="1" applyNumberFormat="1">
      <alignment horizontal="right" shrinkToFit="0" vertical="bottom" wrapText="0"/>
    </xf>
    <xf borderId="3" fillId="0" fontId="2" numFmtId="171" xfId="0" applyAlignment="1" applyBorder="1" applyFont="1" applyNumberFormat="1">
      <alignment horizontal="right" shrinkToFit="0" vertical="bottom" wrapText="0"/>
    </xf>
    <xf borderId="15" fillId="0" fontId="3" numFmtId="171" xfId="0" applyAlignment="1" applyBorder="1" applyFont="1" applyNumberFormat="1">
      <alignment shrinkToFit="0" vertical="bottom" wrapText="0"/>
    </xf>
    <xf borderId="10" fillId="0" fontId="3" numFmtId="171" xfId="0" applyAlignment="1" applyBorder="1" applyFont="1" applyNumberFormat="1">
      <alignment shrinkToFit="0" vertical="bottom" wrapText="0"/>
    </xf>
    <xf borderId="11" fillId="0" fontId="3" numFmtId="171" xfId="0" applyAlignment="1" applyBorder="1" applyFont="1" applyNumberFormat="1">
      <alignment shrinkToFit="0" vertical="bottom" wrapText="0"/>
    </xf>
    <xf borderId="24" fillId="0" fontId="2" numFmtId="171" xfId="0" applyAlignment="1" applyBorder="1" applyFont="1" applyNumberFormat="1">
      <alignment horizontal="right" shrinkToFit="0" vertical="bottom" wrapText="0"/>
    </xf>
    <xf borderId="12" fillId="0" fontId="3" numFmtId="171" xfId="0" applyAlignment="1" applyBorder="1" applyFont="1" applyNumberFormat="1">
      <alignment horizontal="center" shrinkToFit="0" vertical="bottom" wrapText="0"/>
    </xf>
    <xf borderId="2" fillId="4" fontId="2" numFmtId="0" xfId="0" applyAlignment="1" applyBorder="1" applyFont="1">
      <alignment horizontal="left" shrinkToFit="0" vertical="bottom" wrapText="0"/>
    </xf>
    <xf borderId="10" fillId="0" fontId="3" numFmtId="0" xfId="0" applyAlignment="1" applyBorder="1" applyFont="1">
      <alignment shrinkToFit="0" vertical="bottom" wrapText="0"/>
    </xf>
    <xf borderId="24" fillId="0" fontId="2" numFmtId="171" xfId="0" applyAlignment="1" applyBorder="1" applyFont="1" applyNumberFormat="1">
      <alignment shrinkToFit="0" vertical="bottom" wrapText="0"/>
    </xf>
    <xf borderId="1" fillId="0" fontId="2" numFmtId="171" xfId="0" applyAlignment="1" applyBorder="1" applyFont="1" applyNumberFormat="1">
      <alignment horizontal="center" shrinkToFit="0" vertical="bottom" wrapText="0"/>
    </xf>
    <xf borderId="19" fillId="4" fontId="3" numFmtId="171" xfId="0" applyAlignment="1" applyBorder="1" applyFont="1" applyNumberFormat="1">
      <alignment shrinkToFit="0" vertical="bottom" wrapText="0"/>
    </xf>
    <xf borderId="12" fillId="0" fontId="3" numFmtId="0" xfId="0" applyAlignment="1" applyBorder="1" applyFont="1">
      <alignment shrinkToFit="0" vertical="bottom" wrapText="0"/>
    </xf>
    <xf borderId="1" fillId="0" fontId="3" numFmtId="171" xfId="0" applyAlignment="1" applyBorder="1" applyFont="1" applyNumberFormat="1">
      <alignment shrinkToFit="0" vertical="bottom" wrapText="0"/>
    </xf>
    <xf borderId="14" fillId="0" fontId="3" numFmtId="171" xfId="0" applyAlignment="1" applyBorder="1" applyFont="1" applyNumberForma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2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5" fillId="0" fontId="3" numFmtId="0" xfId="0" applyAlignment="1" applyBorder="1" applyFont="1">
      <alignment horizontal="left" shrinkToFit="0" vertical="bottom" wrapText="0"/>
    </xf>
    <xf borderId="1" fillId="0" fontId="3" numFmtId="171" xfId="0" applyAlignment="1" applyBorder="1" applyFont="1" applyNumberFormat="1">
      <alignment horizontal="center" shrinkToFit="0" vertical="bottom" wrapText="0"/>
    </xf>
    <xf borderId="24" fillId="0" fontId="2" numFmtId="0" xfId="0" applyAlignment="1" applyBorder="1" applyFont="1">
      <alignment horizontal="left" shrinkToFit="0" vertical="bottom" wrapText="0"/>
    </xf>
    <xf borderId="0" fillId="0" fontId="2" numFmtId="171" xfId="0" applyAlignment="1" applyFont="1" applyNumberFormat="1">
      <alignment shrinkToFit="0" vertical="bottom" wrapText="0"/>
    </xf>
    <xf borderId="3" fillId="0" fontId="2" numFmtId="171" xfId="0" applyAlignment="1" applyBorder="1" applyFont="1" applyNumberFormat="1">
      <alignment shrinkToFit="0" vertical="bottom" wrapText="0"/>
    </xf>
    <xf borderId="24" fillId="0" fontId="3" numFmtId="171" xfId="0" applyAlignment="1" applyBorder="1" applyFont="1" applyNumberFormat="1">
      <alignment shrinkToFit="0" vertical="bottom" wrapText="0"/>
    </xf>
    <xf borderId="0" fillId="0" fontId="5" numFmtId="171" xfId="0" applyAlignment="1" applyFont="1" applyNumberFormat="1">
      <alignment shrinkToFit="0" vertical="bottom" wrapText="0"/>
    </xf>
    <xf borderId="15" fillId="0" fontId="3" numFmtId="0" xfId="0" applyAlignment="1" applyBorder="1" applyFont="1">
      <alignment horizontal="center" shrinkToFit="0" vertical="bottom" wrapText="0"/>
    </xf>
    <xf borderId="25" fillId="4" fontId="2" numFmtId="171" xfId="0" applyAlignment="1" applyBorder="1" applyFont="1" applyNumberFormat="1">
      <alignment horizontal="center" shrinkToFit="0" vertical="bottom" wrapText="0"/>
    </xf>
    <xf borderId="26" fillId="4" fontId="2" numFmtId="171" xfId="0" applyAlignment="1" applyBorder="1" applyFont="1" applyNumberFormat="1">
      <alignment horizontal="center" shrinkToFit="0" vertical="bottom" wrapText="0"/>
    </xf>
    <xf borderId="0" fillId="0" fontId="3" numFmtId="171" xfId="0" applyAlignment="1" applyFont="1" applyNumberFormat="1">
      <alignment shrinkToFit="0" vertical="bottom" wrapText="0"/>
    </xf>
    <xf borderId="0" fillId="0" fontId="13" numFmtId="171" xfId="0" applyAlignment="1" applyFont="1" applyNumberForma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1"/>
    </xf>
    <xf borderId="5" fillId="0" fontId="19" numFmtId="2" xfId="0" applyAlignment="1" applyBorder="1" applyFont="1" applyNumberFormat="1">
      <alignment horizontal="right" shrinkToFit="0" vertical="bottom" wrapText="0"/>
    </xf>
    <xf borderId="0" fillId="0" fontId="19" numFmtId="2" xfId="0" applyAlignment="1" applyFont="1" applyNumberFormat="1">
      <alignment shrinkToFit="0" vertical="bottom" wrapText="0"/>
    </xf>
    <xf borderId="0" fillId="0" fontId="19" numFmtId="2" xfId="0" applyAlignment="1" applyFont="1" applyNumberFormat="1">
      <alignment horizontal="right" shrinkToFit="0" vertical="bottom" wrapText="0"/>
    </xf>
    <xf borderId="3" fillId="0" fontId="19" numFmtId="2" xfId="0" applyAlignment="1" applyBorder="1" applyFont="1" applyNumberFormat="1">
      <alignment horizontal="right" shrinkToFit="0" vertical="bottom" wrapText="0"/>
    </xf>
    <xf borderId="3" fillId="0" fontId="19" numFmtId="2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6" fillId="0" fontId="19" numFmtId="2" xfId="0" applyAlignment="1" applyBorder="1" applyFont="1" applyNumberFormat="1">
      <alignment shrinkToFit="0" vertical="bottom" wrapText="0"/>
    </xf>
    <xf borderId="1" fillId="0" fontId="19" numFmtId="2" xfId="0" applyAlignment="1" applyBorder="1" applyFont="1" applyNumberFormat="1">
      <alignment shrinkToFit="0" vertical="bottom" wrapText="0"/>
    </xf>
    <xf borderId="1" fillId="0" fontId="19" numFmtId="2" xfId="0" applyAlignment="1" applyBorder="1" applyFont="1" applyNumberFormat="1">
      <alignment horizontal="right" shrinkToFit="0" vertical="bottom" wrapText="0"/>
    </xf>
    <xf borderId="0" fillId="0" fontId="20" numFmtId="2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2" fillId="7" fontId="6" numFmtId="0" xfId="0" applyAlignment="1" applyBorder="1" applyFill="1" applyFont="1">
      <alignment shrinkToFit="0" vertical="bottom" wrapText="0"/>
    </xf>
    <xf borderId="2" fillId="7" fontId="6" numFmtId="1" xfId="0" applyAlignment="1" applyBorder="1" applyFont="1" applyNumberFormat="1">
      <alignment shrinkToFit="0" vertical="bottom" wrapText="0"/>
    </xf>
    <xf borderId="2" fillId="7" fontId="6" numFmtId="165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0" numFmtId="0" xfId="0" applyAlignment="1" applyFont="1">
      <alignment shrinkToFit="0" vertical="bottom" wrapText="0"/>
    </xf>
    <xf borderId="1" fillId="0" fontId="3" numFmtId="165" xfId="0" applyAlignment="1" applyBorder="1" applyFont="1" applyNumberFormat="1">
      <alignment horizontal="right" shrinkToFit="0" vertical="bottom" wrapText="0"/>
    </xf>
    <xf borderId="2" fillId="7" fontId="6" numFmtId="164" xfId="0" applyAlignment="1" applyBorder="1" applyFont="1" applyNumberFormat="1">
      <alignment shrinkToFit="0" vertical="bottom" wrapText="0"/>
    </xf>
    <xf borderId="0" fillId="0" fontId="2" numFmtId="173" xfId="0" applyAlignment="1" applyFont="1" applyNumberFormat="1">
      <alignment shrinkToFit="0" vertical="bottom" wrapText="0"/>
    </xf>
    <xf borderId="0" fillId="0" fontId="3" numFmtId="173" xfId="0" applyAlignment="1" applyFont="1" applyNumberFormat="1">
      <alignment shrinkToFit="0" vertical="bottom" wrapText="0"/>
    </xf>
    <xf borderId="0" fillId="0" fontId="2" numFmtId="174" xfId="0" applyAlignment="1" applyFont="1" applyNumberFormat="1">
      <alignment shrinkToFit="0" vertical="bottom" wrapText="0"/>
    </xf>
    <xf borderId="0" fillId="0" fontId="2" numFmtId="175" xfId="0" applyAlignment="1" applyFont="1" applyNumberFormat="1">
      <alignment shrinkToFit="0" vertical="bottom" wrapText="0"/>
    </xf>
    <xf borderId="1" fillId="0" fontId="3" numFmtId="173" xfId="0" applyAlignment="1" applyBorder="1" applyFont="1" applyNumberFormat="1">
      <alignment shrinkToFit="0" vertical="bottom" wrapText="0"/>
    </xf>
    <xf borderId="1" fillId="0" fontId="3" numFmtId="174" xfId="0" applyAlignment="1" applyBorder="1" applyFont="1" applyNumberFormat="1">
      <alignment shrinkToFit="0" vertical="bottom" wrapText="0"/>
    </xf>
    <xf borderId="1" fillId="0" fontId="3" numFmtId="175" xfId="0" applyAlignment="1" applyBorder="1" applyFont="1" applyNumberFormat="1">
      <alignment shrinkToFit="0" vertical="bottom" wrapText="0"/>
    </xf>
    <xf borderId="0" fillId="0" fontId="2" numFmtId="174" xfId="0" applyAlignment="1" applyFont="1" applyNumberFormat="1">
      <alignment horizontal="right" shrinkToFit="0" vertical="bottom" wrapText="0"/>
    </xf>
    <xf borderId="0" fillId="0" fontId="2" numFmtId="175" xfId="0" applyAlignment="1" applyFont="1" applyNumberFormat="1">
      <alignment horizontal="right" shrinkToFit="0" vertical="bottom" wrapText="0"/>
    </xf>
    <xf borderId="0" fillId="0" fontId="2" numFmtId="173" xfId="0" applyAlignment="1" applyFont="1" applyNumberFormat="1">
      <alignment horizontal="right" shrinkToFit="0" vertical="bottom" wrapText="0"/>
    </xf>
    <xf borderId="1" fillId="0" fontId="3" numFmtId="174" xfId="0" applyAlignment="1" applyBorder="1" applyFont="1" applyNumberFormat="1">
      <alignment horizontal="right" shrinkToFit="0" vertical="bottom" wrapText="0"/>
    </xf>
    <xf borderId="1" fillId="0" fontId="3" numFmtId="175" xfId="0" applyAlignment="1" applyBorder="1" applyFont="1" applyNumberFormat="1">
      <alignment horizontal="right" shrinkToFit="0" vertical="bottom" wrapText="0"/>
    </xf>
    <xf borderId="2" fillId="8" fontId="6" numFmtId="0" xfId="0" applyAlignment="1" applyBorder="1" applyFill="1" applyFont="1">
      <alignment shrinkToFit="0" vertical="bottom" wrapText="0"/>
    </xf>
    <xf borderId="2" fillId="8" fontId="6" numFmtId="173" xfId="0" applyAlignment="1" applyBorder="1" applyFont="1" applyNumberFormat="1">
      <alignment shrinkToFit="0" vertical="bottom" wrapText="0"/>
    </xf>
    <xf borderId="2" fillId="8" fontId="6" numFmtId="174" xfId="0" applyAlignment="1" applyBorder="1" applyFont="1" applyNumberFormat="1">
      <alignment shrinkToFit="0" vertical="bottom" wrapText="0"/>
    </xf>
    <xf borderId="2" fillId="8" fontId="6" numFmtId="175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1" fillId="0" fontId="2" numFmtId="173" xfId="0" applyAlignment="1" applyBorder="1" applyFont="1" applyNumberFormat="1">
      <alignment shrinkToFit="0" vertical="bottom" wrapText="0"/>
    </xf>
    <xf borderId="1" fillId="0" fontId="2" numFmtId="174" xfId="0" applyAlignment="1" applyBorder="1" applyFont="1" applyNumberFormat="1">
      <alignment shrinkToFit="0" vertical="bottom" wrapText="0"/>
    </xf>
    <xf borderId="1" fillId="0" fontId="2" numFmtId="175" xfId="0" applyAlignment="1" applyBorder="1" applyFont="1" applyNumberFormat="1">
      <alignment shrinkToFit="0" vertical="bottom" wrapText="0"/>
    </xf>
    <xf borderId="2" fillId="9" fontId="6" numFmtId="0" xfId="0" applyAlignment="1" applyBorder="1" applyFill="1" applyFont="1">
      <alignment shrinkToFit="0" vertical="bottom" wrapText="0"/>
    </xf>
    <xf borderId="2" fillId="9" fontId="6" numFmtId="173" xfId="0" applyAlignment="1" applyBorder="1" applyFont="1" applyNumberFormat="1">
      <alignment shrinkToFit="0" vertical="bottom" wrapText="0"/>
    </xf>
    <xf borderId="2" fillId="9" fontId="6" numFmtId="174" xfId="0" applyAlignment="1" applyBorder="1" applyFont="1" applyNumberFormat="1">
      <alignment shrinkToFit="0" vertical="bottom" wrapText="0"/>
    </xf>
    <xf borderId="2" fillId="9" fontId="6" numFmtId="175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22" numFmtId="0" xfId="0" applyAlignment="1" applyFont="1">
      <alignment shrinkToFit="0" vertical="bottom" wrapText="0"/>
    </xf>
    <xf borderId="2" fillId="10" fontId="6" numFmtId="0" xfId="0" applyAlignment="1" applyBorder="1" applyFill="1" applyFont="1">
      <alignment shrinkToFit="0" vertical="bottom" wrapText="0"/>
    </xf>
    <xf borderId="2" fillId="10" fontId="6" numFmtId="173" xfId="0" applyAlignment="1" applyBorder="1" applyFont="1" applyNumberFormat="1">
      <alignment shrinkToFit="0" vertical="bottom" wrapText="0"/>
    </xf>
    <xf borderId="2" fillId="10" fontId="6" numFmtId="174" xfId="0" applyAlignment="1" applyBorder="1" applyFont="1" applyNumberFormat="1">
      <alignment shrinkToFit="0" vertical="bottom" wrapText="0"/>
    </xf>
    <xf borderId="2" fillId="10" fontId="6" numFmtId="175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176" xfId="0" applyAlignment="1" applyFont="1" applyNumberFormat="1">
      <alignment shrinkToFit="0" vertical="bottom" wrapText="0"/>
    </xf>
    <xf borderId="0" fillId="0" fontId="2" numFmtId="176" xfId="0" applyAlignment="1" applyFont="1" applyNumberFormat="1">
      <alignment horizontal="right" shrinkToFit="0" vertical="bottom" wrapText="0"/>
    </xf>
    <xf borderId="0" fillId="0" fontId="3" numFmtId="176" xfId="0" applyAlignment="1" applyFont="1" applyNumberFormat="1">
      <alignment horizontal="right" shrinkToFit="0" vertical="bottom" wrapText="0"/>
    </xf>
    <xf borderId="1" fillId="0" fontId="3" numFmtId="0" xfId="0" applyAlignment="1" applyBorder="1" applyFont="1">
      <alignment shrinkToFit="0" vertical="center" wrapText="0"/>
    </xf>
    <xf borderId="1" fillId="0" fontId="3" numFmtId="176" xfId="0" applyAlignment="1" applyBorder="1" applyFont="1" applyNumberFormat="1">
      <alignment shrinkToFit="0" vertical="center" wrapText="0"/>
    </xf>
    <xf borderId="1" fillId="0" fontId="3" numFmtId="176" xfId="0" applyAlignment="1" applyBorder="1" applyFont="1" applyNumberFormat="1">
      <alignment horizontal="right" shrinkToFit="0" vertical="center" wrapText="0"/>
    </xf>
    <xf borderId="1" fillId="0" fontId="3" numFmtId="165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76" xfId="0" applyAlignment="1" applyFont="1" applyNumberFormat="1">
      <alignment shrinkToFit="0" vertical="center" wrapText="0"/>
    </xf>
    <xf borderId="0" fillId="0" fontId="3" numFmtId="176" xfId="0" applyAlignment="1" applyFont="1" applyNumberFormat="1">
      <alignment horizontal="right"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2" numFmtId="176" xfId="0" applyAlignment="1" applyFont="1" applyNumberFormat="1">
      <alignment horizontal="left" shrinkToFit="0" vertical="bottom" wrapText="0"/>
    </xf>
    <xf borderId="13" fillId="10" fontId="6" numFmtId="0" xfId="0" applyAlignment="1" applyBorder="1" applyFont="1">
      <alignment shrinkToFit="0" vertical="center" wrapText="0"/>
    </xf>
    <xf borderId="13" fillId="10" fontId="6" numFmtId="176" xfId="0" applyAlignment="1" applyBorder="1" applyFont="1" applyNumberFormat="1">
      <alignment shrinkToFit="0" vertical="center" wrapText="0"/>
    </xf>
    <xf borderId="13" fillId="10" fontId="6" numFmtId="1" xfId="0" applyAlignment="1" applyBorder="1" applyFont="1" applyNumberFormat="1">
      <alignment shrinkToFit="0" vertical="center" wrapText="0"/>
    </xf>
    <xf borderId="13" fillId="10" fontId="6" numFmtId="165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76" xfId="0" applyAlignment="1" applyBorder="1" applyFont="1" applyNumberFormat="1">
      <alignment shrinkToFit="0" vertical="bottom" wrapText="0"/>
    </xf>
    <xf borderId="1" fillId="0" fontId="2" numFmtId="176" xfId="0" applyAlignment="1" applyBorder="1" applyFont="1" applyNumberFormat="1">
      <alignment horizontal="right" shrinkToFit="0" vertical="bottom" wrapText="0"/>
    </xf>
    <xf borderId="1" fillId="0" fontId="3" numFmtId="176" xfId="0" applyAlignment="1" applyBorder="1" applyFont="1" applyNumberFormat="1">
      <alignment horizontal="right" shrinkToFit="0" vertical="bottom" wrapText="0"/>
    </xf>
    <xf borderId="1" fillId="0" fontId="2" numFmtId="165" xfId="0" applyAlignment="1" applyBorder="1" applyFont="1" applyNumberFormat="1">
      <alignment horizontal="right" shrinkToFit="0" vertical="bottom" wrapText="0"/>
    </xf>
    <xf borderId="0" fillId="0" fontId="3" numFmtId="176" xfId="0" applyAlignment="1" applyFont="1" applyNumberFormat="1">
      <alignment shrinkToFit="0" vertical="bottom" wrapText="0"/>
    </xf>
    <xf borderId="0" fillId="0" fontId="2" numFmtId="177" xfId="0" applyAlignment="1" applyFont="1" applyNumberFormat="1">
      <alignment shrinkToFit="0" vertical="bottom" wrapText="0"/>
    </xf>
    <xf borderId="0" fillId="0" fontId="2" numFmtId="178" xfId="0" applyAlignment="1" applyFont="1" applyNumberFormat="1">
      <alignment shrinkToFit="0" vertical="bottom" wrapText="0"/>
    </xf>
    <xf borderId="0" fillId="0" fontId="3" numFmtId="177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horizontal="right" shrinkToFit="0" vertical="bottom" wrapText="0"/>
    </xf>
    <xf borderId="1" fillId="0" fontId="3" numFmtId="1" xfId="0" applyAlignment="1" applyBorder="1" applyFont="1" applyNumberFormat="1">
      <alignment horizontal="right" shrinkToFit="0" vertical="center" wrapText="0"/>
    </xf>
    <xf borderId="0" fillId="0" fontId="3" numFmtId="1" xfId="0" applyAlignment="1" applyFont="1" applyNumberFormat="1">
      <alignment horizontal="right" shrinkToFit="0" vertical="center" wrapText="0"/>
    </xf>
    <xf borderId="10" fillId="0" fontId="3" numFmtId="0" xfId="0" applyAlignment="1" applyBorder="1" applyFont="1">
      <alignment shrinkToFit="0" vertical="center" wrapText="0"/>
    </xf>
    <xf borderId="10" fillId="0" fontId="3" numFmtId="1" xfId="0" applyAlignment="1" applyBorder="1" applyFont="1" applyNumberFormat="1">
      <alignment horizontal="right" shrinkToFit="0" vertical="center" wrapText="0"/>
    </xf>
    <xf borderId="10" fillId="0" fontId="3" numFmtId="165" xfId="0" applyAlignment="1" applyBorder="1" applyFont="1" applyNumberFormat="1">
      <alignment horizontal="right" shrinkToFit="0" vertical="center" wrapText="0"/>
    </xf>
    <xf borderId="4" fillId="0" fontId="3" numFmtId="0" xfId="0" applyAlignment="1" applyBorder="1" applyFont="1">
      <alignment shrinkToFit="0" vertical="center" wrapText="0"/>
    </xf>
    <xf borderId="1" fillId="0" fontId="2" numFmtId="1" xfId="0" applyAlignment="1" applyBorder="1" applyFont="1" applyNumberFormat="1">
      <alignment horizontal="right" shrinkToFit="0" vertical="bottom" wrapText="0"/>
    </xf>
    <xf borderId="1" fillId="0" fontId="3" numFmtId="1" xfId="0" applyAlignment="1" applyBorder="1" applyFont="1" applyNumberFormat="1">
      <alignment horizontal="right" shrinkToFit="0" vertical="bottom" wrapText="0"/>
    </xf>
    <xf borderId="2" fillId="11" fontId="6" numFmtId="0" xfId="0" applyAlignment="1" applyBorder="1" applyFill="1" applyFont="1">
      <alignment shrinkToFit="0" vertical="bottom" wrapText="0"/>
    </xf>
    <xf borderId="2" fillId="11" fontId="6" numFmtId="164" xfId="0" applyAlignment="1" applyBorder="1" applyFont="1" applyNumberFormat="1">
      <alignment shrinkToFit="0" vertical="bottom" wrapText="0"/>
    </xf>
    <xf borderId="2" fillId="11" fontId="6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3" fillId="0" fontId="2" numFmtId="0" xfId="0" applyAlignment="1" applyBorder="1" applyFont="1">
      <alignment shrinkToFit="0" vertical="bottom" wrapText="0"/>
    </xf>
    <xf borderId="6" fillId="0" fontId="3" numFmtId="164" xfId="0" applyAlignment="1" applyBorder="1" applyFont="1" applyNumberFormat="1">
      <alignment shrinkToFit="0" vertical="bottom" wrapText="0"/>
    </xf>
    <xf borderId="17" fillId="11" fontId="6" numFmtId="164" xfId="0" applyAlignment="1" applyBorder="1" applyFont="1" applyNumberFormat="1">
      <alignment shrinkToFit="0" vertical="bottom" wrapText="0"/>
    </xf>
    <xf borderId="2" fillId="12" fontId="6" numFmtId="0" xfId="0" applyAlignment="1" applyBorder="1" applyFill="1" applyFont="1">
      <alignment shrinkToFit="0" vertical="bottom" wrapText="0"/>
    </xf>
    <xf borderId="2" fillId="12" fontId="6" numFmtId="173" xfId="0" applyAlignment="1" applyBorder="1" applyFont="1" applyNumberFormat="1">
      <alignment shrinkToFit="0" vertical="bottom" wrapText="0"/>
    </xf>
    <xf borderId="2" fillId="12" fontId="6" numFmtId="174" xfId="0" applyAlignment="1" applyBorder="1" applyFont="1" applyNumberFormat="1">
      <alignment shrinkToFit="0" vertical="bottom" wrapText="0"/>
    </xf>
    <xf borderId="2" fillId="12" fontId="6" numFmtId="175" xfId="0" applyAlignment="1" applyBorder="1" applyFont="1" applyNumberFormat="1">
      <alignment shrinkToFit="0" vertical="bottom" wrapText="0"/>
    </xf>
    <xf borderId="2" fillId="13" fontId="6" numFmtId="0" xfId="0" applyAlignment="1" applyBorder="1" applyFill="1" applyFont="1">
      <alignment shrinkToFit="0" vertical="bottom" wrapText="0"/>
    </xf>
    <xf borderId="2" fillId="13" fontId="6" numFmtId="173" xfId="0" applyAlignment="1" applyBorder="1" applyFont="1" applyNumberFormat="1">
      <alignment shrinkToFit="0" vertical="bottom" wrapText="0"/>
    </xf>
    <xf borderId="2" fillId="13" fontId="6" numFmtId="174" xfId="0" applyAlignment="1" applyBorder="1" applyFont="1" applyNumberFormat="1">
      <alignment shrinkToFit="0" vertical="bottom" wrapText="0"/>
    </xf>
    <xf borderId="2" fillId="13" fontId="6" numFmtId="175" xfId="0" applyAlignment="1" applyBorder="1" applyFont="1" applyNumberFormat="1">
      <alignment shrinkToFit="0" vertical="bottom" wrapText="0"/>
    </xf>
    <xf borderId="0" fillId="0" fontId="23" numFmtId="0" xfId="0" applyAlignment="1" applyFont="1">
      <alignment horizontal="right" shrinkToFit="0" vertical="bottom" wrapText="0"/>
    </xf>
    <xf borderId="0" fillId="0" fontId="24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11" numFmtId="164" xfId="0" applyAlignment="1" applyFont="1" applyNumberFormat="1">
      <alignment horizontal="right" shrinkToFit="0" vertical="bottom" wrapText="0"/>
    </xf>
    <xf borderId="27" fillId="0" fontId="2" numFmtId="0" xfId="0" applyAlignment="1" applyBorder="1" applyFont="1">
      <alignment shrinkToFit="0" vertical="bottom" wrapText="0"/>
    </xf>
    <xf borderId="28" fillId="0" fontId="2" numFmtId="0" xfId="0" applyAlignment="1" applyBorder="1" applyFont="1">
      <alignment shrinkToFit="0" vertical="bottom" wrapText="0"/>
    </xf>
    <xf borderId="28" fillId="0" fontId="5" numFmtId="164" xfId="0" applyAlignment="1" applyBorder="1" applyFont="1" applyNumberFormat="1">
      <alignment horizontal="right" shrinkToFit="0" vertical="bottom" wrapText="0"/>
    </xf>
    <xf borderId="2" fillId="10" fontId="6" numFmtId="164" xfId="0" applyAlignment="1" applyBorder="1" applyFont="1" applyNumberFormat="1">
      <alignment horizontal="right" shrinkToFit="0" vertical="bottom" wrapText="0"/>
    </xf>
    <xf borderId="2" fillId="10" fontId="6" numFmtId="165" xfId="0" applyAlignment="1" applyBorder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25" numFmtId="165" xfId="0" applyAlignment="1" applyFont="1" applyNumberFormat="1">
      <alignment horizontal="right" shrinkToFit="0" vertical="bottom" wrapText="0"/>
    </xf>
    <xf borderId="1" fillId="0" fontId="11" numFmtId="0" xfId="0" applyAlignment="1" applyBorder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1" fillId="0" fontId="27" numFmtId="0" xfId="0" applyAlignment="1" applyBorder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2" fillId="10" fontId="6" numFmtId="164" xfId="0" applyAlignment="1" applyBorder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horizontal="right" shrinkToFit="0" vertical="bottom" wrapText="0"/>
    </xf>
    <xf borderId="0" fillId="0" fontId="27" numFmtId="0" xfId="0" applyAlignment="1" applyFont="1">
      <alignment horizontal="right"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27" numFmtId="0" xfId="0" applyAlignment="1" applyBorder="1" applyFont="1">
      <alignment horizontal="right" shrinkToFit="0" vertical="bottom" wrapText="0"/>
    </xf>
    <xf borderId="0" fillId="0" fontId="27" numFmtId="1" xfId="0" applyAlignment="1" applyFont="1" applyNumberForma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1" fillId="0" fontId="16" numFmtId="0" xfId="0" applyAlignment="1" applyBorder="1" applyFont="1">
      <alignment shrinkToFit="0" vertical="bottom" wrapText="0"/>
    </xf>
    <xf borderId="1" fillId="0" fontId="27" numFmtId="1" xfId="0" applyAlignment="1" applyBorder="1" applyFont="1" applyNumberFormat="1">
      <alignment horizontal="right" shrinkToFit="0" vertical="bottom" wrapText="0"/>
    </xf>
    <xf borderId="2" fillId="10" fontId="25" numFmtId="0" xfId="0" applyAlignment="1" applyBorder="1" applyFont="1">
      <alignment horizontal="right" shrinkToFit="0" vertical="bottom" wrapText="0"/>
    </xf>
    <xf borderId="2" fillId="10" fontId="25" numFmtId="1" xfId="0" applyAlignment="1" applyBorder="1" applyFont="1" applyNumberFormat="1">
      <alignment horizontal="right" shrinkToFit="0" vertical="bottom" wrapText="0"/>
    </xf>
    <xf borderId="2" fillId="10" fontId="25" numFmtId="165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2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1.25" customHeight="1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1.25" customHeight="1">
      <c r="A3" s="4" t="s">
        <v>7</v>
      </c>
      <c r="B3" s="5">
        <v>33.84</v>
      </c>
      <c r="C3" s="5">
        <v>30.39</v>
      </c>
      <c r="D3" s="5">
        <v>30.872</v>
      </c>
      <c r="E3" s="5">
        <v>30.872</v>
      </c>
      <c r="F3" s="6">
        <v>0.02231914360669842</v>
      </c>
      <c r="G3" s="5">
        <v>11.257929178465089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1.25" customHeight="1">
      <c r="A4" s="4" t="s">
        <v>8</v>
      </c>
      <c r="B4" s="5">
        <v>11.15476273540583</v>
      </c>
      <c r="C4" s="5">
        <v>18.30269596081264</v>
      </c>
      <c r="D4" s="5">
        <v>32.07257621620224</v>
      </c>
      <c r="E4" s="5">
        <v>32.07257621620224</v>
      </c>
      <c r="F4" s="6">
        <v>0.023187109173561742</v>
      </c>
      <c r="G4" s="5">
        <v>26.336765954421054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1.25" customHeight="1">
      <c r="A5" s="4" t="s">
        <v>9</v>
      </c>
      <c r="B5" s="5">
        <v>51.298</v>
      </c>
      <c r="C5" s="5">
        <v>20.186</v>
      </c>
      <c r="D5" s="5">
        <v>11.692</v>
      </c>
      <c r="E5" s="5">
        <v>11.402999999999999</v>
      </c>
      <c r="F5" s="6">
        <v>0.008243884249390453</v>
      </c>
      <c r="G5" s="5">
        <v>10.560846423639699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1.25" customHeight="1">
      <c r="A6" s="7" t="s">
        <v>10</v>
      </c>
      <c r="B6" s="8">
        <v>96.29276273540583</v>
      </c>
      <c r="C6" s="8">
        <v>68.87869596081265</v>
      </c>
      <c r="D6" s="8">
        <v>74.63657621620224</v>
      </c>
      <c r="E6" s="8">
        <v>74.34757621620224</v>
      </c>
      <c r="F6" s="9">
        <v>0.05375013702965062</v>
      </c>
      <c r="G6" s="8">
        <v>14.752161238784915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1.25" customHeight="1">
      <c r="B7" s="5"/>
      <c r="C7" s="5"/>
      <c r="D7" s="5"/>
      <c r="E7" s="5"/>
      <c r="F7" s="6"/>
      <c r="G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1.25" customHeight="1">
      <c r="A8" s="4" t="s">
        <v>11</v>
      </c>
      <c r="B8" s="5">
        <v>1.5699870801509102</v>
      </c>
      <c r="C8" s="5">
        <v>2.97370301328815</v>
      </c>
      <c r="D8" s="5">
        <v>2.5114962707763304</v>
      </c>
      <c r="E8" s="5">
        <v>2.5114962707763304</v>
      </c>
      <c r="F8" s="6">
        <v>0.0018157050380650578</v>
      </c>
      <c r="G8" s="5">
        <v>10.570262336337587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1.25" customHeight="1">
      <c r="A9" s="4" t="s">
        <v>12</v>
      </c>
      <c r="B9" s="5">
        <v>4.513039845684281</v>
      </c>
      <c r="C9" s="5">
        <v>8.46448764929316</v>
      </c>
      <c r="D9" s="5">
        <v>12.87567</v>
      </c>
      <c r="E9" s="5">
        <v>14.24633</v>
      </c>
      <c r="F9" s="6">
        <v>0.010299490967168177</v>
      </c>
      <c r="G9" s="5">
        <v>18.260870645703314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1.25" customHeight="1">
      <c r="A10" s="4" t="s">
        <v>13</v>
      </c>
      <c r="B10" s="5">
        <v>1.99</v>
      </c>
      <c r="C10" s="5">
        <v>1.9719</v>
      </c>
      <c r="D10" s="5">
        <v>1.36</v>
      </c>
      <c r="E10" s="5">
        <v>1.9</v>
      </c>
      <c r="F10" s="6">
        <v>0.0013736192294871404</v>
      </c>
      <c r="G10" s="5">
        <v>6.501664237838817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1.25" customHeight="1">
      <c r="A11" s="4" t="s">
        <v>14</v>
      </c>
      <c r="B11" s="5">
        <v>1.3552</v>
      </c>
      <c r="C11" s="5">
        <v>4.566</v>
      </c>
      <c r="D11" s="5">
        <v>6.332979999999999</v>
      </c>
      <c r="E11" s="5">
        <v>6.1578</v>
      </c>
      <c r="F11" s="6">
        <v>0.004451827627018902</v>
      </c>
      <c r="G11" s="5">
        <v>34.076201932340915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1.25" customHeight="1">
      <c r="A12" s="4" t="s">
        <v>15</v>
      </c>
      <c r="B12" s="5">
        <v>0.8232</v>
      </c>
      <c r="C12" s="5">
        <v>0.90562</v>
      </c>
      <c r="D12" s="5">
        <v>1.12148</v>
      </c>
      <c r="E12" s="5">
        <v>1.24</v>
      </c>
      <c r="F12" s="6">
        <v>8.964672866126601E-4</v>
      </c>
      <c r="G12" s="5">
        <v>21.616727031493706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1.25" customHeight="1">
      <c r="A13" s="4" t="s">
        <v>16</v>
      </c>
      <c r="B13" s="5">
        <v>0.6022000000000001</v>
      </c>
      <c r="C13" s="5">
        <v>0.8510700000000001</v>
      </c>
      <c r="D13" s="5">
        <v>0.83</v>
      </c>
      <c r="E13" s="5">
        <v>0.83</v>
      </c>
      <c r="F13" s="6">
        <v>6.000547160391192E-4</v>
      </c>
      <c r="G13" s="5">
        <v>15.587316955839269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1.25" customHeight="1">
      <c r="A14" s="4" t="s">
        <v>17</v>
      </c>
      <c r="B14" s="5">
        <v>60.054</v>
      </c>
      <c r="C14" s="5">
        <v>76.848</v>
      </c>
      <c r="D14" s="5">
        <v>211.173</v>
      </c>
      <c r="E14" s="5">
        <v>211.173</v>
      </c>
      <c r="F14" s="6">
        <v>0.15266910186762522</v>
      </c>
      <c r="G14" s="10" t="s">
        <v>18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1.25" customHeight="1">
      <c r="A15" s="4" t="s">
        <v>19</v>
      </c>
      <c r="B15" s="5">
        <v>0.6171829999999999</v>
      </c>
      <c r="C15" s="5">
        <v>1.327408</v>
      </c>
      <c r="D15" s="5">
        <v>1.3806889999999998</v>
      </c>
      <c r="E15" s="5">
        <v>1.379789</v>
      </c>
      <c r="F15" s="6">
        <v>9.975287910709643E-4</v>
      </c>
      <c r="G15" s="5">
        <v>28.879094984874545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1.25" customHeight="1">
      <c r="A16" s="7" t="s">
        <v>20</v>
      </c>
      <c r="B16" s="8">
        <v>71.5248099258352</v>
      </c>
      <c r="C16" s="8">
        <v>97.90818866258131</v>
      </c>
      <c r="D16" s="8">
        <v>237.58531527077633</v>
      </c>
      <c r="E16" s="8">
        <v>239.43841527077632</v>
      </c>
      <c r="F16" s="9">
        <v>0.17310379552308722</v>
      </c>
      <c r="G16" s="8">
        <v>93.85599365642334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1.25" customHeight="1">
      <c r="B17" s="5"/>
      <c r="C17" s="5"/>
      <c r="D17" s="5"/>
      <c r="E17" s="5"/>
      <c r="F17" s="6"/>
      <c r="G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1.25" customHeight="1">
      <c r="A18" s="4" t="s">
        <v>21</v>
      </c>
      <c r="B18" s="10" t="s">
        <v>22</v>
      </c>
      <c r="C18" s="5">
        <v>1.178</v>
      </c>
      <c r="D18" s="5">
        <v>7.0</v>
      </c>
      <c r="E18" s="5">
        <v>7.0</v>
      </c>
      <c r="F18" s="6">
        <v>0.005060702424426307</v>
      </c>
      <c r="G18" s="5">
        <v>18.497941760445947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1.25" customHeight="1">
      <c r="A19" s="4" t="s">
        <v>23</v>
      </c>
      <c r="B19" s="5">
        <v>0.5912422099219</v>
      </c>
      <c r="C19" s="5">
        <v>1.11329650166145</v>
      </c>
      <c r="D19" s="5">
        <v>0.9183123686021001</v>
      </c>
      <c r="E19" s="5">
        <v>0.89944293637055</v>
      </c>
      <c r="F19" s="6">
        <v>6.502590069605084E-4</v>
      </c>
      <c r="G19" s="5">
        <v>9.878261716276787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1.25" customHeight="1">
      <c r="A20" s="4" t="s">
        <v>24</v>
      </c>
      <c r="B20" s="5">
        <v>0.7644690000000001</v>
      </c>
      <c r="C20" s="5">
        <v>0.855297</v>
      </c>
      <c r="D20" s="5">
        <v>0.9665718966</v>
      </c>
      <c r="E20" s="5">
        <v>0.9665718966</v>
      </c>
      <c r="F20" s="6">
        <v>6.987903915008505E-4</v>
      </c>
      <c r="G20" s="5">
        <v>24.963075258267324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1.25" customHeight="1">
      <c r="A21" s="4" t="s">
        <v>25</v>
      </c>
      <c r="B21" s="10" t="s">
        <v>22</v>
      </c>
      <c r="C21" s="5">
        <v>25.02</v>
      </c>
      <c r="D21" s="5">
        <v>39.828</v>
      </c>
      <c r="E21" s="5">
        <v>39.828</v>
      </c>
      <c r="F21" s="6">
        <v>0.02879395088000728</v>
      </c>
      <c r="G21" s="5">
        <v>62.120197528752236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1.25" customHeight="1">
      <c r="A22" s="4" t="s">
        <v>26</v>
      </c>
      <c r="B22" s="5">
        <v>8.63057270146635</v>
      </c>
      <c r="C22" s="5">
        <v>11.366245077766402</v>
      </c>
      <c r="D22" s="5">
        <v>7.07769910169655</v>
      </c>
      <c r="E22" s="5">
        <v>6.6597509082227155</v>
      </c>
      <c r="F22" s="6">
        <v>0.004814716795331142</v>
      </c>
      <c r="G22" s="5">
        <v>8.538148425670549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1.25" customHeight="1">
      <c r="A23" s="4" t="s">
        <v>27</v>
      </c>
      <c r="B23" s="5">
        <v>1.52</v>
      </c>
      <c r="C23" s="5">
        <v>1.1699000000000002</v>
      </c>
      <c r="D23" s="5">
        <v>0.48</v>
      </c>
      <c r="E23" s="5">
        <v>0.48</v>
      </c>
      <c r="F23" s="11" t="s">
        <v>28</v>
      </c>
      <c r="G23" s="5">
        <v>14.756118255531694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1.25" customHeight="1">
      <c r="A24" s="4" t="s">
        <v>29</v>
      </c>
      <c r="B24" s="10" t="s">
        <v>22</v>
      </c>
      <c r="C24" s="5">
        <v>59.039194</v>
      </c>
      <c r="D24" s="5">
        <v>76.65568915</v>
      </c>
      <c r="E24" s="5">
        <v>77.40354626</v>
      </c>
      <c r="F24" s="6">
        <v>0.055959473459596544</v>
      </c>
      <c r="G24" s="5">
        <v>20.648246889433437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1.25" customHeight="1">
      <c r="A25" s="4" t="s">
        <v>30</v>
      </c>
      <c r="B25" s="10" t="s">
        <v>22</v>
      </c>
      <c r="C25" s="5">
        <v>0.546</v>
      </c>
      <c r="D25" s="5">
        <v>0.6</v>
      </c>
      <c r="E25" s="5">
        <v>0.6</v>
      </c>
      <c r="F25" s="11" t="s">
        <v>28</v>
      </c>
      <c r="G25" s="5">
        <v>7.617032606088793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1.25" customHeight="1">
      <c r="A26" s="4" t="s">
        <v>31</v>
      </c>
      <c r="B26" s="5">
        <v>4.0125</v>
      </c>
      <c r="C26" s="5">
        <v>4.725</v>
      </c>
      <c r="D26" s="5">
        <v>2.835</v>
      </c>
      <c r="E26" s="5">
        <v>2.835</v>
      </c>
      <c r="F26" s="6">
        <v>0.0020495844818926544</v>
      </c>
      <c r="G26" s="5">
        <v>5.800132942729674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1.25" customHeight="1">
      <c r="A27" s="4" t="s">
        <v>32</v>
      </c>
      <c r="B27" s="10" t="s">
        <v>22</v>
      </c>
      <c r="C27" s="5">
        <v>0.594</v>
      </c>
      <c r="D27" s="5">
        <v>0.594</v>
      </c>
      <c r="E27" s="5">
        <v>0.594</v>
      </c>
      <c r="F27" s="11" t="s">
        <v>28</v>
      </c>
      <c r="G27" s="5">
        <v>18.662226271639067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1.25" customHeight="1">
      <c r="A28" s="4" t="s">
        <v>33</v>
      </c>
      <c r="B28" s="5">
        <v>65.27994088760639</v>
      </c>
      <c r="C28" s="5">
        <v>2.3211899375154994</v>
      </c>
      <c r="D28" s="5">
        <v>2.2800527371925</v>
      </c>
      <c r="E28" s="5">
        <v>2.3947898371924996</v>
      </c>
      <c r="F28" s="6">
        <v>0.0017313312478673662</v>
      </c>
      <c r="G28" s="5">
        <v>17.543331265277796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1.25" customHeight="1">
      <c r="A29" s="7" t="s">
        <v>34</v>
      </c>
      <c r="B29" s="8">
        <v>80.79872479899466</v>
      </c>
      <c r="C29" s="8">
        <v>107.92812251694335</v>
      </c>
      <c r="D29" s="8">
        <v>139.23532525409112</v>
      </c>
      <c r="E29" s="8">
        <v>139.66110183838575</v>
      </c>
      <c r="F29" s="9">
        <v>0.10096903952450974</v>
      </c>
      <c r="G29" s="8">
        <v>21.664879953543984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1.25" customHeight="1">
      <c r="B30" s="5"/>
      <c r="C30" s="5"/>
      <c r="D30" s="5"/>
      <c r="E30" s="5"/>
      <c r="F30" s="6"/>
      <c r="G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1.25" customHeight="1">
      <c r="A31" s="4" t="s">
        <v>35</v>
      </c>
      <c r="B31" s="5">
        <v>92.85</v>
      </c>
      <c r="C31" s="5">
        <v>99.53</v>
      </c>
      <c r="D31" s="5">
        <v>137.01</v>
      </c>
      <c r="E31" s="5">
        <v>137.01</v>
      </c>
      <c r="F31" s="6">
        <v>0.0990524055958069</v>
      </c>
      <c r="G31" s="5">
        <v>88.42664334198008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1.25" customHeight="1">
      <c r="A32" s="4" t="s">
        <v>36</v>
      </c>
      <c r="B32" s="5">
        <v>100.0</v>
      </c>
      <c r="C32" s="5">
        <v>112.5</v>
      </c>
      <c r="D32" s="5">
        <v>115.0</v>
      </c>
      <c r="E32" s="5">
        <v>115.0</v>
      </c>
      <c r="F32" s="6">
        <v>0.08314011125843218</v>
      </c>
      <c r="G32" s="10" t="s">
        <v>18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4" t="s">
        <v>37</v>
      </c>
      <c r="B33" s="5">
        <v>97.025</v>
      </c>
      <c r="C33" s="5">
        <v>96.5</v>
      </c>
      <c r="D33" s="5">
        <v>101.5</v>
      </c>
      <c r="E33" s="5">
        <v>101.5</v>
      </c>
      <c r="F33" s="6">
        <v>0.07338018515418145</v>
      </c>
      <c r="G33" s="10" t="s">
        <v>18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4" t="s">
        <v>38</v>
      </c>
      <c r="B34" s="5">
        <v>4.353</v>
      </c>
      <c r="C34" s="5">
        <v>5.848</v>
      </c>
      <c r="D34" s="5">
        <v>5.5</v>
      </c>
      <c r="E34" s="5">
        <v>5.5</v>
      </c>
      <c r="F34" s="6">
        <v>0.003976266190620669</v>
      </c>
      <c r="G34" s="5">
        <v>17.42889012855278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4" t="s">
        <v>39</v>
      </c>
      <c r="B35" s="5">
        <v>2.993</v>
      </c>
      <c r="C35" s="5">
        <v>16.866699999999998</v>
      </c>
      <c r="D35" s="5">
        <v>25.907</v>
      </c>
      <c r="E35" s="5">
        <v>25.907</v>
      </c>
      <c r="F35" s="6">
        <v>0.01872965967280176</v>
      </c>
      <c r="G35" s="5">
        <v>45.245781004695004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1.25" customHeight="1">
      <c r="A36" s="4" t="s">
        <v>40</v>
      </c>
      <c r="B36" s="5">
        <v>260.342</v>
      </c>
      <c r="C36" s="5">
        <v>262.766</v>
      </c>
      <c r="D36" s="5">
        <v>264.59</v>
      </c>
      <c r="E36" s="5">
        <v>264.516</v>
      </c>
      <c r="F36" s="6">
        <v>0.1912338232142213</v>
      </c>
      <c r="G36" s="5">
        <v>72.42032745307021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1.25" customHeight="1">
      <c r="A37" s="4" t="s">
        <v>41</v>
      </c>
      <c r="B37" s="5">
        <v>1.88</v>
      </c>
      <c r="C37" s="5">
        <v>2.325</v>
      </c>
      <c r="D37" s="5">
        <v>2.5</v>
      </c>
      <c r="E37" s="5">
        <v>2.5</v>
      </c>
      <c r="F37" s="6">
        <v>0.0018073937230093954</v>
      </c>
      <c r="G37" s="5">
        <v>17.790299365337475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1.25" customHeight="1">
      <c r="A38" s="4" t="s">
        <v>42</v>
      </c>
      <c r="B38" s="5">
        <v>98.1</v>
      </c>
      <c r="C38" s="5">
        <v>97.8</v>
      </c>
      <c r="D38" s="5">
        <v>97.8</v>
      </c>
      <c r="E38" s="5">
        <v>97.8</v>
      </c>
      <c r="F38" s="6">
        <v>0.07070524244412754</v>
      </c>
      <c r="G38" s="10">
        <v>94.06484377630855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1.25" customHeight="1">
      <c r="A39" s="4" t="s">
        <v>43</v>
      </c>
      <c r="B39" s="5">
        <v>2.0</v>
      </c>
      <c r="C39" s="5">
        <v>2.4</v>
      </c>
      <c r="D39" s="5">
        <v>2.67</v>
      </c>
      <c r="E39" s="5">
        <v>2.67</v>
      </c>
      <c r="F39" s="6">
        <v>0.0019302964961740341</v>
      </c>
      <c r="G39" s="5">
        <v>27.688765830420913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1.25" customHeight="1">
      <c r="A40" s="4" t="s">
        <v>44</v>
      </c>
      <c r="B40" s="5">
        <v>0.0714</v>
      </c>
      <c r="C40" s="5">
        <v>0.15287000000000003</v>
      </c>
      <c r="D40" s="5">
        <v>0.1275</v>
      </c>
      <c r="E40" s="5">
        <v>0.1275</v>
      </c>
      <c r="F40" s="11" t="s">
        <v>28</v>
      </c>
      <c r="G40" s="5">
        <v>9.310823097939418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1.25" customHeight="1">
      <c r="A41" s="7" t="s">
        <v>45</v>
      </c>
      <c r="B41" s="8">
        <v>659.6143999999999</v>
      </c>
      <c r="C41" s="8">
        <v>696.6885699999999</v>
      </c>
      <c r="D41" s="8">
        <v>752.6044999999998</v>
      </c>
      <c r="E41" s="8">
        <v>752.5305</v>
      </c>
      <c r="F41" s="9">
        <v>0.5440475608292487</v>
      </c>
      <c r="G41" s="8">
        <v>81.85269428543158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1.25" customHeight="1">
      <c r="B42" s="5"/>
      <c r="C42" s="5"/>
      <c r="D42" s="5"/>
      <c r="E42" s="5"/>
      <c r="F42" s="6"/>
      <c r="G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1.25" customHeight="1">
      <c r="A43" s="4" t="s">
        <v>46</v>
      </c>
      <c r="B43" s="5">
        <v>9.2</v>
      </c>
      <c r="C43" s="5">
        <v>11.314</v>
      </c>
      <c r="D43" s="5">
        <v>12.2</v>
      </c>
      <c r="E43" s="5">
        <v>12.2</v>
      </c>
      <c r="F43" s="6">
        <v>0.008820081368285848</v>
      </c>
      <c r="G43" s="5">
        <v>18.475955197167153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1.25" customHeight="1">
      <c r="A44" s="4" t="s">
        <v>47</v>
      </c>
      <c r="B44" s="5">
        <v>1.6245</v>
      </c>
      <c r="C44" s="5">
        <v>5.972</v>
      </c>
      <c r="D44" s="5">
        <v>13.5</v>
      </c>
      <c r="E44" s="5">
        <v>13.5</v>
      </c>
      <c r="F44" s="6">
        <v>0.009759926104250735</v>
      </c>
      <c r="G44" s="5">
        <v>19.981498612395974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1.25" customHeight="1">
      <c r="A45" s="4" t="s">
        <v>48</v>
      </c>
      <c r="B45" s="10" t="s">
        <v>49</v>
      </c>
      <c r="C45" s="10">
        <v>0.9</v>
      </c>
      <c r="D45" s="5">
        <v>1.5</v>
      </c>
      <c r="E45" s="5">
        <v>1.5</v>
      </c>
      <c r="F45" s="6">
        <v>0.0010844362338056372</v>
      </c>
      <c r="G45" s="5">
        <v>33.70786516853935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1.25" customHeight="1">
      <c r="A46" s="4" t="s">
        <v>50</v>
      </c>
      <c r="B46" s="5">
        <v>0.7545</v>
      </c>
      <c r="C46" s="5">
        <v>1.65</v>
      </c>
      <c r="D46" s="5">
        <v>1.94</v>
      </c>
      <c r="E46" s="5">
        <v>1.94</v>
      </c>
      <c r="F46" s="6">
        <v>0.0014025375290552908</v>
      </c>
      <c r="G46" s="5">
        <v>18.203484935208742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1.25" customHeight="1">
      <c r="A47" s="4" t="s">
        <v>51</v>
      </c>
      <c r="B47" s="5">
        <v>3.459</v>
      </c>
      <c r="C47" s="5">
        <v>3.6269</v>
      </c>
      <c r="D47" s="5">
        <v>4.4</v>
      </c>
      <c r="E47" s="5">
        <v>4.5</v>
      </c>
      <c r="F47" s="6">
        <v>0.003253308701416912</v>
      </c>
      <c r="G47" s="5">
        <v>16.74032533817875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1.25" customHeight="1">
      <c r="A48" s="4" t="s">
        <v>52</v>
      </c>
      <c r="B48" s="10" t="s">
        <v>49</v>
      </c>
      <c r="C48" s="5">
        <v>0.8</v>
      </c>
      <c r="D48" s="5">
        <v>1.705</v>
      </c>
      <c r="E48" s="5">
        <v>1.705</v>
      </c>
      <c r="F48" s="6">
        <v>0.0012326425190924077</v>
      </c>
      <c r="G48" s="5">
        <v>17.052713939423462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1.25" customHeight="1">
      <c r="A49" s="4" t="s">
        <v>53</v>
      </c>
      <c r="B49" s="5">
        <v>0.86</v>
      </c>
      <c r="C49" s="5">
        <v>2.42</v>
      </c>
      <c r="D49" s="5">
        <v>3.684</v>
      </c>
      <c r="E49" s="5">
        <v>3.684</v>
      </c>
      <c r="F49" s="6">
        <v>0.002663375390226645</v>
      </c>
      <c r="G49" s="5">
        <v>41.1965334078837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4" t="s">
        <v>54</v>
      </c>
      <c r="B50" s="5">
        <v>22.8</v>
      </c>
      <c r="C50" s="5">
        <v>36.0</v>
      </c>
      <c r="D50" s="5">
        <v>46.422</v>
      </c>
      <c r="E50" s="5">
        <v>46.422</v>
      </c>
      <c r="F50" s="6">
        <v>0.03356113256381686</v>
      </c>
      <c r="G50" s="5">
        <v>76.66120327161373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1.25" customHeight="1">
      <c r="A51" s="4" t="s">
        <v>55</v>
      </c>
      <c r="B51" s="5">
        <v>17.1</v>
      </c>
      <c r="C51" s="5">
        <v>29.0</v>
      </c>
      <c r="D51" s="5">
        <v>37.2</v>
      </c>
      <c r="E51" s="5">
        <v>37.2</v>
      </c>
      <c r="F51" s="6">
        <v>0.026894018598379806</v>
      </c>
      <c r="G51" s="5">
        <v>42.43717131785308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1.25" customHeight="1">
      <c r="A52" s="4" t="s">
        <v>56</v>
      </c>
      <c r="B52" s="5">
        <v>0.3</v>
      </c>
      <c r="C52" s="5">
        <v>0.6</v>
      </c>
      <c r="D52" s="5">
        <v>6.7</v>
      </c>
      <c r="E52" s="5">
        <v>6.7</v>
      </c>
      <c r="F52" s="6">
        <v>0.00484381517766518</v>
      </c>
      <c r="G52" s="5">
        <v>37.76988556288404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1.25" customHeight="1">
      <c r="A53" s="4" t="s">
        <v>57</v>
      </c>
      <c r="B53" s="5">
        <v>1.7386</v>
      </c>
      <c r="C53" s="5">
        <v>0.42519999999999997</v>
      </c>
      <c r="D53" s="5">
        <v>0.425</v>
      </c>
      <c r="E53" s="5">
        <v>0.425</v>
      </c>
      <c r="F53" s="11" t="s">
        <v>28</v>
      </c>
      <c r="G53" s="5">
        <v>14.633572025199378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1.25" customHeight="1">
      <c r="A54" s="4" t="s">
        <v>58</v>
      </c>
      <c r="B54" s="5">
        <v>0.8887099999999999</v>
      </c>
      <c r="C54" s="5">
        <v>0.67832</v>
      </c>
      <c r="D54" s="5">
        <v>0.6562899999999999</v>
      </c>
      <c r="E54" s="5">
        <v>2.301122</v>
      </c>
      <c r="F54" s="12">
        <v>0.0016636133834715303</v>
      </c>
      <c r="G54" s="5">
        <v>44.23128135484755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1.25" customHeight="1">
      <c r="A55" s="7" t="s">
        <v>59</v>
      </c>
      <c r="B55" s="8">
        <v>58.72531</v>
      </c>
      <c r="C55" s="8">
        <v>93.38642000000002</v>
      </c>
      <c r="D55" s="8">
        <v>130.33229</v>
      </c>
      <c r="E55" s="8">
        <v>132.077122</v>
      </c>
      <c r="F55" s="9">
        <v>0.09548614450237845</v>
      </c>
      <c r="G55" s="8">
        <v>35.8337353254313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1.25" customHeight="1">
      <c r="B56" s="5"/>
      <c r="C56" s="5"/>
      <c r="D56" s="5"/>
      <c r="E56" s="5"/>
      <c r="F56" s="6"/>
      <c r="G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1.25" customHeight="1">
      <c r="A57" s="4" t="s">
        <v>60</v>
      </c>
      <c r="B57" s="5">
        <v>3.1574849934127003</v>
      </c>
      <c r="C57" s="5">
        <v>4.9437912446661</v>
      </c>
      <c r="D57" s="5">
        <v>4.061399985222123</v>
      </c>
      <c r="E57" s="5">
        <v>4.07638231441398</v>
      </c>
      <c r="F57" s="6">
        <v>0.0029470511230633356</v>
      </c>
      <c r="G57" s="5">
        <v>19.856088215582723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1.25" customHeight="1">
      <c r="A58" s="4" t="s">
        <v>61</v>
      </c>
      <c r="B58" s="5">
        <v>1.124</v>
      </c>
      <c r="C58" s="5">
        <v>1.23</v>
      </c>
      <c r="D58" s="5">
        <v>1.1</v>
      </c>
      <c r="E58" s="5">
        <v>1.1</v>
      </c>
      <c r="F58" s="6">
        <v>7.95253238124134E-4</v>
      </c>
      <c r="G58" s="5">
        <v>17.502342044343315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1.25" customHeight="1">
      <c r="A59" s="4" t="s">
        <v>62</v>
      </c>
      <c r="B59" s="5">
        <v>15.997860000000001</v>
      </c>
      <c r="C59" s="5">
        <v>15.190299999999999</v>
      </c>
      <c r="D59" s="5">
        <v>14.8316</v>
      </c>
      <c r="E59" s="5">
        <v>14.784</v>
      </c>
      <c r="F59" s="6">
        <v>0.010688203520388361</v>
      </c>
      <c r="G59" s="5">
        <v>9.949123798756366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1.25" customHeight="1">
      <c r="A60" s="4" t="s">
        <v>63</v>
      </c>
      <c r="B60" s="5">
        <v>5.5631639999999996</v>
      </c>
      <c r="C60" s="5">
        <v>5.2899003</v>
      </c>
      <c r="D60" s="5">
        <v>5.8228737</v>
      </c>
      <c r="E60" s="5">
        <v>9.0434547</v>
      </c>
      <c r="F60" s="6">
        <v>0.006538033303639926</v>
      </c>
      <c r="G60" s="5">
        <v>29.985907696723263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1.25" customHeight="1">
      <c r="A61" s="4" t="s">
        <v>64</v>
      </c>
      <c r="B61" s="5">
        <v>5.415</v>
      </c>
      <c r="C61" s="5">
        <v>5.12</v>
      </c>
      <c r="D61" s="5">
        <v>4.303</v>
      </c>
      <c r="E61" s="5">
        <v>4.23</v>
      </c>
      <c r="F61" s="6">
        <v>0.003058110179331897</v>
      </c>
      <c r="G61" s="5">
        <v>11.751377352146305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1.25" customHeight="1">
      <c r="A62" s="4" t="s">
        <v>65</v>
      </c>
      <c r="B62" s="5">
        <v>3.56</v>
      </c>
      <c r="C62" s="5">
        <v>4.53</v>
      </c>
      <c r="D62" s="5">
        <v>5.8</v>
      </c>
      <c r="E62" s="5">
        <v>5.8</v>
      </c>
      <c r="F62" s="6">
        <v>0.004193153437381797</v>
      </c>
      <c r="G62" s="5">
        <v>22.19662381697734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1.25" customHeight="1">
      <c r="A63" s="4" t="s">
        <v>66</v>
      </c>
      <c r="B63" s="5">
        <v>0.26139999999999997</v>
      </c>
      <c r="C63" s="5">
        <v>0.515</v>
      </c>
      <c r="D63" s="5">
        <v>0.435</v>
      </c>
      <c r="E63" s="5">
        <v>0.435</v>
      </c>
      <c r="F63" s="11" t="s">
        <v>28</v>
      </c>
      <c r="G63" s="5">
        <v>3.5670561277716732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1.25" customHeight="1">
      <c r="A64" s="4" t="s">
        <v>67</v>
      </c>
      <c r="B64" s="5">
        <v>0.20075</v>
      </c>
      <c r="C64" s="5">
        <v>1.95</v>
      </c>
      <c r="D64" s="5">
        <v>4.5</v>
      </c>
      <c r="E64" s="5">
        <v>4.4</v>
      </c>
      <c r="F64" s="6">
        <v>0.003181012952496536</v>
      </c>
      <c r="G64" s="5">
        <v>32.62020446967507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1.25" customHeight="1">
      <c r="A65" s="4" t="s">
        <v>68</v>
      </c>
      <c r="B65" s="5">
        <v>1.0052</v>
      </c>
      <c r="C65" s="5">
        <v>1.334412</v>
      </c>
      <c r="D65" s="5">
        <v>1.314002140823977</v>
      </c>
      <c r="E65" s="5">
        <v>1.2836416286628194</v>
      </c>
      <c r="F65" s="6">
        <v>9.280183288954948E-4</v>
      </c>
      <c r="G65" s="5">
        <v>11.27203055056418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1.25" customHeight="1">
      <c r="A66" s="7" t="s">
        <v>69</v>
      </c>
      <c r="B66" s="8">
        <v>36.284858993412705</v>
      </c>
      <c r="C66" s="8">
        <v>40.103403544666094</v>
      </c>
      <c r="D66" s="8">
        <v>42.16787582604611</v>
      </c>
      <c r="E66" s="8">
        <v>45.152478643076805</v>
      </c>
      <c r="F66" s="9">
        <v>0.032643322591125117</v>
      </c>
      <c r="G66" s="8">
        <v>14.81542130960035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1.25" customHeight="1">
      <c r="B67" s="5"/>
      <c r="C67" s="5"/>
      <c r="D67" s="5"/>
      <c r="E67" s="5"/>
      <c r="F67" s="6"/>
      <c r="G67" s="5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1.25" customHeight="1">
      <c r="A68" s="14" t="s">
        <v>70</v>
      </c>
      <c r="B68" s="15">
        <v>1003.2408664536483</v>
      </c>
      <c r="C68" s="15">
        <v>1104.893400685003</v>
      </c>
      <c r="D68" s="15">
        <v>1376.5618825671156</v>
      </c>
      <c r="E68" s="15">
        <v>1383.2071939684413</v>
      </c>
      <c r="F68" s="16">
        <v>1.0</v>
      </c>
      <c r="G68" s="15">
        <v>46.16146079166149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1.25" customHeight="1">
      <c r="A69" s="4" t="s">
        <v>71</v>
      </c>
      <c r="B69" s="5">
        <v>115.38997252781319</v>
      </c>
      <c r="C69" s="5">
        <v>93.30479355722211</v>
      </c>
      <c r="D69" s="5">
        <v>91.97346723951554</v>
      </c>
      <c r="E69" s="5">
        <v>91.37875929400201</v>
      </c>
      <c r="F69" s="6">
        <v>0.06606295838574627</v>
      </c>
      <c r="G69" s="5">
        <v>13.539865568676591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1.25" customHeight="1">
      <c r="A70" s="4" t="s">
        <v>72</v>
      </c>
      <c r="B70" s="5">
        <v>763.4437</v>
      </c>
      <c r="C70" s="5">
        <v>849.6627</v>
      </c>
      <c r="D70" s="5">
        <v>1068.63498</v>
      </c>
      <c r="E70" s="5">
        <v>1068.3858</v>
      </c>
      <c r="F70" s="6">
        <v>0.7723975154689485</v>
      </c>
      <c r="G70" s="5">
        <v>85.27761062202676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1.25" customHeight="1">
      <c r="A71" s="4" t="s">
        <v>73</v>
      </c>
      <c r="B71" s="5">
        <v>176.50206645364835</v>
      </c>
      <c r="C71" s="5">
        <v>168.1615066850034</v>
      </c>
      <c r="D71" s="5">
        <v>182.55721341711586</v>
      </c>
      <c r="E71" s="5">
        <v>188.70384770844117</v>
      </c>
      <c r="F71" s="6">
        <v>0.136424859942383</v>
      </c>
      <c r="G71" s="5">
        <v>15.078690391085543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1.25" customHeight="1">
      <c r="A72" s="3" t="s">
        <v>74</v>
      </c>
      <c r="B72" s="5">
        <v>8.084752097528302</v>
      </c>
      <c r="C72" s="5">
        <v>8.83931427397695</v>
      </c>
      <c r="D72" s="17">
        <v>6.1680870023946</v>
      </c>
      <c r="E72" s="5">
        <v>6.266304670163049</v>
      </c>
      <c r="F72" s="6">
        <v>0.0045302718909268624</v>
      </c>
      <c r="G72" s="5">
        <v>8.800274548436759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1.25" customHeight="1">
      <c r="A73" s="3" t="s">
        <v>75</v>
      </c>
      <c r="B73" s="10">
        <v>63.2951</v>
      </c>
      <c r="C73" s="5">
        <v>87.069194</v>
      </c>
      <c r="D73" s="5">
        <v>125.36968914999999</v>
      </c>
      <c r="E73" s="5">
        <v>126.11754626</v>
      </c>
      <c r="F73" s="6">
        <v>0.09117762458866842</v>
      </c>
      <c r="G73" s="10">
        <v>25.625241974252457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1.25" customHeight="1">
      <c r="A74" s="18" t="s">
        <v>76</v>
      </c>
      <c r="B74" s="19" t="s">
        <v>22</v>
      </c>
      <c r="C74" s="20">
        <v>163.28765452</v>
      </c>
      <c r="D74" s="21">
        <v>143.06099999999998</v>
      </c>
      <c r="E74" s="20">
        <v>143.06099999999998</v>
      </c>
      <c r="F74" s="22"/>
      <c r="G74" s="1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1.25" customHeight="1">
      <c r="A75" s="7" t="s">
        <v>77</v>
      </c>
      <c r="B75" s="23" t="s">
        <v>22</v>
      </c>
      <c r="C75" s="24">
        <v>1268.1810552050035</v>
      </c>
      <c r="D75" s="25">
        <v>1519.6228825671158</v>
      </c>
      <c r="E75" s="24">
        <v>1526.268193968441</v>
      </c>
      <c r="F75" s="26"/>
      <c r="G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1.25" customHeight="1"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1.25" customHeight="1"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1.25" customHeight="1"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1.25" customHeight="1">
      <c r="A79" s="2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1.25" customHeight="1"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1.25" customHeight="1"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1.25" customHeight="1">
      <c r="A82" s="2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1.25" customHeight="1">
      <c r="A83" s="28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1.25" customHeight="1"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30"/>
      <c r="Y84" s="29"/>
      <c r="Z84" s="29"/>
      <c r="AA84" s="29"/>
    </row>
    <row r="85" ht="11.25" customHeight="1">
      <c r="A85" s="28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30"/>
      <c r="Y85" s="29"/>
      <c r="Z85" s="29"/>
      <c r="AA85" s="29"/>
    </row>
    <row r="86" ht="11.25" customHeight="1"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30"/>
      <c r="Y86" s="29"/>
      <c r="Z86" s="29"/>
      <c r="AA86" s="29"/>
    </row>
    <row r="87" ht="11.25" customHeight="1">
      <c r="A87" s="28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30"/>
      <c r="Y87" s="29"/>
      <c r="Z87" s="29"/>
      <c r="AA87" s="29"/>
    </row>
    <row r="88" ht="11.25" customHeight="1"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30"/>
      <c r="Y88" s="29"/>
      <c r="Z88" s="29"/>
      <c r="AA88" s="29"/>
    </row>
    <row r="89" ht="11.25" customHeight="1">
      <c r="A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28"/>
      <c r="AA89" s="3"/>
    </row>
    <row r="90" ht="11.25" customHeight="1">
      <c r="A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28"/>
      <c r="AA90" s="3"/>
    </row>
    <row r="91" ht="11.25" customHeight="1"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28"/>
      <c r="AA91" s="3"/>
    </row>
    <row r="92" ht="11.25" customHeight="1">
      <c r="A92" s="2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28"/>
      <c r="AA92" s="3"/>
    </row>
    <row r="93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2" width="28.83"/>
    <col customWidth="1" min="3" max="36" width="10.67"/>
  </cols>
  <sheetData>
    <row r="1" ht="11.25" customHeight="1">
      <c r="A1" s="4" t="s">
        <v>0</v>
      </c>
      <c r="B1" s="4">
        <v>1980.0</v>
      </c>
      <c r="C1" s="4">
        <v>1981.0</v>
      </c>
      <c r="D1" s="4">
        <v>1982.0</v>
      </c>
      <c r="E1" s="4">
        <v>1983.0</v>
      </c>
      <c r="F1" s="4">
        <v>1984.0</v>
      </c>
      <c r="G1" s="4">
        <v>1985.0</v>
      </c>
      <c r="H1" s="4">
        <v>1986.0</v>
      </c>
      <c r="I1" s="4">
        <v>1987.0</v>
      </c>
      <c r="J1" s="4">
        <v>1988.0</v>
      </c>
      <c r="K1" s="4">
        <v>1989.0</v>
      </c>
      <c r="L1" s="4">
        <v>1990.0</v>
      </c>
      <c r="M1" s="4">
        <v>1991.0</v>
      </c>
      <c r="N1" s="4">
        <v>1992.0</v>
      </c>
      <c r="O1" s="4">
        <v>1993.0</v>
      </c>
      <c r="P1" s="4">
        <v>1994.0</v>
      </c>
      <c r="Q1" s="4">
        <v>1995.0</v>
      </c>
      <c r="R1" s="4">
        <v>1996.0</v>
      </c>
      <c r="S1" s="4">
        <v>1997.0</v>
      </c>
      <c r="T1" s="4">
        <v>1998.0</v>
      </c>
      <c r="U1" s="4">
        <v>1999.0</v>
      </c>
      <c r="V1" s="4">
        <v>2000.0</v>
      </c>
      <c r="W1" s="4">
        <v>2001.0</v>
      </c>
      <c r="X1" s="4">
        <v>2002.0</v>
      </c>
      <c r="Y1" s="4">
        <v>2003.0</v>
      </c>
      <c r="Z1" s="4">
        <v>2004.0</v>
      </c>
      <c r="AA1" s="4">
        <v>2005.0</v>
      </c>
      <c r="AB1" s="4">
        <v>2006.0</v>
      </c>
      <c r="AC1" s="4">
        <v>2007.0</v>
      </c>
      <c r="AD1" s="4">
        <v>2008.0</v>
      </c>
      <c r="AE1" s="3">
        <v>2009.0</v>
      </c>
      <c r="AF1" s="28">
        <v>2010.0</v>
      </c>
      <c r="AG1" s="2" t="s">
        <v>78</v>
      </c>
      <c r="AH1" s="2" t="s">
        <v>79</v>
      </c>
      <c r="AI1" s="3"/>
      <c r="AJ1" s="3"/>
    </row>
    <row r="2" ht="11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8"/>
      <c r="AB2" s="3"/>
      <c r="AC2" s="3"/>
      <c r="AD2" s="3"/>
      <c r="AE2" s="3"/>
      <c r="AF2" s="28"/>
      <c r="AG2" s="3"/>
      <c r="AH2" s="3"/>
      <c r="AI2" s="3"/>
      <c r="AJ2" s="3"/>
    </row>
    <row r="3" ht="11.25" customHeight="1">
      <c r="A3" s="4" t="s">
        <v>7</v>
      </c>
      <c r="B3" s="5">
        <v>36.533</v>
      </c>
      <c r="C3" s="5">
        <v>36.494</v>
      </c>
      <c r="D3" s="5">
        <v>35.079</v>
      </c>
      <c r="E3" s="5">
        <v>35.636</v>
      </c>
      <c r="F3" s="5">
        <v>36.089</v>
      </c>
      <c r="G3" s="5">
        <v>36.36</v>
      </c>
      <c r="H3" s="5">
        <v>35.054</v>
      </c>
      <c r="I3" s="5">
        <v>35.403</v>
      </c>
      <c r="J3" s="5">
        <v>35.063</v>
      </c>
      <c r="K3" s="5">
        <v>34.27</v>
      </c>
      <c r="L3" s="5">
        <v>33.84</v>
      </c>
      <c r="M3" s="5">
        <v>32.146</v>
      </c>
      <c r="N3" s="5">
        <v>31.196</v>
      </c>
      <c r="O3" s="5">
        <v>30.179</v>
      </c>
      <c r="P3" s="5">
        <v>29.627</v>
      </c>
      <c r="Q3" s="5">
        <v>29.75</v>
      </c>
      <c r="R3" s="5">
        <v>29.84</v>
      </c>
      <c r="S3" s="5">
        <v>30.519</v>
      </c>
      <c r="T3" s="5">
        <v>28.558</v>
      </c>
      <c r="U3" s="5">
        <v>29.671</v>
      </c>
      <c r="V3" s="5">
        <v>30.39</v>
      </c>
      <c r="W3" s="5">
        <v>30.439</v>
      </c>
      <c r="X3" s="5">
        <v>30.671</v>
      </c>
      <c r="Y3" s="5">
        <v>29.35</v>
      </c>
      <c r="Z3" s="5">
        <v>29.299</v>
      </c>
      <c r="AA3" s="5">
        <v>29.922</v>
      </c>
      <c r="AB3" s="5">
        <v>29.444</v>
      </c>
      <c r="AC3" s="5">
        <v>30.46</v>
      </c>
      <c r="AD3" s="5">
        <v>28.396</v>
      </c>
      <c r="AE3" s="5">
        <v>30.872</v>
      </c>
      <c r="AF3" s="31">
        <v>30.872</v>
      </c>
      <c r="AG3" s="12" t="s">
        <v>49</v>
      </c>
      <c r="AH3" s="6">
        <v>0.022319143606698424</v>
      </c>
      <c r="AI3" s="3"/>
      <c r="AJ3" s="3"/>
    </row>
    <row r="4" ht="11.25" customHeight="1">
      <c r="A4" s="4" t="s">
        <v>8</v>
      </c>
      <c r="B4" s="5">
        <v>8.69812266937347</v>
      </c>
      <c r="C4" s="5">
        <v>9.305391317070692</v>
      </c>
      <c r="D4" s="5">
        <v>9.06533440022092</v>
      </c>
      <c r="E4" s="5">
        <v>9.6085937073452</v>
      </c>
      <c r="F4" s="5">
        <v>9.6599499662201</v>
      </c>
      <c r="G4" s="5">
        <v>10.00789819830524</v>
      </c>
      <c r="H4" s="5">
        <v>11.69262393726534</v>
      </c>
      <c r="I4" s="5">
        <v>11.71010879565484</v>
      </c>
      <c r="J4" s="5">
        <v>11.88853002844167</v>
      </c>
      <c r="K4" s="5">
        <v>11.62205002546145</v>
      </c>
      <c r="L4" s="5">
        <v>11.15476273540583</v>
      </c>
      <c r="M4" s="5">
        <v>10.858580899092251</v>
      </c>
      <c r="N4" s="5">
        <v>10.287223438544181</v>
      </c>
      <c r="O4" s="5">
        <v>10.04195175061539</v>
      </c>
      <c r="P4" s="5">
        <v>10.40905039670719</v>
      </c>
      <c r="Q4" s="5">
        <v>10.4973794562744</v>
      </c>
      <c r="R4" s="5">
        <v>10.95421176813158</v>
      </c>
      <c r="S4" s="5">
        <v>10.68873812345081</v>
      </c>
      <c r="T4" s="5">
        <v>15.10934459790113</v>
      </c>
      <c r="U4" s="5">
        <v>18.302304014144248</v>
      </c>
      <c r="V4" s="5">
        <v>18.302695960812642</v>
      </c>
      <c r="W4" s="5">
        <v>17.81848118405823</v>
      </c>
      <c r="X4" s="5">
        <v>17.6165776163597</v>
      </c>
      <c r="Y4" s="5">
        <v>16.80229899425833</v>
      </c>
      <c r="Z4" s="5">
        <v>16.55388623265893</v>
      </c>
      <c r="AA4" s="5">
        <v>17.083782731634727</v>
      </c>
      <c r="AB4" s="5">
        <v>27.6490293238661</v>
      </c>
      <c r="AC4" s="5">
        <v>28.181299727979823</v>
      </c>
      <c r="AD4" s="5">
        <v>33.00215126075841</v>
      </c>
      <c r="AE4" s="5">
        <v>32.07257621620224</v>
      </c>
      <c r="AF4" s="31">
        <v>32.07257621620224</v>
      </c>
      <c r="AG4" s="12" t="s">
        <v>49</v>
      </c>
      <c r="AH4" s="6">
        <v>0.02318710917356175</v>
      </c>
      <c r="AI4" s="3"/>
      <c r="AJ4" s="3"/>
    </row>
    <row r="5" ht="11.25" customHeight="1">
      <c r="A5" s="4" t="s">
        <v>9</v>
      </c>
      <c r="B5" s="5">
        <v>47.224</v>
      </c>
      <c r="C5" s="5">
        <v>56.998</v>
      </c>
      <c r="D5" s="5">
        <v>56.998</v>
      </c>
      <c r="E5" s="5">
        <v>57.096</v>
      </c>
      <c r="F5" s="5">
        <v>56.41</v>
      </c>
      <c r="G5" s="5">
        <v>55.593</v>
      </c>
      <c r="H5" s="5">
        <v>54.88</v>
      </c>
      <c r="I5" s="5">
        <v>54.11</v>
      </c>
      <c r="J5" s="5">
        <v>53.012</v>
      </c>
      <c r="K5" s="5">
        <v>51.983</v>
      </c>
      <c r="L5" s="5">
        <v>51.298</v>
      </c>
      <c r="M5" s="5">
        <v>50.925</v>
      </c>
      <c r="N5" s="5">
        <v>51.225</v>
      </c>
      <c r="O5" s="5">
        <v>50.776</v>
      </c>
      <c r="P5" s="5">
        <v>49.775</v>
      </c>
      <c r="Q5" s="5">
        <v>48.796</v>
      </c>
      <c r="R5" s="5">
        <v>48.472</v>
      </c>
      <c r="S5" s="5">
        <v>47.822</v>
      </c>
      <c r="T5" s="5">
        <v>21.638</v>
      </c>
      <c r="U5" s="5">
        <v>21.519</v>
      </c>
      <c r="V5" s="5">
        <v>20.186</v>
      </c>
      <c r="W5" s="5">
        <v>18.767</v>
      </c>
      <c r="X5" s="5">
        <v>17.196</v>
      </c>
      <c r="Y5" s="5">
        <v>16.041</v>
      </c>
      <c r="Z5" s="5">
        <v>14.802700000000002</v>
      </c>
      <c r="AA5" s="5">
        <v>13.6697</v>
      </c>
      <c r="AB5" s="5">
        <v>12.849599999999999</v>
      </c>
      <c r="AC5" s="5">
        <v>12.186599999999999</v>
      </c>
      <c r="AD5" s="5">
        <v>11.8655</v>
      </c>
      <c r="AE5" s="5">
        <v>11.692</v>
      </c>
      <c r="AF5" s="31">
        <v>11.403</v>
      </c>
      <c r="AG5" s="6">
        <v>-0.024717755730413904</v>
      </c>
      <c r="AH5" s="6">
        <v>0.008243884249390456</v>
      </c>
      <c r="AI5" s="3"/>
      <c r="AJ5" s="3"/>
    </row>
    <row r="6" ht="11.25" customHeight="1">
      <c r="A6" s="7" t="s">
        <v>10</v>
      </c>
      <c r="B6" s="8">
        <v>92.45512266937347</v>
      </c>
      <c r="C6" s="8">
        <v>102.79739131707069</v>
      </c>
      <c r="D6" s="8">
        <v>101.14233440022093</v>
      </c>
      <c r="E6" s="8">
        <v>102.34059370734519</v>
      </c>
      <c r="F6" s="8">
        <v>102.15894996622009</v>
      </c>
      <c r="G6" s="8">
        <v>101.96089819830524</v>
      </c>
      <c r="H6" s="8">
        <v>101.62662393726535</v>
      </c>
      <c r="I6" s="8">
        <v>101.22310879565484</v>
      </c>
      <c r="J6" s="8">
        <v>99.96353002844167</v>
      </c>
      <c r="K6" s="8">
        <v>97.87505002546145</v>
      </c>
      <c r="L6" s="8">
        <v>96.29276273540583</v>
      </c>
      <c r="M6" s="8">
        <v>93.92958089909226</v>
      </c>
      <c r="N6" s="8">
        <v>92.70822343854418</v>
      </c>
      <c r="O6" s="8">
        <v>90.9969517506154</v>
      </c>
      <c r="P6" s="8">
        <v>89.81105039670719</v>
      </c>
      <c r="Q6" s="8">
        <v>89.04337945627441</v>
      </c>
      <c r="R6" s="8">
        <v>89.26621176813158</v>
      </c>
      <c r="S6" s="8">
        <v>89.02973812345081</v>
      </c>
      <c r="T6" s="8">
        <v>65.30534459790113</v>
      </c>
      <c r="U6" s="8">
        <v>69.49230401414425</v>
      </c>
      <c r="V6" s="8">
        <v>68.87869596081265</v>
      </c>
      <c r="W6" s="8">
        <v>67.02448118405823</v>
      </c>
      <c r="X6" s="8">
        <v>65.4835776163597</v>
      </c>
      <c r="Y6" s="8">
        <v>62.193298994258335</v>
      </c>
      <c r="Z6" s="8">
        <v>60.65558623265893</v>
      </c>
      <c r="AA6" s="8">
        <v>60.67548273163473</v>
      </c>
      <c r="AB6" s="8">
        <v>69.9426293238661</v>
      </c>
      <c r="AC6" s="8">
        <v>70.82789972797983</v>
      </c>
      <c r="AD6" s="8">
        <v>73.26365126075841</v>
      </c>
      <c r="AE6" s="8">
        <v>74.63657621620224</v>
      </c>
      <c r="AF6" s="8">
        <v>74.34757621620224</v>
      </c>
      <c r="AG6" s="9">
        <v>-0.0038720961578254665</v>
      </c>
      <c r="AH6" s="9">
        <v>0.053750137029650626</v>
      </c>
      <c r="AI6" s="3"/>
      <c r="AJ6" s="3"/>
    </row>
    <row r="7" ht="11.25" customHeight="1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31"/>
      <c r="AG7" s="6"/>
      <c r="AH7" s="6"/>
      <c r="AI7" s="3"/>
      <c r="AJ7" s="3"/>
    </row>
    <row r="8" ht="11.25" customHeight="1">
      <c r="A8" s="4" t="s">
        <v>11</v>
      </c>
      <c r="B8" s="5">
        <v>2.457</v>
      </c>
      <c r="C8" s="5">
        <v>2.171652</v>
      </c>
      <c r="D8" s="5">
        <v>1.9496</v>
      </c>
      <c r="E8" s="5">
        <v>2.449769</v>
      </c>
      <c r="F8" s="5">
        <v>2.349</v>
      </c>
      <c r="G8" s="5">
        <v>2.24</v>
      </c>
      <c r="H8" s="5">
        <v>2.233</v>
      </c>
      <c r="I8" s="5">
        <v>2.246</v>
      </c>
      <c r="J8" s="5">
        <v>2.2799</v>
      </c>
      <c r="K8" s="5">
        <v>2.1677</v>
      </c>
      <c r="L8" s="5">
        <v>1.5699870801509102</v>
      </c>
      <c r="M8" s="5">
        <v>1.68326657164765</v>
      </c>
      <c r="N8" s="5">
        <v>2.01743792665766</v>
      </c>
      <c r="O8" s="5">
        <v>2.21678718837324</v>
      </c>
      <c r="P8" s="5">
        <v>2.25263281980244</v>
      </c>
      <c r="Q8" s="5">
        <v>2.3863667758381797</v>
      </c>
      <c r="R8" s="5">
        <v>2.60043419469437</v>
      </c>
      <c r="S8" s="5">
        <v>2.62117799052759</v>
      </c>
      <c r="T8" s="5">
        <v>2.75341497160629</v>
      </c>
      <c r="U8" s="5">
        <v>3.07118879000708</v>
      </c>
      <c r="V8" s="5">
        <v>2.97370301328815</v>
      </c>
      <c r="W8" s="5">
        <v>2.87868284238081</v>
      </c>
      <c r="X8" s="5">
        <v>2.82050838281094</v>
      </c>
      <c r="Y8" s="5">
        <v>2.67450929582469</v>
      </c>
      <c r="Z8" s="5">
        <v>2.47800931837607</v>
      </c>
      <c r="AA8" s="5">
        <v>2.18026288636478</v>
      </c>
      <c r="AB8" s="5">
        <v>2.58676014613724</v>
      </c>
      <c r="AC8" s="5">
        <v>2.61602034571763</v>
      </c>
      <c r="AD8" s="5">
        <v>2.5203082956284604</v>
      </c>
      <c r="AE8" s="5">
        <v>2.5114962707763304</v>
      </c>
      <c r="AF8" s="31">
        <v>2.5114962707763304</v>
      </c>
      <c r="AG8" s="12" t="s">
        <v>49</v>
      </c>
      <c r="AH8" s="6">
        <v>0.001815705038065058</v>
      </c>
      <c r="AI8" s="3"/>
      <c r="AJ8" s="3"/>
    </row>
    <row r="9" ht="11.25" customHeight="1">
      <c r="A9" s="4" t="s">
        <v>12</v>
      </c>
      <c r="B9" s="5">
        <v>1.31796694326633</v>
      </c>
      <c r="C9" s="5">
        <v>1.47584119293696</v>
      </c>
      <c r="D9" s="5">
        <v>1.71843919332726</v>
      </c>
      <c r="E9" s="5">
        <v>1.84983333976629</v>
      </c>
      <c r="F9" s="5">
        <v>2.0160101396188</v>
      </c>
      <c r="G9" s="5">
        <v>2.16806002454063</v>
      </c>
      <c r="H9" s="5">
        <v>2.35841485689251</v>
      </c>
      <c r="I9" s="5">
        <v>2.55075726943944</v>
      </c>
      <c r="J9" s="5">
        <v>2.81613696434396</v>
      </c>
      <c r="K9" s="5">
        <v>2.7598368683757597</v>
      </c>
      <c r="L9" s="5">
        <v>4.513039845684281</v>
      </c>
      <c r="M9" s="5">
        <v>4.81834096938001</v>
      </c>
      <c r="N9" s="5">
        <v>4.96574268416214</v>
      </c>
      <c r="O9" s="5">
        <v>4.98215909020359</v>
      </c>
      <c r="P9" s="5">
        <v>5.374442006676021</v>
      </c>
      <c r="Q9" s="5">
        <v>6.22304440280403</v>
      </c>
      <c r="R9" s="5">
        <v>6.68067845290507</v>
      </c>
      <c r="S9" s="5">
        <v>7.10594513691826</v>
      </c>
      <c r="T9" s="5">
        <v>7.35725452518878</v>
      </c>
      <c r="U9" s="5">
        <v>8.15331184236267</v>
      </c>
      <c r="V9" s="5">
        <v>8.46448764929316</v>
      </c>
      <c r="W9" s="5">
        <v>8.48519999607266</v>
      </c>
      <c r="X9" s="5">
        <v>9.8042865256514</v>
      </c>
      <c r="Y9" s="5">
        <v>10.6015892253526</v>
      </c>
      <c r="Z9" s="5">
        <v>11.243036704631901</v>
      </c>
      <c r="AA9" s="5">
        <v>11.772261380619401</v>
      </c>
      <c r="AB9" s="5">
        <v>12.182</v>
      </c>
      <c r="AC9" s="5">
        <v>12.62383</v>
      </c>
      <c r="AD9" s="5">
        <v>12.80142</v>
      </c>
      <c r="AE9" s="5">
        <v>12.87567</v>
      </c>
      <c r="AF9" s="31">
        <v>14.24633</v>
      </c>
      <c r="AG9" s="6">
        <v>0.10645348941064814</v>
      </c>
      <c r="AH9" s="6">
        <v>0.010299490967168179</v>
      </c>
      <c r="AI9" s="3"/>
      <c r="AJ9" s="3"/>
    </row>
    <row r="10" ht="11.25" customHeight="1">
      <c r="A10" s="4" t="s">
        <v>13</v>
      </c>
      <c r="B10" s="5">
        <v>0.55</v>
      </c>
      <c r="C10" s="5">
        <v>0.53</v>
      </c>
      <c r="D10" s="5">
        <v>0.61</v>
      </c>
      <c r="E10" s="5">
        <v>0.64</v>
      </c>
      <c r="F10" s="5">
        <v>1.1</v>
      </c>
      <c r="G10" s="5">
        <v>1.24</v>
      </c>
      <c r="H10" s="5">
        <v>1.7</v>
      </c>
      <c r="I10" s="5">
        <v>1.91</v>
      </c>
      <c r="J10" s="5">
        <v>2.05</v>
      </c>
      <c r="K10" s="5">
        <v>1.98</v>
      </c>
      <c r="L10" s="5">
        <v>1.99</v>
      </c>
      <c r="M10" s="5">
        <v>1.8845999999999998</v>
      </c>
      <c r="N10" s="5">
        <v>3.2319</v>
      </c>
      <c r="O10" s="5">
        <v>3.1564</v>
      </c>
      <c r="P10" s="5">
        <v>3.139</v>
      </c>
      <c r="Q10" s="5">
        <v>2.9519</v>
      </c>
      <c r="R10" s="5">
        <v>2.798</v>
      </c>
      <c r="S10" s="5">
        <v>2.5772</v>
      </c>
      <c r="T10" s="5">
        <v>2.4778000000000002</v>
      </c>
      <c r="U10" s="5">
        <v>2.2891999999999997</v>
      </c>
      <c r="V10" s="5">
        <v>1.9719</v>
      </c>
      <c r="W10" s="5">
        <v>1.8422</v>
      </c>
      <c r="X10" s="5">
        <v>1.6317000000000002</v>
      </c>
      <c r="Y10" s="5">
        <v>1.5424</v>
      </c>
      <c r="Z10" s="5">
        <v>1.4775999999999998</v>
      </c>
      <c r="AA10" s="5">
        <v>1.4532</v>
      </c>
      <c r="AB10" s="5">
        <v>1.5094</v>
      </c>
      <c r="AC10" s="5">
        <v>1.51</v>
      </c>
      <c r="AD10" s="5">
        <v>1.362</v>
      </c>
      <c r="AE10" s="5">
        <v>1.36</v>
      </c>
      <c r="AF10" s="31">
        <v>1.9</v>
      </c>
      <c r="AG10" s="6">
        <v>0.3970588235294117</v>
      </c>
      <c r="AH10" s="6">
        <v>0.0013736192294871406</v>
      </c>
      <c r="AI10" s="3"/>
      <c r="AJ10" s="3"/>
    </row>
    <row r="11" ht="11.25" customHeight="1">
      <c r="A11" s="4" t="s">
        <v>14</v>
      </c>
      <c r="B11" s="5">
        <v>0.9739</v>
      </c>
      <c r="C11" s="5">
        <v>0.9041</v>
      </c>
      <c r="D11" s="5">
        <v>0.914</v>
      </c>
      <c r="E11" s="5">
        <v>0.8817</v>
      </c>
      <c r="F11" s="5">
        <v>1.1371</v>
      </c>
      <c r="G11" s="5">
        <v>1.148</v>
      </c>
      <c r="H11" s="5">
        <v>1.2350999999999999</v>
      </c>
      <c r="I11" s="5">
        <v>1.5943</v>
      </c>
      <c r="J11" s="5">
        <v>1.5149000000000001</v>
      </c>
      <c r="K11" s="5">
        <v>1.4416</v>
      </c>
      <c r="L11" s="5">
        <v>1.3552</v>
      </c>
      <c r="M11" s="5">
        <v>1.5244000000000002</v>
      </c>
      <c r="N11" s="5">
        <v>3.24</v>
      </c>
      <c r="O11" s="5">
        <v>3.6598</v>
      </c>
      <c r="P11" s="5">
        <v>3.4911999999999996</v>
      </c>
      <c r="Q11" s="5">
        <v>3.3853</v>
      </c>
      <c r="R11" s="5">
        <v>3.453</v>
      </c>
      <c r="S11" s="5">
        <v>3.674</v>
      </c>
      <c r="T11" s="5">
        <v>4.102</v>
      </c>
      <c r="U11" s="5">
        <v>4.428</v>
      </c>
      <c r="V11" s="5">
        <v>4.566</v>
      </c>
      <c r="W11" s="5">
        <v>4.63</v>
      </c>
      <c r="X11" s="5">
        <v>5.06</v>
      </c>
      <c r="Y11" s="5">
        <v>5.06</v>
      </c>
      <c r="Z11" s="5">
        <v>5.06</v>
      </c>
      <c r="AA11" s="5">
        <v>4.86583</v>
      </c>
      <c r="AB11" s="5">
        <v>4.464930000000001</v>
      </c>
      <c r="AC11" s="5">
        <v>4.001</v>
      </c>
      <c r="AD11" s="5">
        <v>6.518</v>
      </c>
      <c r="AE11" s="5">
        <v>6.332979999999999</v>
      </c>
      <c r="AF11" s="31">
        <v>6.1578</v>
      </c>
      <c r="AG11" s="6">
        <v>-0.027661543222937568</v>
      </c>
      <c r="AH11" s="6">
        <v>0.004451827627018902</v>
      </c>
      <c r="AI11" s="3"/>
      <c r="AJ11" s="3"/>
    </row>
    <row r="12" ht="11.25" customHeight="1">
      <c r="A12" s="4" t="s">
        <v>15</v>
      </c>
      <c r="B12" s="5">
        <v>0.628445</v>
      </c>
      <c r="C12" s="5">
        <v>0.8820370000000001</v>
      </c>
      <c r="D12" s="5">
        <v>0.775145</v>
      </c>
      <c r="E12" s="5">
        <v>0.6963239999999999</v>
      </c>
      <c r="F12" s="5">
        <v>0.670446</v>
      </c>
      <c r="G12" s="5">
        <v>0.589</v>
      </c>
      <c r="H12" s="5">
        <v>0.5357999999999999</v>
      </c>
      <c r="I12" s="5">
        <v>0.4804</v>
      </c>
      <c r="J12" s="5">
        <v>0.853</v>
      </c>
      <c r="K12" s="5">
        <v>0.847</v>
      </c>
      <c r="L12" s="5">
        <v>0.8232</v>
      </c>
      <c r="M12" s="5">
        <v>0.8218</v>
      </c>
      <c r="N12" s="5">
        <v>0.8026</v>
      </c>
      <c r="O12" s="5">
        <v>0.799467</v>
      </c>
      <c r="P12" s="5">
        <v>0.8308920000000001</v>
      </c>
      <c r="Q12" s="5">
        <v>0.80811</v>
      </c>
      <c r="R12" s="5">
        <v>0.7735209999999999</v>
      </c>
      <c r="S12" s="5">
        <v>0.7584099999999999</v>
      </c>
      <c r="T12" s="5">
        <v>0.9373830000000001</v>
      </c>
      <c r="U12" s="5">
        <v>0.8906000000000001</v>
      </c>
      <c r="V12" s="5">
        <v>0.90562</v>
      </c>
      <c r="W12" s="5">
        <v>0.979376</v>
      </c>
      <c r="X12" s="5">
        <v>0.9528909999999999</v>
      </c>
      <c r="Y12" s="5">
        <v>0.929553</v>
      </c>
      <c r="Z12" s="5">
        <v>1.0973030000000001</v>
      </c>
      <c r="AA12" s="5">
        <v>1.078258</v>
      </c>
      <c r="AB12" s="5">
        <v>1.097288</v>
      </c>
      <c r="AC12" s="5">
        <v>1.12148</v>
      </c>
      <c r="AD12" s="5">
        <v>1.12148</v>
      </c>
      <c r="AE12" s="5">
        <v>1.12148</v>
      </c>
      <c r="AF12" s="31">
        <v>1.24</v>
      </c>
      <c r="AG12" s="6">
        <v>0.1056817776509611</v>
      </c>
      <c r="AH12" s="6">
        <v>8.964672866126602E-4</v>
      </c>
      <c r="AI12" s="3"/>
      <c r="AJ12" s="3"/>
    </row>
    <row r="13" ht="11.25" customHeight="1">
      <c r="A13" s="4" t="s">
        <v>16</v>
      </c>
      <c r="B13" s="5">
        <v>0.571</v>
      </c>
      <c r="C13" s="5">
        <v>0.571</v>
      </c>
      <c r="D13" s="5">
        <v>0.633</v>
      </c>
      <c r="E13" s="5">
        <v>0.54</v>
      </c>
      <c r="F13" s="5">
        <v>0.57</v>
      </c>
      <c r="G13" s="5">
        <v>0.612</v>
      </c>
      <c r="H13" s="5">
        <v>0.564</v>
      </c>
      <c r="I13" s="5">
        <v>0.6195</v>
      </c>
      <c r="J13" s="5">
        <v>0.613</v>
      </c>
      <c r="K13" s="5">
        <v>0.6186</v>
      </c>
      <c r="L13" s="5">
        <v>0.6022000000000001</v>
      </c>
      <c r="M13" s="5">
        <v>0.5726</v>
      </c>
      <c r="N13" s="5">
        <v>0.541</v>
      </c>
      <c r="O13" s="5">
        <v>0.5601</v>
      </c>
      <c r="P13" s="5">
        <v>0.56</v>
      </c>
      <c r="Q13" s="5">
        <v>0.6566000000000001</v>
      </c>
      <c r="R13" s="5">
        <v>0.7227</v>
      </c>
      <c r="S13" s="5">
        <v>0.7062</v>
      </c>
      <c r="T13" s="5">
        <v>0.74007</v>
      </c>
      <c r="U13" s="5">
        <v>0.82097</v>
      </c>
      <c r="V13" s="5">
        <v>0.8510700000000001</v>
      </c>
      <c r="W13" s="5">
        <v>0.9600700000000001</v>
      </c>
      <c r="X13" s="5">
        <v>1.12507</v>
      </c>
      <c r="Y13" s="5">
        <v>0.89107</v>
      </c>
      <c r="Z13" s="5">
        <v>0.809</v>
      </c>
      <c r="AA13" s="5">
        <v>0.803</v>
      </c>
      <c r="AB13" s="5">
        <v>0.7938</v>
      </c>
      <c r="AC13" s="5">
        <v>0.871</v>
      </c>
      <c r="AD13" s="5">
        <v>0.83</v>
      </c>
      <c r="AE13" s="5">
        <v>0.83</v>
      </c>
      <c r="AF13" s="31">
        <v>0.83</v>
      </c>
      <c r="AG13" s="12" t="s">
        <v>49</v>
      </c>
      <c r="AH13" s="6">
        <v>6.000547160391193E-4</v>
      </c>
      <c r="AI13" s="3"/>
      <c r="AJ13" s="3"/>
    </row>
    <row r="14" ht="11.25" customHeight="1">
      <c r="A14" s="4" t="s">
        <v>17</v>
      </c>
      <c r="B14" s="5">
        <v>19.53</v>
      </c>
      <c r="C14" s="5">
        <v>19.888</v>
      </c>
      <c r="D14" s="5">
        <v>24.9</v>
      </c>
      <c r="E14" s="5">
        <v>25.887</v>
      </c>
      <c r="F14" s="5">
        <v>28.028</v>
      </c>
      <c r="G14" s="5">
        <v>54.454</v>
      </c>
      <c r="H14" s="5">
        <v>55.521</v>
      </c>
      <c r="I14" s="5">
        <v>58.101</v>
      </c>
      <c r="J14" s="5">
        <v>58.505</v>
      </c>
      <c r="K14" s="5">
        <v>59.04</v>
      </c>
      <c r="L14" s="5">
        <v>60.054</v>
      </c>
      <c r="M14" s="5">
        <v>62.649</v>
      </c>
      <c r="N14" s="5">
        <v>63.33</v>
      </c>
      <c r="O14" s="5">
        <v>64.448</v>
      </c>
      <c r="P14" s="5">
        <v>64.877</v>
      </c>
      <c r="Q14" s="5">
        <v>66.329</v>
      </c>
      <c r="R14" s="5">
        <v>72.667</v>
      </c>
      <c r="S14" s="5">
        <v>74.931</v>
      </c>
      <c r="T14" s="5">
        <v>76.108</v>
      </c>
      <c r="U14" s="5">
        <v>76.848</v>
      </c>
      <c r="V14" s="5">
        <v>76.848</v>
      </c>
      <c r="W14" s="5">
        <v>77.685</v>
      </c>
      <c r="X14" s="5">
        <v>77.307</v>
      </c>
      <c r="Y14" s="5">
        <v>77.226</v>
      </c>
      <c r="Z14" s="5">
        <v>79.729</v>
      </c>
      <c r="AA14" s="5">
        <v>80.012</v>
      </c>
      <c r="AB14" s="5">
        <v>87.324</v>
      </c>
      <c r="AC14" s="5">
        <v>99.377</v>
      </c>
      <c r="AD14" s="5">
        <v>172.323</v>
      </c>
      <c r="AE14" s="5">
        <v>211.173</v>
      </c>
      <c r="AF14" s="31">
        <v>211.173</v>
      </c>
      <c r="AG14" s="12" t="s">
        <v>49</v>
      </c>
      <c r="AH14" s="6">
        <v>0.15266910186762525</v>
      </c>
      <c r="AI14" s="3"/>
      <c r="AJ14" s="3"/>
    </row>
    <row r="15" ht="11.25" customHeight="1">
      <c r="A15" s="4" t="s">
        <v>19</v>
      </c>
      <c r="B15" s="5">
        <v>0.713696</v>
      </c>
      <c r="C15" s="5">
        <v>0.7582439999999999</v>
      </c>
      <c r="D15" s="5">
        <v>0.825162</v>
      </c>
      <c r="E15" s="5">
        <v>0.47531</v>
      </c>
      <c r="F15" s="5">
        <v>0.439926</v>
      </c>
      <c r="G15" s="5">
        <v>0.4354</v>
      </c>
      <c r="H15" s="5">
        <v>0.429</v>
      </c>
      <c r="I15" s="5">
        <v>0.61612</v>
      </c>
      <c r="J15" s="5">
        <v>0.6082</v>
      </c>
      <c r="K15" s="5">
        <v>0.63999</v>
      </c>
      <c r="L15" s="5">
        <v>0.6171829999999999</v>
      </c>
      <c r="M15" s="5">
        <v>0.602537</v>
      </c>
      <c r="N15" s="5">
        <v>0.634592</v>
      </c>
      <c r="O15" s="5">
        <v>0.861201</v>
      </c>
      <c r="P15" s="5">
        <v>0.9575239999999999</v>
      </c>
      <c r="Q15" s="5">
        <v>0.998921</v>
      </c>
      <c r="R15" s="5">
        <v>1.045031</v>
      </c>
      <c r="S15" s="5">
        <v>1.065113</v>
      </c>
      <c r="T15" s="5">
        <v>1.078453</v>
      </c>
      <c r="U15" s="5">
        <v>1.277356</v>
      </c>
      <c r="V15" s="5">
        <v>1.327408</v>
      </c>
      <c r="W15" s="5">
        <v>1.370608</v>
      </c>
      <c r="X15" s="5">
        <v>1.3860000000000003</v>
      </c>
      <c r="Y15" s="5">
        <v>1.272809</v>
      </c>
      <c r="Z15" s="5">
        <v>1.303209</v>
      </c>
      <c r="AA15" s="5">
        <v>1.2782</v>
      </c>
      <c r="AB15" s="5">
        <v>1.4181519999999999</v>
      </c>
      <c r="AC15" s="5">
        <v>1.4085</v>
      </c>
      <c r="AD15" s="5">
        <v>1.3810699999999998</v>
      </c>
      <c r="AE15" s="5">
        <v>1.3806889999999998</v>
      </c>
      <c r="AF15" s="31">
        <v>1.379789</v>
      </c>
      <c r="AG15" s="6">
        <v>-6.518484611667263E-4</v>
      </c>
      <c r="AH15" s="6">
        <v>9.975287910709643E-4</v>
      </c>
      <c r="AI15" s="3"/>
      <c r="AJ15" s="3"/>
    </row>
    <row r="16" ht="11.25" customHeight="1">
      <c r="A16" s="7" t="s">
        <v>20</v>
      </c>
      <c r="B16" s="8">
        <v>26.74200794326633</v>
      </c>
      <c r="C16" s="8">
        <v>27.18087419293696</v>
      </c>
      <c r="D16" s="8">
        <v>32.325346193327256</v>
      </c>
      <c r="E16" s="8">
        <v>33.41993633976629</v>
      </c>
      <c r="F16" s="8">
        <v>36.3104821396188</v>
      </c>
      <c r="G16" s="8">
        <v>62.88646002454063</v>
      </c>
      <c r="H16" s="8">
        <v>64.57631485689251</v>
      </c>
      <c r="I16" s="8">
        <v>68.11807726943944</v>
      </c>
      <c r="J16" s="8">
        <v>69.24013696434396</v>
      </c>
      <c r="K16" s="8">
        <v>69.49472686837576</v>
      </c>
      <c r="L16" s="8">
        <v>71.5248099258352</v>
      </c>
      <c r="M16" s="8">
        <v>74.55654454102766</v>
      </c>
      <c r="N16" s="8">
        <v>78.7632726108198</v>
      </c>
      <c r="O16" s="8">
        <v>80.68391427857682</v>
      </c>
      <c r="P16" s="8">
        <v>81.48269082647846</v>
      </c>
      <c r="Q16" s="8">
        <v>83.7392421786422</v>
      </c>
      <c r="R16" s="8">
        <v>90.74036464759945</v>
      </c>
      <c r="S16" s="8">
        <v>93.43904612744585</v>
      </c>
      <c r="T16" s="8">
        <v>95.55437549679507</v>
      </c>
      <c r="U16" s="8">
        <v>97.77862663236975</v>
      </c>
      <c r="V16" s="8">
        <v>97.90818866258131</v>
      </c>
      <c r="W16" s="8">
        <v>98.83113683845347</v>
      </c>
      <c r="X16" s="8">
        <v>100.08745590846235</v>
      </c>
      <c r="Y16" s="8">
        <v>100.19793052117728</v>
      </c>
      <c r="Z16" s="8">
        <v>103.19715802300797</v>
      </c>
      <c r="AA16" s="8">
        <v>103.44301226698418</v>
      </c>
      <c r="AB16" s="8">
        <v>111.37633014613724</v>
      </c>
      <c r="AC16" s="8">
        <v>123.52883034571762</v>
      </c>
      <c r="AD16" s="8">
        <v>198.85727829562848</v>
      </c>
      <c r="AE16" s="8">
        <v>237.58531527077633</v>
      </c>
      <c r="AF16" s="8">
        <v>239.43841527077632</v>
      </c>
      <c r="AG16" s="9">
        <v>0.007799724481658332</v>
      </c>
      <c r="AH16" s="9">
        <v>0.17310379552308727</v>
      </c>
      <c r="AI16" s="3"/>
      <c r="AJ16" s="3"/>
    </row>
    <row r="17" ht="11.25" customHeight="1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31"/>
      <c r="AG17" s="6"/>
      <c r="AH17" s="6"/>
      <c r="AI17" s="3"/>
      <c r="AJ17" s="3"/>
    </row>
    <row r="18" ht="11.25" customHeight="1">
      <c r="A18" s="4" t="s">
        <v>21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0" t="s">
        <v>22</v>
      </c>
      <c r="R18" s="10" t="s">
        <v>22</v>
      </c>
      <c r="S18" s="10" t="s">
        <v>22</v>
      </c>
      <c r="T18" s="5">
        <v>1.178</v>
      </c>
      <c r="U18" s="5">
        <v>1.178</v>
      </c>
      <c r="V18" s="5">
        <v>1.178</v>
      </c>
      <c r="W18" s="5">
        <v>1.178</v>
      </c>
      <c r="X18" s="5">
        <v>7.0</v>
      </c>
      <c r="Y18" s="5">
        <v>7.0</v>
      </c>
      <c r="Z18" s="5">
        <v>7.0</v>
      </c>
      <c r="AA18" s="5">
        <v>7.0</v>
      </c>
      <c r="AB18" s="5">
        <v>7.0</v>
      </c>
      <c r="AC18" s="5">
        <v>7.0</v>
      </c>
      <c r="AD18" s="5">
        <v>7.0</v>
      </c>
      <c r="AE18" s="5">
        <v>7.0</v>
      </c>
      <c r="AF18" s="31">
        <v>7.0</v>
      </c>
      <c r="AG18" s="12" t="s">
        <v>49</v>
      </c>
      <c r="AH18" s="6">
        <v>0.005060702424426308</v>
      </c>
      <c r="AI18" s="3"/>
      <c r="AJ18" s="3"/>
    </row>
    <row r="19" ht="11.25" customHeight="1">
      <c r="A19" s="4" t="s">
        <v>23</v>
      </c>
      <c r="B19" s="5">
        <v>0.45</v>
      </c>
      <c r="C19" s="5">
        <v>0.371</v>
      </c>
      <c r="D19" s="5">
        <v>0.3270701586802</v>
      </c>
      <c r="E19" s="5">
        <v>0.30820072644865004</v>
      </c>
      <c r="F19" s="5">
        <v>0.4654459950449</v>
      </c>
      <c r="G19" s="5">
        <v>0.44657656281335</v>
      </c>
      <c r="H19" s="5">
        <v>0.40254788760640003</v>
      </c>
      <c r="I19" s="5">
        <v>0.40254788760640003</v>
      </c>
      <c r="J19" s="5">
        <v>0.5409237239711</v>
      </c>
      <c r="K19" s="5">
        <v>0.6289810743850001</v>
      </c>
      <c r="L19" s="5">
        <v>0.5912422099219</v>
      </c>
      <c r="M19" s="5">
        <v>0.6164014528973001</v>
      </c>
      <c r="N19" s="5">
        <v>0.74848747851815</v>
      </c>
      <c r="O19" s="5">
        <v>0.7044588033111999</v>
      </c>
      <c r="P19" s="5">
        <v>0.7547772892619999</v>
      </c>
      <c r="Q19" s="5">
        <v>0.91202255785825</v>
      </c>
      <c r="R19" s="5">
        <v>0.86170407190745</v>
      </c>
      <c r="S19" s="5">
        <v>0.9434716115774999</v>
      </c>
      <c r="T19" s="5">
        <v>0.8805735041389999</v>
      </c>
      <c r="U19" s="5">
        <v>0.9057327471144</v>
      </c>
      <c r="V19" s="5">
        <v>1.11329650166145</v>
      </c>
      <c r="W19" s="5">
        <v>1.3460194991839</v>
      </c>
      <c r="X19" s="5">
        <v>1.27683158100155</v>
      </c>
      <c r="Y19" s="5">
        <v>1.27683158100155</v>
      </c>
      <c r="Z19" s="5">
        <v>1.32715006695235</v>
      </c>
      <c r="AA19" s="5">
        <v>1.27683158100155</v>
      </c>
      <c r="AB19" s="5">
        <v>1.1573251768683999</v>
      </c>
      <c r="AC19" s="5">
        <v>1.11329650166145</v>
      </c>
      <c r="AD19" s="5">
        <v>0.81138558595665</v>
      </c>
      <c r="AE19" s="5">
        <v>0.9183123686021001</v>
      </c>
      <c r="AF19" s="31">
        <v>0.89944293637055</v>
      </c>
      <c r="AG19" s="6">
        <v>-0.020547945205479645</v>
      </c>
      <c r="AH19" s="6">
        <v>6.502590069605085E-4</v>
      </c>
      <c r="AI19" s="3"/>
      <c r="AJ19" s="3"/>
    </row>
    <row r="20" ht="11.25" customHeight="1">
      <c r="A20" s="4" t="s">
        <v>24</v>
      </c>
      <c r="B20" s="5">
        <v>0.37845</v>
      </c>
      <c r="C20" s="5">
        <v>0.37845</v>
      </c>
      <c r="D20" s="5">
        <v>0.416295</v>
      </c>
      <c r="E20" s="5">
        <v>0.431433</v>
      </c>
      <c r="F20" s="5">
        <v>0.620658</v>
      </c>
      <c r="G20" s="5">
        <v>0.635796</v>
      </c>
      <c r="H20" s="5">
        <v>0.643365</v>
      </c>
      <c r="I20" s="5">
        <v>0.68121</v>
      </c>
      <c r="J20" s="5">
        <v>0.802314</v>
      </c>
      <c r="K20" s="5">
        <v>0.7644690000000001</v>
      </c>
      <c r="L20" s="5">
        <v>0.7644690000000001</v>
      </c>
      <c r="M20" s="5">
        <v>0.825021</v>
      </c>
      <c r="N20" s="5">
        <v>0.643365</v>
      </c>
      <c r="O20" s="5">
        <v>0.643365</v>
      </c>
      <c r="P20" s="5">
        <v>0.7569</v>
      </c>
      <c r="Q20" s="5">
        <v>0.772038</v>
      </c>
      <c r="R20" s="5">
        <v>0.7569</v>
      </c>
      <c r="S20" s="5">
        <v>0.8477279999999999</v>
      </c>
      <c r="T20" s="5">
        <v>0.8477279999999999</v>
      </c>
      <c r="U20" s="5">
        <v>0.8931420000000001</v>
      </c>
      <c r="V20" s="5">
        <v>0.855297</v>
      </c>
      <c r="W20" s="5">
        <v>0.825021</v>
      </c>
      <c r="X20" s="5">
        <v>0.802314</v>
      </c>
      <c r="Y20" s="5">
        <v>0.840159</v>
      </c>
      <c r="Z20" s="5">
        <v>0.800974287</v>
      </c>
      <c r="AA20" s="5">
        <v>0.8028461007</v>
      </c>
      <c r="AB20" s="5">
        <v>0.8254910349000001</v>
      </c>
      <c r="AC20" s="5">
        <v>0.8781697611</v>
      </c>
      <c r="AD20" s="5">
        <v>0.9782781119999999</v>
      </c>
      <c r="AE20" s="5">
        <v>0.9665718966</v>
      </c>
      <c r="AF20" s="31">
        <v>0.9665718966</v>
      </c>
      <c r="AG20" s="12" t="s">
        <v>49</v>
      </c>
      <c r="AH20" s="6">
        <v>6.987903915008506E-4</v>
      </c>
      <c r="AI20" s="3"/>
      <c r="AJ20" s="3"/>
    </row>
    <row r="21" ht="11.25" customHeight="1">
      <c r="A21" s="4" t="s">
        <v>25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5">
        <v>25.02</v>
      </c>
      <c r="U21" s="5">
        <v>25.02</v>
      </c>
      <c r="V21" s="5">
        <v>25.02</v>
      </c>
      <c r="W21" s="5">
        <v>39.62</v>
      </c>
      <c r="X21" s="5">
        <v>39.62</v>
      </c>
      <c r="Y21" s="5">
        <v>39.62</v>
      </c>
      <c r="Z21" s="5">
        <v>39.62</v>
      </c>
      <c r="AA21" s="5">
        <v>39.828</v>
      </c>
      <c r="AB21" s="5">
        <v>39.828</v>
      </c>
      <c r="AC21" s="5">
        <v>39.828</v>
      </c>
      <c r="AD21" s="5">
        <v>39.828</v>
      </c>
      <c r="AE21" s="5">
        <v>39.828</v>
      </c>
      <c r="AF21" s="31">
        <v>39.828</v>
      </c>
      <c r="AG21" s="12" t="s">
        <v>49</v>
      </c>
      <c r="AH21" s="6">
        <v>0.028793950880007288</v>
      </c>
      <c r="AI21" s="3"/>
      <c r="AJ21" s="3"/>
    </row>
    <row r="22" ht="11.25" customHeight="1">
      <c r="A22" s="4" t="s">
        <v>26</v>
      </c>
      <c r="B22" s="5">
        <v>3.95206155622605</v>
      </c>
      <c r="C22" s="5">
        <v>3.95495966366455</v>
      </c>
      <c r="D22" s="5">
        <v>3.81658382729985</v>
      </c>
      <c r="E22" s="5">
        <v>4.88701089672975</v>
      </c>
      <c r="F22" s="5">
        <v>4.96190900416825</v>
      </c>
      <c r="G22" s="5">
        <v>5.902660485744001</v>
      </c>
      <c r="H22" s="5">
        <v>6.49335522864071</v>
      </c>
      <c r="I22" s="5">
        <v>6.63608457293942</v>
      </c>
      <c r="J22" s="5">
        <v>8.15646905014011</v>
      </c>
      <c r="K22" s="5">
        <v>8.42163506047298</v>
      </c>
      <c r="L22" s="5">
        <v>8.63057270146635</v>
      </c>
      <c r="M22" s="5">
        <v>8.81108350245737</v>
      </c>
      <c r="N22" s="5">
        <v>9.742750296595782</v>
      </c>
      <c r="O22" s="5">
        <v>9.566066832628188</v>
      </c>
      <c r="P22" s="5">
        <v>9.70444224841168</v>
      </c>
      <c r="Q22" s="5">
        <v>10.80439067131307</v>
      </c>
      <c r="R22" s="5">
        <v>11.682216402559499</v>
      </c>
      <c r="S22" s="5">
        <v>12.0408216405798</v>
      </c>
      <c r="T22" s="5">
        <v>11.66302542570275</v>
      </c>
      <c r="U22" s="5">
        <v>10.9379583256969</v>
      </c>
      <c r="V22" s="5">
        <v>11.3662450777664</v>
      </c>
      <c r="W22" s="5">
        <v>11.596971133963201</v>
      </c>
      <c r="X22" s="5">
        <v>10.448168228168601</v>
      </c>
      <c r="Y22" s="5">
        <v>10.149069394281451</v>
      </c>
      <c r="Z22" s="5">
        <v>9.721941885187348</v>
      </c>
      <c r="AA22" s="5">
        <v>9.688088319896451</v>
      </c>
      <c r="AB22" s="5">
        <v>8.5457472760874</v>
      </c>
      <c r="AC22" s="5">
        <v>8.1683586314564</v>
      </c>
      <c r="AD22" s="5">
        <v>7.4907979355837</v>
      </c>
      <c r="AE22" s="5">
        <v>7.077699101696551</v>
      </c>
      <c r="AF22" s="31">
        <v>6.659750908222715</v>
      </c>
      <c r="AG22" s="6">
        <v>-0.059051421580447294</v>
      </c>
      <c r="AH22" s="6">
        <v>0.004814716795331142</v>
      </c>
      <c r="AI22" s="3"/>
      <c r="AJ22" s="3"/>
    </row>
    <row r="23" ht="11.25" customHeight="1">
      <c r="A23" s="4" t="s">
        <v>27</v>
      </c>
      <c r="B23" s="5">
        <v>1.090193</v>
      </c>
      <c r="C23" s="5">
        <v>1.005513</v>
      </c>
      <c r="D23" s="5">
        <v>0.95926</v>
      </c>
      <c r="E23" s="5">
        <v>1.59494</v>
      </c>
      <c r="F23" s="5">
        <v>1.5106</v>
      </c>
      <c r="G23" s="5">
        <v>1.442</v>
      </c>
      <c r="H23" s="5">
        <v>1.362</v>
      </c>
      <c r="I23" s="5">
        <v>1.286</v>
      </c>
      <c r="J23" s="5">
        <v>1.231</v>
      </c>
      <c r="K23" s="5">
        <v>1.199</v>
      </c>
      <c r="L23" s="5">
        <v>1.52</v>
      </c>
      <c r="M23" s="5">
        <v>1.491</v>
      </c>
      <c r="N23" s="5">
        <v>1.2448</v>
      </c>
      <c r="O23" s="5">
        <v>1.0075</v>
      </c>
      <c r="P23" s="5">
        <v>1.0004</v>
      </c>
      <c r="Q23" s="5">
        <v>1.0058</v>
      </c>
      <c r="R23" s="5">
        <v>0.9803999999999999</v>
      </c>
      <c r="S23" s="5">
        <v>0.9312999999999999</v>
      </c>
      <c r="T23" s="5">
        <v>1.1629</v>
      </c>
      <c r="U23" s="5">
        <v>1.2253</v>
      </c>
      <c r="V23" s="5">
        <v>1.1699000000000002</v>
      </c>
      <c r="W23" s="5">
        <v>1.154</v>
      </c>
      <c r="X23" s="5">
        <v>0.5081</v>
      </c>
      <c r="Y23" s="5">
        <v>0.4938</v>
      </c>
      <c r="Z23" s="5">
        <v>0.4682</v>
      </c>
      <c r="AA23" s="5">
        <v>0.4584</v>
      </c>
      <c r="AB23" s="5">
        <v>0.4777</v>
      </c>
      <c r="AC23" s="5">
        <v>0.48</v>
      </c>
      <c r="AD23" s="5">
        <v>0.48</v>
      </c>
      <c r="AE23" s="5">
        <v>0.48</v>
      </c>
      <c r="AF23" s="31">
        <v>0.48</v>
      </c>
      <c r="AG23" s="12" t="s">
        <v>49</v>
      </c>
      <c r="AH23" s="11" t="s">
        <v>28</v>
      </c>
      <c r="AI23" s="3"/>
      <c r="AJ23" s="3"/>
    </row>
    <row r="24" ht="11.25" customHeight="1">
      <c r="A24" s="4" t="s">
        <v>29</v>
      </c>
      <c r="B24" s="10" t="s">
        <v>22</v>
      </c>
      <c r="C24" s="10" t="s">
        <v>22</v>
      </c>
      <c r="D24" s="10" t="s">
        <v>22</v>
      </c>
      <c r="E24" s="10" t="s">
        <v>22</v>
      </c>
      <c r="F24" s="10" t="s">
        <v>22</v>
      </c>
      <c r="G24" s="10" t="s">
        <v>22</v>
      </c>
      <c r="H24" s="10" t="s">
        <v>22</v>
      </c>
      <c r="I24" s="10" t="s">
        <v>22</v>
      </c>
      <c r="J24" s="10" t="s">
        <v>22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0" t="s">
        <v>22</v>
      </c>
      <c r="R24" s="10" t="s">
        <v>22</v>
      </c>
      <c r="S24" s="10" t="s">
        <v>22</v>
      </c>
      <c r="T24" s="5">
        <v>55.156703</v>
      </c>
      <c r="U24" s="5">
        <v>58.617103</v>
      </c>
      <c r="V24" s="5">
        <v>59.039194</v>
      </c>
      <c r="W24" s="5">
        <v>63.517623</v>
      </c>
      <c r="X24" s="5">
        <v>72.859815</v>
      </c>
      <c r="Y24" s="5">
        <v>75.150955</v>
      </c>
      <c r="Z24" s="5">
        <v>74.69985679999999</v>
      </c>
      <c r="AA24" s="5">
        <v>75.46771905</v>
      </c>
      <c r="AB24" s="5">
        <v>72.38496455</v>
      </c>
      <c r="AC24" s="5">
        <v>72.9707088</v>
      </c>
      <c r="AD24" s="5">
        <v>75.954343</v>
      </c>
      <c r="AE24" s="5">
        <v>76.65568915</v>
      </c>
      <c r="AF24" s="31">
        <v>77.40354626</v>
      </c>
      <c r="AG24" s="6">
        <v>0.009756054877239295</v>
      </c>
      <c r="AH24" s="6">
        <v>0.05595947345959655</v>
      </c>
      <c r="AI24" s="3"/>
      <c r="AJ24" s="3"/>
    </row>
    <row r="25" ht="11.25" customHeight="1">
      <c r="A25" s="4" t="s">
        <v>30</v>
      </c>
      <c r="B25" s="10" t="s">
        <v>22</v>
      </c>
      <c r="C25" s="10" t="s">
        <v>22</v>
      </c>
      <c r="D25" s="10" t="s">
        <v>22</v>
      </c>
      <c r="E25" s="10" t="s">
        <v>22</v>
      </c>
      <c r="F25" s="10" t="s">
        <v>22</v>
      </c>
      <c r="G25" s="10" t="s">
        <v>22</v>
      </c>
      <c r="H25" s="10" t="s">
        <v>22</v>
      </c>
      <c r="I25" s="10" t="s">
        <v>22</v>
      </c>
      <c r="J25" s="10" t="s">
        <v>22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0" t="s">
        <v>22</v>
      </c>
      <c r="R25" s="10" t="s">
        <v>22</v>
      </c>
      <c r="S25" s="10" t="s">
        <v>22</v>
      </c>
      <c r="T25" s="5">
        <v>0.546</v>
      </c>
      <c r="U25" s="5">
        <v>0.546</v>
      </c>
      <c r="V25" s="5">
        <v>0.546</v>
      </c>
      <c r="W25" s="5">
        <v>0.546</v>
      </c>
      <c r="X25" s="5">
        <v>0.546</v>
      </c>
      <c r="Y25" s="5">
        <v>0.546</v>
      </c>
      <c r="Z25" s="5">
        <v>0.546</v>
      </c>
      <c r="AA25" s="5">
        <v>0.546</v>
      </c>
      <c r="AB25" s="5">
        <v>0.6</v>
      </c>
      <c r="AC25" s="5">
        <v>0.6</v>
      </c>
      <c r="AD25" s="5">
        <v>0.6</v>
      </c>
      <c r="AE25" s="5">
        <v>0.6</v>
      </c>
      <c r="AF25" s="31">
        <v>0.6</v>
      </c>
      <c r="AG25" s="12" t="s">
        <v>49</v>
      </c>
      <c r="AH25" s="11" t="s">
        <v>28</v>
      </c>
      <c r="AI25" s="3"/>
      <c r="AJ25" s="3"/>
    </row>
    <row r="26" ht="11.25" customHeight="1">
      <c r="A26" s="4" t="s">
        <v>31</v>
      </c>
      <c r="B26" s="5">
        <v>8.4375</v>
      </c>
      <c r="C26" s="5">
        <v>7.875</v>
      </c>
      <c r="D26" s="5">
        <v>7.4625</v>
      </c>
      <c r="E26" s="5">
        <v>6.9375</v>
      </c>
      <c r="F26" s="5">
        <v>6.0</v>
      </c>
      <c r="G26" s="5">
        <v>5.625</v>
      </c>
      <c r="H26" s="5">
        <v>5.325</v>
      </c>
      <c r="I26" s="5">
        <v>5.175</v>
      </c>
      <c r="J26" s="5">
        <v>4.275</v>
      </c>
      <c r="K26" s="5">
        <v>3.825</v>
      </c>
      <c r="L26" s="5">
        <v>4.0125</v>
      </c>
      <c r="M26" s="5">
        <v>4.1625</v>
      </c>
      <c r="N26" s="5">
        <v>4.575</v>
      </c>
      <c r="O26" s="5">
        <v>4.5375</v>
      </c>
      <c r="P26" s="5">
        <v>4.3125</v>
      </c>
      <c r="Q26" s="5">
        <v>4.5375</v>
      </c>
      <c r="R26" s="5">
        <v>4.9875</v>
      </c>
      <c r="S26" s="5">
        <v>5.175</v>
      </c>
      <c r="T26" s="5">
        <v>5.1375</v>
      </c>
      <c r="U26" s="5">
        <v>4.9875</v>
      </c>
      <c r="V26" s="5">
        <v>4.725</v>
      </c>
      <c r="W26" s="5">
        <v>4.5375</v>
      </c>
      <c r="X26" s="5">
        <v>4.4625</v>
      </c>
      <c r="Y26" s="5">
        <v>4.2825</v>
      </c>
      <c r="Z26" s="5">
        <v>3.9975</v>
      </c>
      <c r="AA26" s="5">
        <v>3.87</v>
      </c>
      <c r="AB26" s="5">
        <v>3.5925</v>
      </c>
      <c r="AC26" s="5">
        <v>3.39</v>
      </c>
      <c r="AD26" s="5">
        <v>3.06</v>
      </c>
      <c r="AE26" s="5">
        <v>2.835</v>
      </c>
      <c r="AF26" s="31">
        <v>2.835</v>
      </c>
      <c r="AG26" s="12" t="s">
        <v>49</v>
      </c>
      <c r="AH26" s="6">
        <v>0.002049584481892655</v>
      </c>
      <c r="AI26" s="3"/>
      <c r="AJ26" s="3"/>
    </row>
    <row r="27" ht="11.25" customHeight="1">
      <c r="A27" s="4" t="s">
        <v>32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0" t="s">
        <v>22</v>
      </c>
      <c r="R27" s="10" t="s">
        <v>22</v>
      </c>
      <c r="S27" s="10" t="s">
        <v>22</v>
      </c>
      <c r="T27" s="5">
        <v>0.594</v>
      </c>
      <c r="U27" s="5">
        <v>0.594</v>
      </c>
      <c r="V27" s="5">
        <v>0.594</v>
      </c>
      <c r="W27" s="5">
        <v>0.594</v>
      </c>
      <c r="X27" s="5">
        <v>0.594</v>
      </c>
      <c r="Y27" s="5">
        <v>0.594</v>
      </c>
      <c r="Z27" s="5">
        <v>0.594</v>
      </c>
      <c r="AA27" s="5">
        <v>0.594</v>
      </c>
      <c r="AB27" s="5">
        <v>0.594</v>
      </c>
      <c r="AC27" s="5">
        <v>0.594</v>
      </c>
      <c r="AD27" s="5">
        <v>0.594</v>
      </c>
      <c r="AE27" s="5">
        <v>0.594</v>
      </c>
      <c r="AF27" s="31">
        <v>0.594</v>
      </c>
      <c r="AG27" s="12" t="s">
        <v>49</v>
      </c>
      <c r="AH27" s="11" t="s">
        <v>28</v>
      </c>
      <c r="AI27" s="3"/>
      <c r="AJ27" s="3"/>
    </row>
    <row r="28" ht="11.25" customHeight="1">
      <c r="A28" s="4" t="s">
        <v>33</v>
      </c>
      <c r="B28" s="5">
        <v>84.27026959091172</v>
      </c>
      <c r="C28" s="5">
        <v>87.18370383388714</v>
      </c>
      <c r="D28" s="5">
        <v>88.40215353471498</v>
      </c>
      <c r="E28" s="5">
        <v>87.09751723802029</v>
      </c>
      <c r="F28" s="5">
        <v>83.20291880578874</v>
      </c>
      <c r="G28" s="5">
        <v>64.9345432380203</v>
      </c>
      <c r="H28" s="5">
        <v>62.98276680578875</v>
      </c>
      <c r="I28" s="5">
        <v>61.6625639950449</v>
      </c>
      <c r="J28" s="5">
        <v>63.16102756281334</v>
      </c>
      <c r="K28" s="5">
        <v>69.3838371305818</v>
      </c>
      <c r="L28" s="5">
        <v>65.27994088760639</v>
      </c>
      <c r="M28" s="5">
        <v>64.9904168876064</v>
      </c>
      <c r="N28" s="5">
        <v>64.57980500177486</v>
      </c>
      <c r="O28" s="5">
        <v>64.2793964433433</v>
      </c>
      <c r="P28" s="5">
        <v>63.93808245825561</v>
      </c>
      <c r="Q28" s="5">
        <v>63.6593532883925</v>
      </c>
      <c r="R28" s="5">
        <v>63.54714225311177</v>
      </c>
      <c r="S28" s="5">
        <v>68.03116198432245</v>
      </c>
      <c r="T28" s="5">
        <v>2.146463917624233</v>
      </c>
      <c r="U28" s="5">
        <v>2.290868594869867</v>
      </c>
      <c r="V28" s="5">
        <v>2.3211899375154994</v>
      </c>
      <c r="W28" s="5">
        <v>2.2245878962277996</v>
      </c>
      <c r="X28" s="5">
        <v>2.2251915402278</v>
      </c>
      <c r="Y28" s="5">
        <v>2.33759071353656</v>
      </c>
      <c r="Z28" s="5">
        <v>2.2392830779129667</v>
      </c>
      <c r="AA28" s="5">
        <v>2.1948398240508644</v>
      </c>
      <c r="AB28" s="5">
        <v>2.1598081161079064</v>
      </c>
      <c r="AC28" s="5">
        <v>2.1441557896296284</v>
      </c>
      <c r="AD28" s="5">
        <v>2.1236355685140547</v>
      </c>
      <c r="AE28" s="5">
        <v>2.2800527371925</v>
      </c>
      <c r="AF28" s="31">
        <v>2.3947898371924996</v>
      </c>
      <c r="AG28" s="6">
        <v>0.050322125505429804</v>
      </c>
      <c r="AH28" s="6">
        <v>0.0017313312478673666</v>
      </c>
      <c r="AI28" s="3"/>
      <c r="AJ28" s="3"/>
    </row>
    <row r="29" ht="11.25" customHeight="1">
      <c r="A29" s="7" t="s">
        <v>34</v>
      </c>
      <c r="B29" s="8">
        <v>98.57847414713778</v>
      </c>
      <c r="C29" s="8">
        <v>100.7686264975517</v>
      </c>
      <c r="D29" s="8">
        <v>101.38386252069505</v>
      </c>
      <c r="E29" s="8">
        <v>101.25660186119869</v>
      </c>
      <c r="F29" s="8">
        <v>96.7615318050019</v>
      </c>
      <c r="G29" s="8">
        <v>78.98657628657766</v>
      </c>
      <c r="H29" s="8">
        <v>77.20903492203587</v>
      </c>
      <c r="I29" s="8">
        <v>75.84340645559072</v>
      </c>
      <c r="J29" s="8">
        <v>78.16673433692458</v>
      </c>
      <c r="K29" s="8">
        <v>84.22292226543979</v>
      </c>
      <c r="L29" s="8">
        <v>80.79872479899466</v>
      </c>
      <c r="M29" s="8">
        <v>80.89642284296106</v>
      </c>
      <c r="N29" s="8">
        <v>81.5342077768888</v>
      </c>
      <c r="O29" s="8">
        <v>80.73828707928266</v>
      </c>
      <c r="P29" s="8">
        <v>80.46710199592927</v>
      </c>
      <c r="Q29" s="8">
        <v>81.6911045175638</v>
      </c>
      <c r="R29" s="8">
        <v>82.81586272757872</v>
      </c>
      <c r="S29" s="8">
        <v>87.96948323647973</v>
      </c>
      <c r="T29" s="8">
        <v>104.332893847466</v>
      </c>
      <c r="U29" s="8">
        <v>107.19560466768115</v>
      </c>
      <c r="V29" s="8">
        <v>107.92812251694335</v>
      </c>
      <c r="W29" s="8">
        <v>127.1397225293749</v>
      </c>
      <c r="X29" s="8">
        <v>140.3429203493979</v>
      </c>
      <c r="Y29" s="8">
        <v>142.29090568881952</v>
      </c>
      <c r="Z29" s="8">
        <v>141.01490611705265</v>
      </c>
      <c r="AA29" s="8">
        <v>141.7267248756488</v>
      </c>
      <c r="AB29" s="8">
        <v>137.16553615396367</v>
      </c>
      <c r="AC29" s="8">
        <v>137.16668948384745</v>
      </c>
      <c r="AD29" s="8">
        <v>138.92044020205435</v>
      </c>
      <c r="AE29" s="8">
        <v>139.23532525409112</v>
      </c>
      <c r="AF29" s="8">
        <v>139.66110183838575</v>
      </c>
      <c r="AG29" s="9">
        <v>0.003057963799902197</v>
      </c>
      <c r="AH29" s="9">
        <v>0.10096903952450975</v>
      </c>
      <c r="AI29" s="3"/>
      <c r="AJ29" s="3"/>
    </row>
    <row r="30" ht="11.25" customHeight="1">
      <c r="A30" s="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31"/>
      <c r="AG30" s="6"/>
      <c r="AH30" s="6"/>
      <c r="AI30" s="3"/>
      <c r="AJ30" s="3"/>
    </row>
    <row r="31" ht="11.25" customHeight="1">
      <c r="A31" s="4" t="s">
        <v>35</v>
      </c>
      <c r="B31" s="5">
        <v>58.296</v>
      </c>
      <c r="C31" s="5">
        <v>57.02</v>
      </c>
      <c r="D31" s="5">
        <v>56.148</v>
      </c>
      <c r="E31" s="5">
        <v>55.257</v>
      </c>
      <c r="F31" s="5">
        <v>58.874</v>
      </c>
      <c r="G31" s="5">
        <v>59.0</v>
      </c>
      <c r="H31" s="5">
        <v>92.86</v>
      </c>
      <c r="I31" s="5">
        <v>92.86</v>
      </c>
      <c r="J31" s="5">
        <v>92.86</v>
      </c>
      <c r="K31" s="5">
        <v>92.86</v>
      </c>
      <c r="L31" s="5">
        <v>92.85</v>
      </c>
      <c r="M31" s="5">
        <v>92.86</v>
      </c>
      <c r="N31" s="5">
        <v>92.86</v>
      </c>
      <c r="O31" s="5">
        <v>92.86</v>
      </c>
      <c r="P31" s="5">
        <v>94.3</v>
      </c>
      <c r="Q31" s="5">
        <v>93.7</v>
      </c>
      <c r="R31" s="5">
        <v>92.6</v>
      </c>
      <c r="S31" s="5">
        <v>92.6</v>
      </c>
      <c r="T31" s="5">
        <v>93.7</v>
      </c>
      <c r="U31" s="5">
        <v>93.1</v>
      </c>
      <c r="V31" s="5">
        <v>99.53</v>
      </c>
      <c r="W31" s="5">
        <v>99.08</v>
      </c>
      <c r="X31" s="5">
        <v>130.69</v>
      </c>
      <c r="Y31" s="5">
        <v>133.25</v>
      </c>
      <c r="Z31" s="5">
        <v>132.74</v>
      </c>
      <c r="AA31" s="5">
        <v>137.49</v>
      </c>
      <c r="AB31" s="5">
        <v>138.4</v>
      </c>
      <c r="AC31" s="5">
        <v>138.22</v>
      </c>
      <c r="AD31" s="5">
        <v>137.62</v>
      </c>
      <c r="AE31" s="5">
        <v>137.01</v>
      </c>
      <c r="AF31" s="31">
        <v>137.01</v>
      </c>
      <c r="AG31" s="12" t="s">
        <v>49</v>
      </c>
      <c r="AH31" s="6">
        <v>0.09905240559580691</v>
      </c>
      <c r="AI31" s="3"/>
      <c r="AJ31" s="3"/>
    </row>
    <row r="32" ht="11.25" customHeight="1">
      <c r="A32" s="4" t="s">
        <v>36</v>
      </c>
      <c r="B32" s="5">
        <v>30.0</v>
      </c>
      <c r="C32" s="5">
        <v>32.0</v>
      </c>
      <c r="D32" s="5">
        <v>59.0</v>
      </c>
      <c r="E32" s="5">
        <v>65.0</v>
      </c>
      <c r="F32" s="5">
        <v>65.0</v>
      </c>
      <c r="G32" s="5">
        <v>65.0</v>
      </c>
      <c r="H32" s="5">
        <v>72.0</v>
      </c>
      <c r="I32" s="5">
        <v>100.0</v>
      </c>
      <c r="J32" s="5">
        <v>100.0</v>
      </c>
      <c r="K32" s="5">
        <v>100.0</v>
      </c>
      <c r="L32" s="5">
        <v>100.0</v>
      </c>
      <c r="M32" s="5">
        <v>100.0</v>
      </c>
      <c r="N32" s="5">
        <v>100.0</v>
      </c>
      <c r="O32" s="5">
        <v>100.0</v>
      </c>
      <c r="P32" s="5">
        <v>100.0</v>
      </c>
      <c r="Q32" s="5">
        <v>100.0</v>
      </c>
      <c r="R32" s="5">
        <v>112.0</v>
      </c>
      <c r="S32" s="5">
        <v>112.5</v>
      </c>
      <c r="T32" s="5">
        <v>112.5</v>
      </c>
      <c r="U32" s="5">
        <v>112.5</v>
      </c>
      <c r="V32" s="5">
        <v>112.5</v>
      </c>
      <c r="W32" s="5">
        <v>115.0</v>
      </c>
      <c r="X32" s="5">
        <v>115.0</v>
      </c>
      <c r="Y32" s="5">
        <v>115.0</v>
      </c>
      <c r="Z32" s="5">
        <v>115.0</v>
      </c>
      <c r="AA32" s="5">
        <v>115.0</v>
      </c>
      <c r="AB32" s="5">
        <v>115.0</v>
      </c>
      <c r="AC32" s="5">
        <v>115.0</v>
      </c>
      <c r="AD32" s="5">
        <v>115.0</v>
      </c>
      <c r="AE32" s="5">
        <v>115.0</v>
      </c>
      <c r="AF32" s="31">
        <v>115.0</v>
      </c>
      <c r="AG32" s="12" t="s">
        <v>49</v>
      </c>
      <c r="AH32" s="6">
        <v>0.0831401112584322</v>
      </c>
      <c r="AI32" s="3"/>
      <c r="AJ32" s="3"/>
    </row>
    <row r="33" ht="11.25" customHeight="1">
      <c r="A33" s="4" t="s">
        <v>37</v>
      </c>
      <c r="B33" s="5">
        <v>67.93</v>
      </c>
      <c r="C33" s="5">
        <v>67.73</v>
      </c>
      <c r="D33" s="5">
        <v>67.15</v>
      </c>
      <c r="E33" s="5">
        <v>67.0</v>
      </c>
      <c r="F33" s="5">
        <v>92.71</v>
      </c>
      <c r="G33" s="5">
        <v>92.464</v>
      </c>
      <c r="H33" s="5">
        <v>94.522</v>
      </c>
      <c r="I33" s="5">
        <v>94.525</v>
      </c>
      <c r="J33" s="5">
        <v>94.525</v>
      </c>
      <c r="K33" s="5">
        <v>97.125</v>
      </c>
      <c r="L33" s="5">
        <v>97.025</v>
      </c>
      <c r="M33" s="5">
        <v>96.5</v>
      </c>
      <c r="N33" s="5">
        <v>96.5</v>
      </c>
      <c r="O33" s="5">
        <v>96.5</v>
      </c>
      <c r="P33" s="5">
        <v>96.5</v>
      </c>
      <c r="Q33" s="5">
        <v>96.5</v>
      </c>
      <c r="R33" s="5">
        <v>96.5</v>
      </c>
      <c r="S33" s="5">
        <v>96.5</v>
      </c>
      <c r="T33" s="5">
        <v>96.5</v>
      </c>
      <c r="U33" s="5">
        <v>96.5</v>
      </c>
      <c r="V33" s="5">
        <v>96.5</v>
      </c>
      <c r="W33" s="5">
        <v>96.5</v>
      </c>
      <c r="X33" s="5">
        <v>96.5</v>
      </c>
      <c r="Y33" s="5">
        <v>99.0</v>
      </c>
      <c r="Z33" s="5">
        <v>101.5</v>
      </c>
      <c r="AA33" s="5">
        <v>101.5</v>
      </c>
      <c r="AB33" s="5">
        <v>101.5</v>
      </c>
      <c r="AC33" s="5">
        <v>101.5</v>
      </c>
      <c r="AD33" s="5">
        <v>101.5</v>
      </c>
      <c r="AE33" s="5">
        <v>101.5</v>
      </c>
      <c r="AF33" s="31">
        <v>101.5</v>
      </c>
      <c r="AG33" s="12" t="s">
        <v>49</v>
      </c>
      <c r="AH33" s="6">
        <v>0.07338018515418146</v>
      </c>
      <c r="AI33" s="3"/>
      <c r="AJ33" s="3"/>
    </row>
    <row r="34" ht="11.25" customHeight="1">
      <c r="A34" s="4" t="s">
        <v>38</v>
      </c>
      <c r="B34" s="5">
        <v>2.484</v>
      </c>
      <c r="C34" s="5">
        <v>2.942</v>
      </c>
      <c r="D34" s="5">
        <v>3.4</v>
      </c>
      <c r="E34" s="5">
        <v>3.5</v>
      </c>
      <c r="F34" s="5">
        <v>3.9</v>
      </c>
      <c r="G34" s="5">
        <v>4.067</v>
      </c>
      <c r="H34" s="5">
        <v>4.037</v>
      </c>
      <c r="I34" s="5">
        <v>4.1052</v>
      </c>
      <c r="J34" s="5">
        <v>4.142</v>
      </c>
      <c r="K34" s="5">
        <v>4.2909</v>
      </c>
      <c r="L34" s="5">
        <v>4.353</v>
      </c>
      <c r="M34" s="5">
        <v>4.35</v>
      </c>
      <c r="N34" s="5">
        <v>4.74</v>
      </c>
      <c r="O34" s="5">
        <v>5.0</v>
      </c>
      <c r="P34" s="5">
        <v>5.1</v>
      </c>
      <c r="Q34" s="5">
        <v>5.2</v>
      </c>
      <c r="R34" s="5">
        <v>5.3</v>
      </c>
      <c r="S34" s="5">
        <v>5.399</v>
      </c>
      <c r="T34" s="5">
        <v>5.4</v>
      </c>
      <c r="U34" s="5">
        <v>5.744</v>
      </c>
      <c r="V34" s="5">
        <v>5.848</v>
      </c>
      <c r="W34" s="5">
        <v>5.9</v>
      </c>
      <c r="X34" s="5">
        <v>5.706</v>
      </c>
      <c r="Y34" s="5">
        <v>5.572</v>
      </c>
      <c r="Z34" s="5">
        <v>5.572</v>
      </c>
      <c r="AA34" s="5">
        <v>5.572</v>
      </c>
      <c r="AB34" s="5">
        <v>5.572</v>
      </c>
      <c r="AC34" s="5">
        <v>5.572</v>
      </c>
      <c r="AD34" s="5">
        <v>5.572</v>
      </c>
      <c r="AE34" s="5">
        <v>5.5</v>
      </c>
      <c r="AF34" s="31">
        <v>5.5</v>
      </c>
      <c r="AG34" s="12" t="s">
        <v>49</v>
      </c>
      <c r="AH34" s="6">
        <v>0.00397626619062067</v>
      </c>
      <c r="AI34" s="3"/>
      <c r="AJ34" s="3"/>
    </row>
    <row r="35" ht="11.25" customHeight="1">
      <c r="A35" s="4" t="s">
        <v>39</v>
      </c>
      <c r="B35" s="5">
        <v>3.585</v>
      </c>
      <c r="C35" s="5">
        <v>3.45</v>
      </c>
      <c r="D35" s="5">
        <v>3.425</v>
      </c>
      <c r="E35" s="5">
        <v>3.33</v>
      </c>
      <c r="F35" s="5">
        <v>4.5</v>
      </c>
      <c r="G35" s="5">
        <v>4.5</v>
      </c>
      <c r="H35" s="5">
        <v>4.5</v>
      </c>
      <c r="I35" s="5">
        <v>4.5</v>
      </c>
      <c r="J35" s="5">
        <v>4.5</v>
      </c>
      <c r="K35" s="5">
        <v>4.5</v>
      </c>
      <c r="L35" s="5">
        <v>2.993</v>
      </c>
      <c r="M35" s="5">
        <v>2.993</v>
      </c>
      <c r="N35" s="5">
        <v>3.121</v>
      </c>
      <c r="O35" s="5">
        <v>3.121</v>
      </c>
      <c r="P35" s="5">
        <v>3.5</v>
      </c>
      <c r="Q35" s="5">
        <v>3.7</v>
      </c>
      <c r="R35" s="5">
        <v>3.7</v>
      </c>
      <c r="S35" s="5">
        <v>12.5</v>
      </c>
      <c r="T35" s="5">
        <v>13.4855</v>
      </c>
      <c r="U35" s="5">
        <v>13.102799999999998</v>
      </c>
      <c r="V35" s="5">
        <v>16.8667</v>
      </c>
      <c r="W35" s="5">
        <v>16.8361</v>
      </c>
      <c r="X35" s="5">
        <v>27.595599999999997</v>
      </c>
      <c r="Y35" s="5">
        <v>27.015700000000002</v>
      </c>
      <c r="Z35" s="5">
        <v>26.864819999999998</v>
      </c>
      <c r="AA35" s="5">
        <v>27.9102</v>
      </c>
      <c r="AB35" s="5">
        <v>27.4362</v>
      </c>
      <c r="AC35" s="5">
        <v>27.323</v>
      </c>
      <c r="AD35" s="5">
        <v>26.833</v>
      </c>
      <c r="AE35" s="5">
        <v>25.907</v>
      </c>
      <c r="AF35" s="31">
        <v>25.907</v>
      </c>
      <c r="AG35" s="12" t="s">
        <v>49</v>
      </c>
      <c r="AH35" s="6">
        <v>0.018729659672801765</v>
      </c>
      <c r="AI35" s="3"/>
      <c r="AJ35" s="3"/>
    </row>
    <row r="36" ht="11.25" customHeight="1">
      <c r="A36" s="4" t="s">
        <v>40</v>
      </c>
      <c r="B36" s="5">
        <v>168.03</v>
      </c>
      <c r="C36" s="5">
        <v>167.85</v>
      </c>
      <c r="D36" s="5">
        <v>165.484</v>
      </c>
      <c r="E36" s="5">
        <v>168.848</v>
      </c>
      <c r="F36" s="5">
        <v>171.71</v>
      </c>
      <c r="G36" s="5">
        <v>171.49</v>
      </c>
      <c r="H36" s="5">
        <v>169.744</v>
      </c>
      <c r="I36" s="5">
        <v>169.585</v>
      </c>
      <c r="J36" s="5">
        <v>254.989</v>
      </c>
      <c r="K36" s="5">
        <v>260.05</v>
      </c>
      <c r="L36" s="5">
        <v>260.342</v>
      </c>
      <c r="M36" s="5">
        <v>260.936</v>
      </c>
      <c r="N36" s="5">
        <v>261.203</v>
      </c>
      <c r="O36" s="5">
        <v>261.355</v>
      </c>
      <c r="P36" s="5">
        <v>261.374</v>
      </c>
      <c r="Q36" s="5">
        <v>261.45</v>
      </c>
      <c r="R36" s="5">
        <v>261.444</v>
      </c>
      <c r="S36" s="5">
        <v>261.541</v>
      </c>
      <c r="T36" s="5">
        <v>261.542</v>
      </c>
      <c r="U36" s="5">
        <v>262.784</v>
      </c>
      <c r="V36" s="5">
        <v>262.766</v>
      </c>
      <c r="W36" s="5">
        <v>262.697</v>
      </c>
      <c r="X36" s="5">
        <v>262.79</v>
      </c>
      <c r="Y36" s="5">
        <v>262.73</v>
      </c>
      <c r="Z36" s="5">
        <v>264.31</v>
      </c>
      <c r="AA36" s="5">
        <v>264.211</v>
      </c>
      <c r="AB36" s="5">
        <v>264.251</v>
      </c>
      <c r="AC36" s="5">
        <v>264.209</v>
      </c>
      <c r="AD36" s="5">
        <v>264.063</v>
      </c>
      <c r="AE36" s="5">
        <v>264.59</v>
      </c>
      <c r="AF36" s="31">
        <v>264.516</v>
      </c>
      <c r="AG36" s="11" t="s">
        <v>28</v>
      </c>
      <c r="AH36" s="6">
        <v>0.19123382321422133</v>
      </c>
      <c r="AI36" s="3"/>
      <c r="AJ36" s="3"/>
    </row>
    <row r="37" ht="11.25" customHeight="1">
      <c r="A37" s="4" t="s">
        <v>41</v>
      </c>
      <c r="B37" s="5">
        <v>1.452028</v>
      </c>
      <c r="C37" s="5">
        <v>1.89</v>
      </c>
      <c r="D37" s="5">
        <v>1.75</v>
      </c>
      <c r="E37" s="5">
        <v>1.46</v>
      </c>
      <c r="F37" s="5">
        <v>1.3975</v>
      </c>
      <c r="G37" s="5">
        <v>1.54</v>
      </c>
      <c r="H37" s="5">
        <v>1.62</v>
      </c>
      <c r="I37" s="5">
        <v>1.72</v>
      </c>
      <c r="J37" s="5">
        <v>1.8</v>
      </c>
      <c r="K37" s="5">
        <v>2.0</v>
      </c>
      <c r="L37" s="5">
        <v>1.88</v>
      </c>
      <c r="M37" s="5">
        <v>3.0</v>
      </c>
      <c r="N37" s="5">
        <v>3.0</v>
      </c>
      <c r="O37" s="5">
        <v>2.95</v>
      </c>
      <c r="P37" s="5">
        <v>2.65</v>
      </c>
      <c r="Q37" s="5">
        <v>2.5584000000000002</v>
      </c>
      <c r="R37" s="5">
        <v>2.45</v>
      </c>
      <c r="S37" s="5">
        <v>2.345</v>
      </c>
      <c r="T37" s="5">
        <v>2.3</v>
      </c>
      <c r="U37" s="5">
        <v>2.3</v>
      </c>
      <c r="V37" s="5">
        <v>2.325</v>
      </c>
      <c r="W37" s="5">
        <v>2.325</v>
      </c>
      <c r="X37" s="5">
        <v>2.28</v>
      </c>
      <c r="Y37" s="5">
        <v>2.395</v>
      </c>
      <c r="Z37" s="5">
        <v>3.159</v>
      </c>
      <c r="AA37" s="5">
        <v>3.0</v>
      </c>
      <c r="AB37" s="5">
        <v>3.0</v>
      </c>
      <c r="AC37" s="5">
        <v>2.5</v>
      </c>
      <c r="AD37" s="5">
        <v>2.5</v>
      </c>
      <c r="AE37" s="5">
        <v>2.5</v>
      </c>
      <c r="AF37" s="31">
        <v>2.5</v>
      </c>
      <c r="AG37" s="12" t="s">
        <v>49</v>
      </c>
      <c r="AH37" s="6">
        <v>0.0018073937230093956</v>
      </c>
      <c r="AI37" s="3"/>
      <c r="AJ37" s="3"/>
    </row>
    <row r="38" ht="11.25" customHeight="1">
      <c r="A38" s="4" t="s">
        <v>42</v>
      </c>
      <c r="B38" s="5">
        <v>30.41</v>
      </c>
      <c r="C38" s="5">
        <v>32.176</v>
      </c>
      <c r="D38" s="5">
        <v>32.354</v>
      </c>
      <c r="E38" s="5">
        <v>32.34</v>
      </c>
      <c r="F38" s="5">
        <v>32.49</v>
      </c>
      <c r="G38" s="5">
        <v>32.99</v>
      </c>
      <c r="H38" s="5">
        <v>97.203</v>
      </c>
      <c r="I38" s="5">
        <v>98.105</v>
      </c>
      <c r="J38" s="5">
        <v>98.105</v>
      </c>
      <c r="K38" s="5">
        <v>98.105</v>
      </c>
      <c r="L38" s="5">
        <v>98.1</v>
      </c>
      <c r="M38" s="5">
        <v>98.1</v>
      </c>
      <c r="N38" s="5">
        <v>98.1</v>
      </c>
      <c r="O38" s="5">
        <v>98.1</v>
      </c>
      <c r="P38" s="5">
        <v>98.1</v>
      </c>
      <c r="Q38" s="5">
        <v>98.1</v>
      </c>
      <c r="R38" s="5">
        <v>97.8</v>
      </c>
      <c r="S38" s="5">
        <v>97.8</v>
      </c>
      <c r="T38" s="5">
        <v>97.8</v>
      </c>
      <c r="U38" s="5">
        <v>97.8</v>
      </c>
      <c r="V38" s="5">
        <v>97.8</v>
      </c>
      <c r="W38" s="5">
        <v>97.8</v>
      </c>
      <c r="X38" s="5">
        <v>97.8</v>
      </c>
      <c r="Y38" s="5">
        <v>97.8</v>
      </c>
      <c r="Z38" s="5">
        <v>97.8</v>
      </c>
      <c r="AA38" s="5">
        <v>97.8</v>
      </c>
      <c r="AB38" s="5">
        <v>97.8</v>
      </c>
      <c r="AC38" s="5">
        <v>97.8</v>
      </c>
      <c r="AD38" s="5">
        <v>97.8</v>
      </c>
      <c r="AE38" s="5">
        <v>97.8</v>
      </c>
      <c r="AF38" s="31">
        <v>97.8</v>
      </c>
      <c r="AG38" s="12" t="s">
        <v>49</v>
      </c>
      <c r="AH38" s="6">
        <v>0.07070524244412756</v>
      </c>
      <c r="AI38" s="3"/>
      <c r="AJ38" s="3"/>
    </row>
    <row r="39" ht="11.25" customHeight="1">
      <c r="A39" s="4" t="s">
        <v>43</v>
      </c>
      <c r="B39" s="10" t="s">
        <v>49</v>
      </c>
      <c r="C39" s="10" t="s">
        <v>49</v>
      </c>
      <c r="D39" s="10" t="s">
        <v>49</v>
      </c>
      <c r="E39" s="10" t="s">
        <v>49</v>
      </c>
      <c r="F39" s="10" t="s">
        <v>49</v>
      </c>
      <c r="G39" s="5">
        <v>0.5</v>
      </c>
      <c r="H39" s="5">
        <v>0.5</v>
      </c>
      <c r="I39" s="5">
        <v>1.05</v>
      </c>
      <c r="J39" s="5">
        <v>2.0</v>
      </c>
      <c r="K39" s="5">
        <v>2.0</v>
      </c>
      <c r="L39" s="5">
        <v>2.0</v>
      </c>
      <c r="M39" s="5">
        <v>2.01</v>
      </c>
      <c r="N39" s="5">
        <v>2.01</v>
      </c>
      <c r="O39" s="5">
        <v>1.986</v>
      </c>
      <c r="P39" s="5">
        <v>1.986</v>
      </c>
      <c r="Q39" s="5">
        <v>1.986</v>
      </c>
      <c r="R39" s="5">
        <v>1.986</v>
      </c>
      <c r="S39" s="5">
        <v>1.829</v>
      </c>
      <c r="T39" s="5">
        <v>1.85</v>
      </c>
      <c r="U39" s="5">
        <v>1.85</v>
      </c>
      <c r="V39" s="5">
        <v>2.4</v>
      </c>
      <c r="W39" s="5">
        <v>2.4</v>
      </c>
      <c r="X39" s="5">
        <v>2.855</v>
      </c>
      <c r="Y39" s="5">
        <v>2.85</v>
      </c>
      <c r="Z39" s="5">
        <v>3.0</v>
      </c>
      <c r="AA39" s="5">
        <v>2.9206999999999996</v>
      </c>
      <c r="AB39" s="5">
        <v>2.78</v>
      </c>
      <c r="AC39" s="5">
        <v>2.67</v>
      </c>
      <c r="AD39" s="5">
        <v>2.67</v>
      </c>
      <c r="AE39" s="5">
        <v>2.67</v>
      </c>
      <c r="AF39" s="31">
        <v>2.67</v>
      </c>
      <c r="AG39" s="12" t="s">
        <v>49</v>
      </c>
      <c r="AH39" s="6">
        <v>0.0019302964961740345</v>
      </c>
      <c r="AI39" s="3"/>
      <c r="AJ39" s="3"/>
    </row>
    <row r="40" ht="11.25" customHeight="1">
      <c r="A40" s="4" t="s">
        <v>44</v>
      </c>
      <c r="B40" s="5">
        <v>0.224059</v>
      </c>
      <c r="C40" s="5">
        <v>0.207147</v>
      </c>
      <c r="D40" s="5">
        <v>0.191022</v>
      </c>
      <c r="E40" s="5">
        <v>0.1858</v>
      </c>
      <c r="F40" s="5">
        <v>0.17375</v>
      </c>
      <c r="G40" s="5">
        <v>0.18070999999999998</v>
      </c>
      <c r="H40" s="5">
        <v>0.1417</v>
      </c>
      <c r="I40" s="5">
        <v>0.1267</v>
      </c>
      <c r="J40" s="5">
        <v>0.113619</v>
      </c>
      <c r="K40" s="5">
        <v>0.098483</v>
      </c>
      <c r="L40" s="5">
        <v>0.0714</v>
      </c>
      <c r="M40" s="5">
        <v>0.071289</v>
      </c>
      <c r="N40" s="5">
        <v>0.059418</v>
      </c>
      <c r="O40" s="5">
        <v>0.059351</v>
      </c>
      <c r="P40" s="5">
        <v>0.051895000000000004</v>
      </c>
      <c r="Q40" s="5">
        <v>0.113907</v>
      </c>
      <c r="R40" s="5">
        <v>0.21529</v>
      </c>
      <c r="S40" s="5">
        <v>0.21433</v>
      </c>
      <c r="T40" s="5">
        <v>0.16423</v>
      </c>
      <c r="U40" s="5">
        <v>0.15291000000000002</v>
      </c>
      <c r="V40" s="5">
        <v>0.15287000000000003</v>
      </c>
      <c r="W40" s="5">
        <v>0.12929000000000002</v>
      </c>
      <c r="X40" s="5">
        <v>0.12926</v>
      </c>
      <c r="Y40" s="5">
        <v>0.12934</v>
      </c>
      <c r="Z40" s="5">
        <v>0.12756</v>
      </c>
      <c r="AA40" s="5">
        <v>0.12756</v>
      </c>
      <c r="AB40" s="5">
        <v>0.12752</v>
      </c>
      <c r="AC40" s="5">
        <v>0.1275</v>
      </c>
      <c r="AD40" s="5">
        <v>0.1275</v>
      </c>
      <c r="AE40" s="5">
        <v>0.1275</v>
      </c>
      <c r="AF40" s="31">
        <v>0.1275</v>
      </c>
      <c r="AG40" s="12" t="s">
        <v>49</v>
      </c>
      <c r="AH40" s="11" t="s">
        <v>28</v>
      </c>
      <c r="AI40" s="3"/>
      <c r="AJ40" s="3"/>
    </row>
    <row r="41" ht="11.25" customHeight="1">
      <c r="A41" s="7" t="s">
        <v>45</v>
      </c>
      <c r="B41" s="8">
        <v>362.41108700000007</v>
      </c>
      <c r="C41" s="8">
        <v>365.265147</v>
      </c>
      <c r="D41" s="8">
        <v>388.90202200000004</v>
      </c>
      <c r="E41" s="8">
        <v>396.9208</v>
      </c>
      <c r="F41" s="8">
        <v>430.75525</v>
      </c>
      <c r="G41" s="8">
        <v>431.7317100000001</v>
      </c>
      <c r="H41" s="8">
        <v>537.1277</v>
      </c>
      <c r="I41" s="8">
        <v>566.5769</v>
      </c>
      <c r="J41" s="8">
        <v>653.0346189999999</v>
      </c>
      <c r="K41" s="8">
        <v>661.029383</v>
      </c>
      <c r="L41" s="8">
        <v>659.6143999999999</v>
      </c>
      <c r="M41" s="8">
        <v>660.820289</v>
      </c>
      <c r="N41" s="8">
        <v>661.593418</v>
      </c>
      <c r="O41" s="8">
        <v>661.9313510000001</v>
      </c>
      <c r="P41" s="8">
        <v>663.561895</v>
      </c>
      <c r="Q41" s="8">
        <v>663.308307</v>
      </c>
      <c r="R41" s="8">
        <v>673.99529</v>
      </c>
      <c r="S41" s="8">
        <v>683.2283299999999</v>
      </c>
      <c r="T41" s="8">
        <v>685.2417299999998</v>
      </c>
      <c r="U41" s="8">
        <v>685.8337099999999</v>
      </c>
      <c r="V41" s="8">
        <v>696.6885699999999</v>
      </c>
      <c r="W41" s="8">
        <v>698.66739</v>
      </c>
      <c r="X41" s="8">
        <v>741.3458599999999</v>
      </c>
      <c r="Y41" s="8">
        <v>745.74204</v>
      </c>
      <c r="Z41" s="8">
        <v>750.0733799999999</v>
      </c>
      <c r="AA41" s="8">
        <v>755.53146</v>
      </c>
      <c r="AB41" s="8">
        <v>755.8667199999999</v>
      </c>
      <c r="AC41" s="8">
        <v>754.9214999999998</v>
      </c>
      <c r="AD41" s="8">
        <v>753.6854999999999</v>
      </c>
      <c r="AE41" s="8">
        <v>752.6044999999998</v>
      </c>
      <c r="AF41" s="8">
        <v>752.5305</v>
      </c>
      <c r="AG41" s="32" t="s">
        <v>28</v>
      </c>
      <c r="AH41" s="9">
        <v>0.5440475608292488</v>
      </c>
      <c r="AI41" s="3"/>
      <c r="AJ41" s="3"/>
    </row>
    <row r="42" ht="11.25" customHeight="1">
      <c r="A42" s="3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31"/>
      <c r="AG42" s="6"/>
      <c r="AH42" s="6"/>
      <c r="AI42" s="3"/>
      <c r="AJ42" s="3"/>
    </row>
    <row r="43" ht="11.25" customHeight="1">
      <c r="A43" s="4" t="s">
        <v>46</v>
      </c>
      <c r="B43" s="5">
        <v>8.2</v>
      </c>
      <c r="C43" s="5">
        <v>8.08</v>
      </c>
      <c r="D43" s="5">
        <v>9.44</v>
      </c>
      <c r="E43" s="5">
        <v>9.22</v>
      </c>
      <c r="F43" s="5">
        <v>9.0</v>
      </c>
      <c r="G43" s="5">
        <v>8.82</v>
      </c>
      <c r="H43" s="5">
        <v>8.8</v>
      </c>
      <c r="I43" s="5">
        <v>8.564</v>
      </c>
      <c r="J43" s="5">
        <v>9.2</v>
      </c>
      <c r="K43" s="5">
        <v>9.236</v>
      </c>
      <c r="L43" s="5">
        <v>9.2</v>
      </c>
      <c r="M43" s="5">
        <v>9.2</v>
      </c>
      <c r="N43" s="5">
        <v>9.2</v>
      </c>
      <c r="O43" s="5">
        <v>9.2</v>
      </c>
      <c r="P43" s="5">
        <v>9.979</v>
      </c>
      <c r="Q43" s="5">
        <v>9.979</v>
      </c>
      <c r="R43" s="5">
        <v>10.8</v>
      </c>
      <c r="S43" s="5">
        <v>11.2</v>
      </c>
      <c r="T43" s="5">
        <v>11.314</v>
      </c>
      <c r="U43" s="5">
        <v>11.314</v>
      </c>
      <c r="V43" s="5">
        <v>11.314</v>
      </c>
      <c r="W43" s="5">
        <v>11.314</v>
      </c>
      <c r="X43" s="5">
        <v>11.314</v>
      </c>
      <c r="Y43" s="5">
        <v>11.8</v>
      </c>
      <c r="Z43" s="5">
        <v>11.8</v>
      </c>
      <c r="AA43" s="5">
        <v>12.27</v>
      </c>
      <c r="AB43" s="5">
        <v>12.27</v>
      </c>
      <c r="AC43" s="5">
        <v>12.2</v>
      </c>
      <c r="AD43" s="5">
        <v>12.2</v>
      </c>
      <c r="AE43" s="5">
        <v>12.2</v>
      </c>
      <c r="AF43" s="31">
        <v>12.2</v>
      </c>
      <c r="AG43" s="12" t="s">
        <v>49</v>
      </c>
      <c r="AH43" s="6">
        <v>0.00882008136828585</v>
      </c>
      <c r="AI43" s="3"/>
      <c r="AJ43" s="3"/>
    </row>
    <row r="44" ht="11.25" customHeight="1">
      <c r="A44" s="4" t="s">
        <v>47</v>
      </c>
      <c r="B44" s="5">
        <v>1.375</v>
      </c>
      <c r="C44" s="5">
        <v>1.108</v>
      </c>
      <c r="D44" s="5">
        <v>1.457</v>
      </c>
      <c r="E44" s="5">
        <v>1.715</v>
      </c>
      <c r="F44" s="5">
        <v>2.147</v>
      </c>
      <c r="G44" s="5">
        <v>2.018</v>
      </c>
      <c r="H44" s="5">
        <v>1.4</v>
      </c>
      <c r="I44" s="5">
        <v>2.0</v>
      </c>
      <c r="J44" s="5">
        <v>2.0</v>
      </c>
      <c r="K44" s="5">
        <v>2.074</v>
      </c>
      <c r="L44" s="5">
        <v>1.6245</v>
      </c>
      <c r="M44" s="5">
        <v>1.4496</v>
      </c>
      <c r="N44" s="5">
        <v>1.334</v>
      </c>
      <c r="O44" s="5">
        <v>1.901</v>
      </c>
      <c r="P44" s="5">
        <v>2.9646999999999997</v>
      </c>
      <c r="Q44" s="5">
        <v>3.1252</v>
      </c>
      <c r="R44" s="5">
        <v>3.695</v>
      </c>
      <c r="S44" s="5">
        <v>3.9</v>
      </c>
      <c r="T44" s="5">
        <v>4.03</v>
      </c>
      <c r="U44" s="5">
        <v>5.05</v>
      </c>
      <c r="V44" s="5">
        <v>5.972</v>
      </c>
      <c r="W44" s="5">
        <v>6.5</v>
      </c>
      <c r="X44" s="5">
        <v>8.9</v>
      </c>
      <c r="Y44" s="5">
        <v>8.801</v>
      </c>
      <c r="Z44" s="5">
        <v>9.035</v>
      </c>
      <c r="AA44" s="5">
        <v>9.035</v>
      </c>
      <c r="AB44" s="5">
        <v>9.035</v>
      </c>
      <c r="AC44" s="5">
        <v>13.5</v>
      </c>
      <c r="AD44" s="5">
        <v>13.5</v>
      </c>
      <c r="AE44" s="5">
        <v>13.5</v>
      </c>
      <c r="AF44" s="31">
        <v>13.5</v>
      </c>
      <c r="AG44" s="12" t="s">
        <v>49</v>
      </c>
      <c r="AH44" s="6">
        <v>0.009759926104250737</v>
      </c>
      <c r="AI44" s="3"/>
      <c r="AJ44" s="3"/>
    </row>
    <row r="45" ht="11.25" customHeight="1">
      <c r="A45" s="4" t="s">
        <v>48</v>
      </c>
      <c r="B45" s="10" t="s">
        <v>49</v>
      </c>
      <c r="C45" s="10" t="s">
        <v>49</v>
      </c>
      <c r="D45" s="10" t="s">
        <v>49</v>
      </c>
      <c r="E45" s="10" t="s">
        <v>49</v>
      </c>
      <c r="F45" s="10" t="s">
        <v>49</v>
      </c>
      <c r="G45" s="10" t="s">
        <v>49</v>
      </c>
      <c r="H45" s="10" t="s">
        <v>49</v>
      </c>
      <c r="I45" s="10" t="s">
        <v>49</v>
      </c>
      <c r="J45" s="10" t="s">
        <v>49</v>
      </c>
      <c r="K45" s="10" t="s">
        <v>49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  <c r="Q45" s="10" t="s">
        <v>49</v>
      </c>
      <c r="R45" s="10" t="s">
        <v>49</v>
      </c>
      <c r="S45" s="10" t="s">
        <v>49</v>
      </c>
      <c r="T45" s="10" t="s">
        <v>49</v>
      </c>
      <c r="U45" s="10" t="s">
        <v>49</v>
      </c>
      <c r="V45" s="5">
        <v>0.9</v>
      </c>
      <c r="W45" s="5">
        <v>0.9</v>
      </c>
      <c r="X45" s="5">
        <v>0.9</v>
      </c>
      <c r="Y45" s="5">
        <v>0.9</v>
      </c>
      <c r="Z45" s="5">
        <v>0.9</v>
      </c>
      <c r="AA45" s="5">
        <v>1.5</v>
      </c>
      <c r="AB45" s="5">
        <v>1.5</v>
      </c>
      <c r="AC45" s="5">
        <v>1.5</v>
      </c>
      <c r="AD45" s="5">
        <v>1.5</v>
      </c>
      <c r="AE45" s="5">
        <v>1.5</v>
      </c>
      <c r="AF45" s="31">
        <v>1.5</v>
      </c>
      <c r="AG45" s="12" t="s">
        <v>49</v>
      </c>
      <c r="AH45" s="6">
        <v>0.0010844362338056374</v>
      </c>
      <c r="AI45" s="3"/>
      <c r="AJ45" s="3"/>
    </row>
    <row r="46" ht="11.25" customHeight="1">
      <c r="A46" s="4" t="s">
        <v>50</v>
      </c>
      <c r="B46" s="5">
        <v>0.7054400000000001</v>
      </c>
      <c r="C46" s="5">
        <v>0.733045</v>
      </c>
      <c r="D46" s="5">
        <v>0.7544249999999999</v>
      </c>
      <c r="E46" s="5">
        <v>0.738345</v>
      </c>
      <c r="F46" s="5">
        <v>0.798431</v>
      </c>
      <c r="G46" s="5">
        <v>0.756</v>
      </c>
      <c r="H46" s="5">
        <v>0.7197</v>
      </c>
      <c r="I46" s="5">
        <v>0.695</v>
      </c>
      <c r="J46" s="5">
        <v>0.75</v>
      </c>
      <c r="K46" s="5">
        <v>0.71</v>
      </c>
      <c r="L46" s="5">
        <v>0.7545</v>
      </c>
      <c r="M46" s="5">
        <v>0.6982999999999999</v>
      </c>
      <c r="N46" s="5">
        <v>0.725</v>
      </c>
      <c r="O46" s="5">
        <v>0.6505</v>
      </c>
      <c r="P46" s="5">
        <v>1.4127</v>
      </c>
      <c r="Q46" s="5">
        <v>1.3497000000000001</v>
      </c>
      <c r="R46" s="5">
        <v>1.6</v>
      </c>
      <c r="S46" s="5">
        <v>1.615</v>
      </c>
      <c r="T46" s="5">
        <v>1.7</v>
      </c>
      <c r="U46" s="5">
        <v>1.7</v>
      </c>
      <c r="V46" s="5">
        <v>1.65</v>
      </c>
      <c r="W46" s="5">
        <v>1.57</v>
      </c>
      <c r="X46" s="5">
        <v>1.515</v>
      </c>
      <c r="Y46" s="5">
        <v>1.785</v>
      </c>
      <c r="Z46" s="5">
        <v>1.7844</v>
      </c>
      <c r="AA46" s="5">
        <v>1.905</v>
      </c>
      <c r="AB46" s="5">
        <v>1.94</v>
      </c>
      <c r="AC46" s="5">
        <v>1.94</v>
      </c>
      <c r="AD46" s="5">
        <v>1.94</v>
      </c>
      <c r="AE46" s="5">
        <v>1.94</v>
      </c>
      <c r="AF46" s="31">
        <v>1.94</v>
      </c>
      <c r="AG46" s="12" t="s">
        <v>49</v>
      </c>
      <c r="AH46" s="6">
        <v>0.001402537529055291</v>
      </c>
      <c r="AI46" s="3"/>
      <c r="AJ46" s="3"/>
    </row>
    <row r="47" ht="11.25" customHeight="1">
      <c r="A47" s="4" t="s">
        <v>51</v>
      </c>
      <c r="B47" s="5">
        <v>2.9164499999999998</v>
      </c>
      <c r="C47" s="5">
        <v>3.5303</v>
      </c>
      <c r="D47" s="5">
        <v>3.699625</v>
      </c>
      <c r="E47" s="5">
        <v>3.958599</v>
      </c>
      <c r="F47" s="5">
        <v>4.0256</v>
      </c>
      <c r="G47" s="5">
        <v>3.8</v>
      </c>
      <c r="H47" s="5">
        <v>4.5</v>
      </c>
      <c r="I47" s="5">
        <v>4.685</v>
      </c>
      <c r="J47" s="5">
        <v>4.2705</v>
      </c>
      <c r="K47" s="5">
        <v>4.3</v>
      </c>
      <c r="L47" s="5">
        <v>3.459</v>
      </c>
      <c r="M47" s="5">
        <v>3.5353000000000003</v>
      </c>
      <c r="N47" s="5">
        <v>3.435</v>
      </c>
      <c r="O47" s="5">
        <v>3.425</v>
      </c>
      <c r="P47" s="5">
        <v>3.941</v>
      </c>
      <c r="Q47" s="5">
        <v>3.804</v>
      </c>
      <c r="R47" s="5">
        <v>3.8435</v>
      </c>
      <c r="S47" s="5">
        <v>3.719</v>
      </c>
      <c r="T47" s="5">
        <v>3.7567</v>
      </c>
      <c r="U47" s="5">
        <v>3.767</v>
      </c>
      <c r="V47" s="5">
        <v>3.6269</v>
      </c>
      <c r="W47" s="5">
        <v>3.668</v>
      </c>
      <c r="X47" s="5">
        <v>3.525</v>
      </c>
      <c r="Y47" s="5">
        <v>3.525</v>
      </c>
      <c r="Z47" s="5">
        <v>3.62</v>
      </c>
      <c r="AA47" s="5">
        <v>3.72</v>
      </c>
      <c r="AB47" s="5">
        <v>3.72</v>
      </c>
      <c r="AC47" s="5">
        <v>4.07</v>
      </c>
      <c r="AD47" s="5">
        <v>4.2</v>
      </c>
      <c r="AE47" s="5">
        <v>4.4</v>
      </c>
      <c r="AF47" s="31">
        <v>4.5</v>
      </c>
      <c r="AG47" s="6">
        <v>0.022727272727272707</v>
      </c>
      <c r="AH47" s="6">
        <v>0.0032533087014169123</v>
      </c>
      <c r="AI47" s="3"/>
      <c r="AJ47" s="3"/>
    </row>
    <row r="48" ht="11.25" customHeight="1">
      <c r="A48" s="4" t="s">
        <v>52</v>
      </c>
      <c r="B48" s="10" t="s">
        <v>49</v>
      </c>
      <c r="C48" s="10" t="s">
        <v>49</v>
      </c>
      <c r="D48" s="10" t="s">
        <v>49</v>
      </c>
      <c r="E48" s="10" t="s">
        <v>49</v>
      </c>
      <c r="F48" s="10" t="s">
        <v>49</v>
      </c>
      <c r="G48" s="10" t="s">
        <v>49</v>
      </c>
      <c r="H48" s="10" t="s">
        <v>49</v>
      </c>
      <c r="I48" s="10" t="s">
        <v>49</v>
      </c>
      <c r="J48" s="10" t="s">
        <v>49</v>
      </c>
      <c r="K48" s="10" t="s">
        <v>49</v>
      </c>
      <c r="L48" s="10" t="s">
        <v>49</v>
      </c>
      <c r="M48" s="5">
        <v>0.3</v>
      </c>
      <c r="N48" s="5">
        <v>0.3</v>
      </c>
      <c r="O48" s="5">
        <v>0.3</v>
      </c>
      <c r="P48" s="5">
        <v>0.3</v>
      </c>
      <c r="Q48" s="5">
        <v>0.555</v>
      </c>
      <c r="R48" s="5">
        <v>0.555</v>
      </c>
      <c r="S48" s="5">
        <v>0.555</v>
      </c>
      <c r="T48" s="5">
        <v>0.555</v>
      </c>
      <c r="U48" s="5">
        <v>0.555</v>
      </c>
      <c r="V48" s="5">
        <v>0.8</v>
      </c>
      <c r="W48" s="5">
        <v>1.11</v>
      </c>
      <c r="X48" s="5">
        <v>1.095</v>
      </c>
      <c r="Y48" s="5">
        <v>1.28</v>
      </c>
      <c r="Z48" s="5">
        <v>1.765</v>
      </c>
      <c r="AA48" s="5">
        <v>1.805</v>
      </c>
      <c r="AB48" s="5">
        <v>1.755</v>
      </c>
      <c r="AC48" s="5">
        <v>1.705</v>
      </c>
      <c r="AD48" s="5">
        <v>1.705</v>
      </c>
      <c r="AE48" s="5">
        <v>1.705</v>
      </c>
      <c r="AF48" s="31">
        <v>1.705</v>
      </c>
      <c r="AG48" s="12" t="s">
        <v>49</v>
      </c>
      <c r="AH48" s="6">
        <v>0.0012326425190924079</v>
      </c>
      <c r="AI48" s="3"/>
      <c r="AJ48" s="3"/>
    </row>
    <row r="49" ht="11.25" customHeight="1">
      <c r="A49" s="4" t="s">
        <v>53</v>
      </c>
      <c r="B49" s="5">
        <v>0.47092500000000004</v>
      </c>
      <c r="C49" s="5">
        <v>0.463488</v>
      </c>
      <c r="D49" s="5">
        <v>0.481785</v>
      </c>
      <c r="E49" s="5">
        <v>0.5473</v>
      </c>
      <c r="F49" s="5">
        <v>0.623</v>
      </c>
      <c r="G49" s="5">
        <v>0.657</v>
      </c>
      <c r="H49" s="5">
        <v>0.646</v>
      </c>
      <c r="I49" s="5">
        <v>0.96</v>
      </c>
      <c r="J49" s="5">
        <v>0.93</v>
      </c>
      <c r="K49" s="5">
        <v>0.9586</v>
      </c>
      <c r="L49" s="5">
        <v>0.86</v>
      </c>
      <c r="M49" s="5">
        <v>0.876</v>
      </c>
      <c r="N49" s="5">
        <v>0.7684</v>
      </c>
      <c r="O49" s="5">
        <v>0.662</v>
      </c>
      <c r="P49" s="5">
        <v>1.4</v>
      </c>
      <c r="Q49" s="5">
        <v>1.47</v>
      </c>
      <c r="R49" s="5">
        <v>2.8</v>
      </c>
      <c r="S49" s="5">
        <v>2.6723000000000003</v>
      </c>
      <c r="T49" s="5">
        <v>2.565</v>
      </c>
      <c r="U49" s="5">
        <v>2.565</v>
      </c>
      <c r="V49" s="5">
        <v>2.42</v>
      </c>
      <c r="W49" s="5">
        <v>2.4</v>
      </c>
      <c r="X49" s="5">
        <v>2.37</v>
      </c>
      <c r="Y49" s="5">
        <v>2.285</v>
      </c>
      <c r="Z49" s="5">
        <v>2.19</v>
      </c>
      <c r="AA49" s="5">
        <v>2.146</v>
      </c>
      <c r="AB49" s="5">
        <v>2.15</v>
      </c>
      <c r="AC49" s="5">
        <v>3.184</v>
      </c>
      <c r="AD49" s="5">
        <v>3.684</v>
      </c>
      <c r="AE49" s="5">
        <v>3.684</v>
      </c>
      <c r="AF49" s="31">
        <v>3.684</v>
      </c>
      <c r="AG49" s="12" t="s">
        <v>49</v>
      </c>
      <c r="AH49" s="6">
        <v>0.0026633753902266456</v>
      </c>
      <c r="AI49" s="3"/>
      <c r="AJ49" s="3"/>
    </row>
    <row r="50" ht="11.25" customHeight="1">
      <c r="A50" s="4" t="s">
        <v>54</v>
      </c>
      <c r="B50" s="5">
        <v>20.33</v>
      </c>
      <c r="C50" s="5">
        <v>22.6</v>
      </c>
      <c r="D50" s="5">
        <v>22.186</v>
      </c>
      <c r="E50" s="5">
        <v>21.784</v>
      </c>
      <c r="F50" s="5">
        <v>21.425</v>
      </c>
      <c r="G50" s="5">
        <v>21.3</v>
      </c>
      <c r="H50" s="5">
        <v>22.8</v>
      </c>
      <c r="I50" s="5">
        <v>22.8</v>
      </c>
      <c r="J50" s="5">
        <v>22.8</v>
      </c>
      <c r="K50" s="5">
        <v>22.8</v>
      </c>
      <c r="L50" s="5">
        <v>22.8</v>
      </c>
      <c r="M50" s="5">
        <v>22.8</v>
      </c>
      <c r="N50" s="5">
        <v>22.8</v>
      </c>
      <c r="O50" s="5">
        <v>22.8</v>
      </c>
      <c r="P50" s="5">
        <v>22.8</v>
      </c>
      <c r="Q50" s="5">
        <v>29.5</v>
      </c>
      <c r="R50" s="5">
        <v>29.5</v>
      </c>
      <c r="S50" s="5">
        <v>29.5</v>
      </c>
      <c r="T50" s="5">
        <v>29.5</v>
      </c>
      <c r="U50" s="5">
        <v>29.5</v>
      </c>
      <c r="V50" s="5">
        <v>36.0</v>
      </c>
      <c r="W50" s="5">
        <v>36.0</v>
      </c>
      <c r="X50" s="5">
        <v>36.0</v>
      </c>
      <c r="Y50" s="5">
        <v>39.126</v>
      </c>
      <c r="Z50" s="5">
        <v>39.126</v>
      </c>
      <c r="AA50" s="5">
        <v>41.464</v>
      </c>
      <c r="AB50" s="5">
        <v>41.464</v>
      </c>
      <c r="AC50" s="5">
        <v>43.663</v>
      </c>
      <c r="AD50" s="5">
        <v>44.271</v>
      </c>
      <c r="AE50" s="5">
        <v>46.422</v>
      </c>
      <c r="AF50" s="31">
        <v>46.422</v>
      </c>
      <c r="AG50" s="12" t="s">
        <v>49</v>
      </c>
      <c r="AH50" s="6">
        <v>0.03356113256381686</v>
      </c>
      <c r="AI50" s="3"/>
      <c r="AJ50" s="3"/>
    </row>
    <row r="51" ht="11.25" customHeight="1">
      <c r="A51" s="4" t="s">
        <v>55</v>
      </c>
      <c r="B51" s="5">
        <v>16.7</v>
      </c>
      <c r="C51" s="5">
        <v>16.5</v>
      </c>
      <c r="D51" s="5">
        <v>16.75</v>
      </c>
      <c r="E51" s="5">
        <v>16.55</v>
      </c>
      <c r="F51" s="5">
        <v>16.65</v>
      </c>
      <c r="G51" s="5">
        <v>16.6</v>
      </c>
      <c r="H51" s="5">
        <v>16.066</v>
      </c>
      <c r="I51" s="5">
        <v>15.98</v>
      </c>
      <c r="J51" s="5">
        <v>16.0</v>
      </c>
      <c r="K51" s="5">
        <v>16.0</v>
      </c>
      <c r="L51" s="5">
        <v>17.1</v>
      </c>
      <c r="M51" s="5">
        <v>20.0</v>
      </c>
      <c r="N51" s="5">
        <v>20.991</v>
      </c>
      <c r="O51" s="5">
        <v>20.991</v>
      </c>
      <c r="P51" s="5">
        <v>20.991</v>
      </c>
      <c r="Q51" s="5">
        <v>20.828</v>
      </c>
      <c r="R51" s="5">
        <v>20.828</v>
      </c>
      <c r="S51" s="5">
        <v>20.828</v>
      </c>
      <c r="T51" s="5">
        <v>22.5</v>
      </c>
      <c r="U51" s="5">
        <v>29.0</v>
      </c>
      <c r="V51" s="5">
        <v>29.0</v>
      </c>
      <c r="W51" s="5">
        <v>31.506</v>
      </c>
      <c r="X51" s="5">
        <v>34.349</v>
      </c>
      <c r="Y51" s="5">
        <v>35.255</v>
      </c>
      <c r="Z51" s="5">
        <v>35.876</v>
      </c>
      <c r="AA51" s="5">
        <v>36.22</v>
      </c>
      <c r="AB51" s="5">
        <v>37.2</v>
      </c>
      <c r="AC51" s="5">
        <v>37.2</v>
      </c>
      <c r="AD51" s="5">
        <v>37.2</v>
      </c>
      <c r="AE51" s="5">
        <v>37.2</v>
      </c>
      <c r="AF51" s="31">
        <v>37.2</v>
      </c>
      <c r="AG51" s="12" t="s">
        <v>49</v>
      </c>
      <c r="AH51" s="6">
        <v>0.02689401859837981</v>
      </c>
      <c r="AI51" s="3"/>
      <c r="AJ51" s="3"/>
    </row>
    <row r="52" ht="11.25" customHeight="1">
      <c r="A52" s="4" t="s">
        <v>56</v>
      </c>
      <c r="B52" s="10" t="s">
        <v>49</v>
      </c>
      <c r="C52" s="5">
        <v>0.2</v>
      </c>
      <c r="D52" s="5">
        <v>0.4</v>
      </c>
      <c r="E52" s="5">
        <v>0.3</v>
      </c>
      <c r="F52" s="5">
        <v>0.3</v>
      </c>
      <c r="G52" s="5">
        <v>0.3</v>
      </c>
      <c r="H52" s="5">
        <v>0.3</v>
      </c>
      <c r="I52" s="5">
        <v>0.3</v>
      </c>
      <c r="J52" s="5">
        <v>0.3</v>
      </c>
      <c r="K52" s="5">
        <v>0.3</v>
      </c>
      <c r="L52" s="5">
        <v>0.3</v>
      </c>
      <c r="M52" s="5">
        <v>0.3</v>
      </c>
      <c r="N52" s="5">
        <v>0.3</v>
      </c>
      <c r="O52" s="5">
        <v>0.3</v>
      </c>
      <c r="P52" s="5">
        <v>0.3</v>
      </c>
      <c r="Q52" s="5">
        <v>0.3</v>
      </c>
      <c r="R52" s="5">
        <v>0.3</v>
      </c>
      <c r="S52" s="5">
        <v>0.2621</v>
      </c>
      <c r="T52" s="5">
        <v>0.2621</v>
      </c>
      <c r="U52" s="5">
        <v>0.2621</v>
      </c>
      <c r="V52" s="5">
        <v>0.6</v>
      </c>
      <c r="W52" s="5">
        <v>0.7</v>
      </c>
      <c r="X52" s="5">
        <v>0.7</v>
      </c>
      <c r="Y52" s="5">
        <v>6.313</v>
      </c>
      <c r="Z52" s="5">
        <v>6.405</v>
      </c>
      <c r="AA52" s="5">
        <v>6.402</v>
      </c>
      <c r="AB52" s="5">
        <v>6.614</v>
      </c>
      <c r="AC52" s="5">
        <v>6.7</v>
      </c>
      <c r="AD52" s="5">
        <v>6.7</v>
      </c>
      <c r="AE52" s="5">
        <v>6.7</v>
      </c>
      <c r="AF52" s="31">
        <v>6.7</v>
      </c>
      <c r="AG52" s="12" t="s">
        <v>49</v>
      </c>
      <c r="AH52" s="6">
        <v>0.004843815177665181</v>
      </c>
      <c r="AI52" s="3"/>
      <c r="AJ52" s="3"/>
    </row>
    <row r="53" ht="11.25" customHeight="1">
      <c r="A53" s="4" t="s">
        <v>57</v>
      </c>
      <c r="B53" s="5">
        <v>2.180593</v>
      </c>
      <c r="C53" s="5">
        <v>2.4914</v>
      </c>
      <c r="D53" s="5">
        <v>2.4516999999999998</v>
      </c>
      <c r="E53" s="5">
        <v>2.51544</v>
      </c>
      <c r="F53" s="5">
        <v>1.815</v>
      </c>
      <c r="G53" s="5">
        <v>1.78</v>
      </c>
      <c r="H53" s="5">
        <v>1.7526</v>
      </c>
      <c r="I53" s="5">
        <v>1.725</v>
      </c>
      <c r="J53" s="5">
        <v>1.79</v>
      </c>
      <c r="K53" s="5">
        <v>1.8</v>
      </c>
      <c r="L53" s="5">
        <v>1.7386</v>
      </c>
      <c r="M53" s="5">
        <v>0.4005</v>
      </c>
      <c r="N53" s="5">
        <v>0.4675</v>
      </c>
      <c r="O53" s="5">
        <v>0.36910000000000004</v>
      </c>
      <c r="P53" s="5">
        <v>0.338</v>
      </c>
      <c r="Q53" s="5">
        <v>0.377</v>
      </c>
      <c r="R53" s="5">
        <v>0.34</v>
      </c>
      <c r="S53" s="5">
        <v>0.31389999999999996</v>
      </c>
      <c r="T53" s="5">
        <v>0.29</v>
      </c>
      <c r="U53" s="5">
        <v>0.308</v>
      </c>
      <c r="V53" s="5">
        <v>0.42519999999999997</v>
      </c>
      <c r="W53" s="5">
        <v>0.526</v>
      </c>
      <c r="X53" s="5">
        <v>0.501</v>
      </c>
      <c r="Y53" s="5">
        <v>0.6498999999999999</v>
      </c>
      <c r="Z53" s="5">
        <v>0.6807000000000001</v>
      </c>
      <c r="AA53" s="5">
        <v>0.56</v>
      </c>
      <c r="AB53" s="5">
        <v>0.596</v>
      </c>
      <c r="AC53" s="5">
        <v>0.601</v>
      </c>
      <c r="AD53" s="5">
        <v>0.577</v>
      </c>
      <c r="AE53" s="5">
        <v>0.425</v>
      </c>
      <c r="AF53" s="31">
        <v>0.425</v>
      </c>
      <c r="AG53" s="12" t="s">
        <v>49</v>
      </c>
      <c r="AH53" s="11" t="s">
        <v>28</v>
      </c>
      <c r="AI53" s="3"/>
      <c r="AJ53" s="3"/>
    </row>
    <row r="54" ht="11.25" customHeight="1">
      <c r="A54" s="4" t="s">
        <v>58</v>
      </c>
      <c r="B54" s="5">
        <v>0.55811</v>
      </c>
      <c r="C54" s="5">
        <v>0.575539</v>
      </c>
      <c r="D54" s="5">
        <v>0.6502450000000001</v>
      </c>
      <c r="E54" s="5">
        <v>0.710074</v>
      </c>
      <c r="F54" s="5">
        <v>0.98255</v>
      </c>
      <c r="G54" s="5">
        <v>1.006383333333333</v>
      </c>
      <c r="H54" s="5">
        <v>0.9817566666666667</v>
      </c>
      <c r="I54" s="5">
        <v>0.95458</v>
      </c>
      <c r="J54" s="5">
        <v>0.9562533333333333</v>
      </c>
      <c r="K54" s="5">
        <v>0.9079266666666665</v>
      </c>
      <c r="L54" s="5">
        <v>0.8887099999999999</v>
      </c>
      <c r="M54" s="5">
        <v>0.8118823333333332</v>
      </c>
      <c r="N54" s="5">
        <v>0.7581806666666665</v>
      </c>
      <c r="O54" s="5">
        <v>0.6344730000000001</v>
      </c>
      <c r="P54" s="5">
        <v>0.5816459999999999</v>
      </c>
      <c r="Q54" s="5">
        <v>0.6652279999999998</v>
      </c>
      <c r="R54" s="5">
        <v>0.670738</v>
      </c>
      <c r="S54" s="5">
        <v>0.6934859999999999</v>
      </c>
      <c r="T54" s="5">
        <v>0.6994859999999999</v>
      </c>
      <c r="U54" s="5">
        <v>0.6984239999999999</v>
      </c>
      <c r="V54" s="5">
        <v>0.67832</v>
      </c>
      <c r="W54" s="5">
        <v>0.614638</v>
      </c>
      <c r="X54" s="5">
        <v>0.569438</v>
      </c>
      <c r="Y54" s="5">
        <v>0.554438</v>
      </c>
      <c r="Z54" s="5">
        <v>0.563138</v>
      </c>
      <c r="AA54" s="5">
        <v>0.5428969999999999</v>
      </c>
      <c r="AB54" s="5">
        <v>0.651426</v>
      </c>
      <c r="AC54" s="5">
        <v>0.6563739999999999</v>
      </c>
      <c r="AD54" s="5">
        <v>0.6562899999999999</v>
      </c>
      <c r="AE54" s="5">
        <v>0.6562899999999999</v>
      </c>
      <c r="AF54" s="31">
        <v>2.301122</v>
      </c>
      <c r="AG54" s="6">
        <v>2.5062579042801203</v>
      </c>
      <c r="AH54" s="6">
        <v>0.0016636133834715306</v>
      </c>
      <c r="AI54" s="3"/>
      <c r="AJ54" s="3"/>
    </row>
    <row r="55" ht="11.25" customHeight="1">
      <c r="A55" s="7" t="s">
        <v>59</v>
      </c>
      <c r="B55" s="8">
        <v>53.43651800000001</v>
      </c>
      <c r="C55" s="8">
        <v>56.28177200000001</v>
      </c>
      <c r="D55" s="8">
        <v>58.27078</v>
      </c>
      <c r="E55" s="8">
        <v>58.038757999999994</v>
      </c>
      <c r="F55" s="8">
        <v>57.766580999999995</v>
      </c>
      <c r="G55" s="8">
        <v>57.03738333333333</v>
      </c>
      <c r="H55" s="8">
        <v>57.96605666666667</v>
      </c>
      <c r="I55" s="8">
        <v>58.66358</v>
      </c>
      <c r="J55" s="8">
        <v>58.99675333333333</v>
      </c>
      <c r="K55" s="8">
        <v>59.08652666666666</v>
      </c>
      <c r="L55" s="8">
        <v>58.72531</v>
      </c>
      <c r="M55" s="8">
        <v>60.37158233333333</v>
      </c>
      <c r="N55" s="8">
        <v>61.07908066666667</v>
      </c>
      <c r="O55" s="8">
        <v>61.233073000000005</v>
      </c>
      <c r="P55" s="8">
        <v>65.008046</v>
      </c>
      <c r="Q55" s="8">
        <v>71.95312799999999</v>
      </c>
      <c r="R55" s="8">
        <v>74.93223800000001</v>
      </c>
      <c r="S55" s="8">
        <v>75.25878600000001</v>
      </c>
      <c r="T55" s="8">
        <v>77.17228600000001</v>
      </c>
      <c r="U55" s="8">
        <v>84.71952400000004</v>
      </c>
      <c r="V55" s="8">
        <v>93.38642000000002</v>
      </c>
      <c r="W55" s="8">
        <v>96.808638</v>
      </c>
      <c r="X55" s="8">
        <v>101.73843799999999</v>
      </c>
      <c r="Y55" s="8">
        <v>112.27433800000001</v>
      </c>
      <c r="Z55" s="8">
        <v>113.745238</v>
      </c>
      <c r="AA55" s="8">
        <v>117.56989700000001</v>
      </c>
      <c r="AB55" s="8">
        <v>118.89542600000001</v>
      </c>
      <c r="AC55" s="8">
        <v>126.919374</v>
      </c>
      <c r="AD55" s="8">
        <v>128.13329000000002</v>
      </c>
      <c r="AE55" s="8">
        <v>130.33229</v>
      </c>
      <c r="AF55" s="8">
        <v>132.077122</v>
      </c>
      <c r="AG55" s="9">
        <v>0.01338756496950988</v>
      </c>
      <c r="AH55" s="9">
        <v>0.09548614450237847</v>
      </c>
      <c r="AI55" s="3"/>
      <c r="AJ55" s="3"/>
    </row>
    <row r="56" ht="11.25" customHeight="1">
      <c r="A56" s="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31"/>
      <c r="AG56" s="6"/>
      <c r="AH56" s="6"/>
      <c r="AI56" s="3"/>
      <c r="AJ56" s="3"/>
    </row>
    <row r="57" ht="11.25" customHeight="1">
      <c r="A57" s="4" t="s">
        <v>60</v>
      </c>
      <c r="B57" s="5">
        <v>2.122811126049375</v>
      </c>
      <c r="C57" s="5">
        <v>2.61844821266476</v>
      </c>
      <c r="D57" s="5">
        <v>2.9310518066341</v>
      </c>
      <c r="E57" s="5">
        <v>2.4907650545646</v>
      </c>
      <c r="F57" s="5">
        <v>2.5599529727469497</v>
      </c>
      <c r="G57" s="5">
        <v>2.4593160008453503</v>
      </c>
      <c r="H57" s="5">
        <v>2.8744435099394496</v>
      </c>
      <c r="I57" s="5">
        <v>2.9058925636587</v>
      </c>
      <c r="J57" s="5">
        <v>3.18893404713195</v>
      </c>
      <c r="K57" s="5">
        <v>3.10087669671805</v>
      </c>
      <c r="L57" s="5">
        <v>3.1574849934127003</v>
      </c>
      <c r="M57" s="5">
        <v>3.2266729115950503</v>
      </c>
      <c r="N57" s="5">
        <v>3.2203831008512</v>
      </c>
      <c r="O57" s="5">
        <v>3.2581219653142997</v>
      </c>
      <c r="P57" s="5">
        <v>3.81791512151695</v>
      </c>
      <c r="Q57" s="5">
        <v>3.7990456892854</v>
      </c>
      <c r="R57" s="5">
        <v>3.8179151215169504</v>
      </c>
      <c r="S57" s="5">
        <v>4.0380584975517</v>
      </c>
      <c r="T57" s="5">
        <v>4.773966354582149</v>
      </c>
      <c r="U57" s="5">
        <v>4.7425173008629</v>
      </c>
      <c r="V57" s="5">
        <v>4.9437912446661</v>
      </c>
      <c r="W57" s="5">
        <v>4.9563708661538</v>
      </c>
      <c r="X57" s="5">
        <v>4.57269241077895</v>
      </c>
      <c r="Y57" s="5">
        <v>3.7494379519486603</v>
      </c>
      <c r="Z57" s="5">
        <v>3.8892604447844397</v>
      </c>
      <c r="AA57" s="5">
        <v>3.71834112763106</v>
      </c>
      <c r="AB57" s="5">
        <v>3.5145198104765996</v>
      </c>
      <c r="AC57" s="5">
        <v>3.42895951492801</v>
      </c>
      <c r="AD57" s="5">
        <v>4.23920035532928</v>
      </c>
      <c r="AE57" s="5">
        <v>4.061399985222123</v>
      </c>
      <c r="AF57" s="31">
        <v>4.07638231441398</v>
      </c>
      <c r="AG57" s="6">
        <v>0.003688956824339229</v>
      </c>
      <c r="AH57" s="6">
        <v>0.002947051123063336</v>
      </c>
      <c r="AI57" s="3"/>
      <c r="AJ57" s="3"/>
    </row>
    <row r="58" ht="11.25" customHeight="1">
      <c r="A58" s="4" t="s">
        <v>61</v>
      </c>
      <c r="B58" s="5">
        <v>1.294</v>
      </c>
      <c r="C58" s="5">
        <v>1.5</v>
      </c>
      <c r="D58" s="5">
        <v>1.44525</v>
      </c>
      <c r="E58" s="5">
        <v>1.527</v>
      </c>
      <c r="F58" s="5">
        <v>1.47027</v>
      </c>
      <c r="G58" s="5">
        <v>1.443</v>
      </c>
      <c r="H58" s="5">
        <v>1.475</v>
      </c>
      <c r="I58" s="5">
        <v>1.6</v>
      </c>
      <c r="J58" s="5">
        <v>1.2</v>
      </c>
      <c r="K58" s="5">
        <v>1.1517</v>
      </c>
      <c r="L58" s="5">
        <v>1.124</v>
      </c>
      <c r="M58" s="5">
        <v>1.15</v>
      </c>
      <c r="N58" s="5">
        <v>1.13</v>
      </c>
      <c r="O58" s="5">
        <v>1.25</v>
      </c>
      <c r="P58" s="5">
        <v>1.188</v>
      </c>
      <c r="Q58" s="5">
        <v>1.124</v>
      </c>
      <c r="R58" s="5">
        <v>1.09</v>
      </c>
      <c r="S58" s="5">
        <v>1.06</v>
      </c>
      <c r="T58" s="5">
        <v>1.02</v>
      </c>
      <c r="U58" s="5">
        <v>1.3</v>
      </c>
      <c r="V58" s="5">
        <v>1.23</v>
      </c>
      <c r="W58" s="5">
        <v>1.16</v>
      </c>
      <c r="X58" s="5">
        <v>1.1</v>
      </c>
      <c r="Y58" s="5">
        <v>1.05</v>
      </c>
      <c r="Z58" s="5">
        <v>1.1202999999999999</v>
      </c>
      <c r="AA58" s="5">
        <v>1.105</v>
      </c>
      <c r="AB58" s="5">
        <v>1.2</v>
      </c>
      <c r="AC58" s="5">
        <v>1.078</v>
      </c>
      <c r="AD58" s="5">
        <v>1.078</v>
      </c>
      <c r="AE58" s="5">
        <v>1.1</v>
      </c>
      <c r="AF58" s="31">
        <v>1.1</v>
      </c>
      <c r="AG58" s="12" t="s">
        <v>49</v>
      </c>
      <c r="AH58" s="6">
        <v>7.952532381241341E-4</v>
      </c>
      <c r="AI58" s="3"/>
      <c r="AJ58" s="3"/>
    </row>
    <row r="59" ht="11.25" customHeight="1">
      <c r="A59" s="4" t="s">
        <v>62</v>
      </c>
      <c r="B59" s="5">
        <v>13.3344048</v>
      </c>
      <c r="C59" s="5">
        <v>13.2723312</v>
      </c>
      <c r="D59" s="5">
        <v>13.240782</v>
      </c>
      <c r="E59" s="5">
        <v>14.8605516</v>
      </c>
      <c r="F59" s="5">
        <v>16.342266</v>
      </c>
      <c r="G59" s="5">
        <v>17.064383999999997</v>
      </c>
      <c r="H59" s="5">
        <v>17.137876799999997</v>
      </c>
      <c r="I59" s="5">
        <v>17.399713199999997</v>
      </c>
      <c r="J59" s="5">
        <v>17.2600476</v>
      </c>
      <c r="K59" s="5">
        <v>16.0365828</v>
      </c>
      <c r="L59" s="5">
        <v>15.997860000000001</v>
      </c>
      <c r="M59" s="5">
        <v>15.492048</v>
      </c>
      <c r="N59" s="5">
        <v>15.1723836</v>
      </c>
      <c r="O59" s="5">
        <v>16.412903999999997</v>
      </c>
      <c r="P59" s="5">
        <v>16.23576</v>
      </c>
      <c r="Q59" s="5">
        <v>16.33275</v>
      </c>
      <c r="R59" s="5">
        <v>16.422054</v>
      </c>
      <c r="S59" s="5">
        <v>16.9982844</v>
      </c>
      <c r="T59" s="5">
        <v>17.3990544</v>
      </c>
      <c r="U59" s="5">
        <v>15.1119</v>
      </c>
      <c r="V59" s="5">
        <v>15.190299999999999</v>
      </c>
      <c r="W59" s="5">
        <v>15.4115</v>
      </c>
      <c r="X59" s="5">
        <v>15.508700000000001</v>
      </c>
      <c r="Y59" s="5">
        <v>15.475700000000002</v>
      </c>
      <c r="Z59" s="5">
        <v>15.530700000000001</v>
      </c>
      <c r="AA59" s="5">
        <v>15.587299999999999</v>
      </c>
      <c r="AB59" s="5">
        <v>15.6145</v>
      </c>
      <c r="AC59" s="5">
        <v>15.4934</v>
      </c>
      <c r="AD59" s="5">
        <v>14.816600000000001</v>
      </c>
      <c r="AE59" s="5">
        <v>14.8316</v>
      </c>
      <c r="AF59" s="31">
        <v>14.784</v>
      </c>
      <c r="AG59" s="6">
        <v>-0.003209363790824926</v>
      </c>
      <c r="AH59" s="6">
        <v>0.010688203520388363</v>
      </c>
      <c r="AI59" s="3"/>
      <c r="AJ59" s="3"/>
    </row>
    <row r="60" ht="11.25" customHeight="1">
      <c r="A60" s="4" t="s">
        <v>63</v>
      </c>
      <c r="B60" s="5">
        <v>2.7569589</v>
      </c>
      <c r="C60" s="5">
        <v>3.4824</v>
      </c>
      <c r="D60" s="5">
        <v>3.5046999999999997</v>
      </c>
      <c r="E60" s="5">
        <v>3.62</v>
      </c>
      <c r="F60" s="5">
        <v>3.76</v>
      </c>
      <c r="G60" s="5">
        <v>3.7613103</v>
      </c>
      <c r="H60" s="5">
        <v>4.635</v>
      </c>
      <c r="I60" s="5">
        <v>4.4156</v>
      </c>
      <c r="J60" s="5">
        <v>4.4635</v>
      </c>
      <c r="K60" s="5">
        <v>4.3454</v>
      </c>
      <c r="L60" s="5">
        <v>5.5631639999999996</v>
      </c>
      <c r="M60" s="5">
        <v>6.1256</v>
      </c>
      <c r="N60" s="5">
        <v>5.91</v>
      </c>
      <c r="O60" s="5">
        <v>5.86</v>
      </c>
      <c r="P60" s="5">
        <v>5.807300000000001</v>
      </c>
      <c r="Q60" s="5">
        <v>5.5097763</v>
      </c>
      <c r="R60" s="5">
        <v>5.4869604</v>
      </c>
      <c r="S60" s="5">
        <v>5.6254371</v>
      </c>
      <c r="T60" s="5">
        <v>5.394266099999999</v>
      </c>
      <c r="U60" s="5">
        <v>4.9722096</v>
      </c>
      <c r="V60" s="5">
        <v>5.2899003</v>
      </c>
      <c r="W60" s="5">
        <v>5.513466</v>
      </c>
      <c r="X60" s="5">
        <v>5.576341500000001</v>
      </c>
      <c r="Y60" s="5">
        <v>5.7311583</v>
      </c>
      <c r="Z60" s="5">
        <v>5.5652724</v>
      </c>
      <c r="AA60" s="5">
        <v>5.9188811999999995</v>
      </c>
      <c r="AB60" s="5">
        <v>5.69268</v>
      </c>
      <c r="AC60" s="5">
        <v>5.45925</v>
      </c>
      <c r="AD60" s="5">
        <v>5.798100000000001</v>
      </c>
      <c r="AE60" s="5">
        <v>5.8228737</v>
      </c>
      <c r="AF60" s="31">
        <v>9.0434547</v>
      </c>
      <c r="AG60" s="6">
        <v>0.5530913370145742</v>
      </c>
      <c r="AH60" s="6">
        <v>0.006538033303639927</v>
      </c>
      <c r="AI60" s="3"/>
      <c r="AJ60" s="3"/>
    </row>
    <row r="61" ht="11.25" customHeight="1">
      <c r="A61" s="4" t="s">
        <v>64</v>
      </c>
      <c r="B61" s="5">
        <v>11.603</v>
      </c>
      <c r="C61" s="5">
        <v>11.018</v>
      </c>
      <c r="D61" s="5">
        <v>10.534</v>
      </c>
      <c r="E61" s="5">
        <v>10.08</v>
      </c>
      <c r="F61" s="5">
        <v>9.611</v>
      </c>
      <c r="G61" s="5">
        <v>9.18</v>
      </c>
      <c r="H61" s="5">
        <v>9.0</v>
      </c>
      <c r="I61" s="5">
        <v>9.0</v>
      </c>
      <c r="J61" s="5">
        <v>9.0</v>
      </c>
      <c r="K61" s="5">
        <v>5.114</v>
      </c>
      <c r="L61" s="5">
        <v>5.415</v>
      </c>
      <c r="M61" s="5">
        <v>5.909</v>
      </c>
      <c r="N61" s="5">
        <v>5.598</v>
      </c>
      <c r="O61" s="5">
        <v>5.167</v>
      </c>
      <c r="P61" s="5">
        <v>4.98</v>
      </c>
      <c r="Q61" s="5">
        <v>4.98</v>
      </c>
      <c r="R61" s="5">
        <v>4.73</v>
      </c>
      <c r="S61" s="5">
        <v>4.87</v>
      </c>
      <c r="T61" s="5">
        <v>5.1</v>
      </c>
      <c r="U61" s="5">
        <v>5.2</v>
      </c>
      <c r="V61" s="5">
        <v>5.12</v>
      </c>
      <c r="W61" s="5">
        <v>5.1</v>
      </c>
      <c r="X61" s="5">
        <v>4.72</v>
      </c>
      <c r="Y61" s="5">
        <v>4.73</v>
      </c>
      <c r="Z61" s="5">
        <v>4.3</v>
      </c>
      <c r="AA61" s="5">
        <v>4.19</v>
      </c>
      <c r="AB61" s="5">
        <v>4.37</v>
      </c>
      <c r="AC61" s="5">
        <v>3.98874</v>
      </c>
      <c r="AD61" s="5">
        <v>3.7475</v>
      </c>
      <c r="AE61" s="5">
        <v>4.303</v>
      </c>
      <c r="AF61" s="31">
        <v>4.23</v>
      </c>
      <c r="AG61" s="6">
        <v>-0.016964908203578766</v>
      </c>
      <c r="AH61" s="6">
        <v>0.0030581101793318976</v>
      </c>
      <c r="AI61" s="3"/>
      <c r="AJ61" s="3"/>
    </row>
    <row r="62" ht="11.25" customHeight="1">
      <c r="A62" s="4" t="s">
        <v>65</v>
      </c>
      <c r="B62" s="5">
        <v>1.8</v>
      </c>
      <c r="C62" s="5">
        <v>2.295</v>
      </c>
      <c r="D62" s="5">
        <v>2.57</v>
      </c>
      <c r="E62" s="5">
        <v>2.57</v>
      </c>
      <c r="F62" s="5">
        <v>2.9</v>
      </c>
      <c r="G62" s="5">
        <v>3.5</v>
      </c>
      <c r="H62" s="5">
        <v>3.53</v>
      </c>
      <c r="I62" s="5">
        <v>3.324</v>
      </c>
      <c r="J62" s="5">
        <v>3.379</v>
      </c>
      <c r="K62" s="5">
        <v>3.6745</v>
      </c>
      <c r="L62" s="5">
        <v>3.56</v>
      </c>
      <c r="M62" s="5">
        <v>3.7</v>
      </c>
      <c r="N62" s="5">
        <v>5.09</v>
      </c>
      <c r="O62" s="5">
        <v>4.96</v>
      </c>
      <c r="P62" s="5">
        <v>5.2</v>
      </c>
      <c r="Q62" s="5">
        <v>5.2</v>
      </c>
      <c r="R62" s="5">
        <v>4.961</v>
      </c>
      <c r="S62" s="5">
        <v>4.976</v>
      </c>
      <c r="T62" s="5">
        <v>4.65</v>
      </c>
      <c r="U62" s="5">
        <v>5.029</v>
      </c>
      <c r="V62" s="5">
        <v>4.53</v>
      </c>
      <c r="W62" s="5">
        <v>4.457</v>
      </c>
      <c r="X62" s="5">
        <v>4.54</v>
      </c>
      <c r="Y62" s="5">
        <v>4.84</v>
      </c>
      <c r="Z62" s="5">
        <v>5.16</v>
      </c>
      <c r="AA62" s="5">
        <v>5.252</v>
      </c>
      <c r="AB62" s="5">
        <v>5.357</v>
      </c>
      <c r="AC62" s="5">
        <v>5.46</v>
      </c>
      <c r="AD62" s="5">
        <v>5.52</v>
      </c>
      <c r="AE62" s="5">
        <v>5.8</v>
      </c>
      <c r="AF62" s="31">
        <v>5.8</v>
      </c>
      <c r="AG62" s="12" t="s">
        <v>49</v>
      </c>
      <c r="AH62" s="6">
        <v>0.004193153437381798</v>
      </c>
      <c r="AI62" s="3"/>
      <c r="AJ62" s="3"/>
    </row>
    <row r="63" ht="11.25" customHeight="1">
      <c r="A63" s="4" t="s">
        <v>66</v>
      </c>
      <c r="B63" s="10" t="s">
        <v>80</v>
      </c>
      <c r="C63" s="10" t="s">
        <v>80</v>
      </c>
      <c r="D63" s="10" t="s">
        <v>80</v>
      </c>
      <c r="E63" s="10" t="s">
        <v>80</v>
      </c>
      <c r="F63" s="5">
        <v>0.058</v>
      </c>
      <c r="G63" s="5">
        <v>0.109</v>
      </c>
      <c r="H63" s="5">
        <v>0.104</v>
      </c>
      <c r="I63" s="5">
        <v>0.104</v>
      </c>
      <c r="J63" s="5">
        <v>0.104</v>
      </c>
      <c r="K63" s="5">
        <v>0.2307</v>
      </c>
      <c r="L63" s="5">
        <v>0.26139999999999997</v>
      </c>
      <c r="M63" s="5">
        <v>0.22</v>
      </c>
      <c r="N63" s="5">
        <v>0.17859999999999998</v>
      </c>
      <c r="O63" s="5">
        <v>0.2181</v>
      </c>
      <c r="P63" s="5">
        <v>0.2308</v>
      </c>
      <c r="Q63" s="5">
        <v>0.29519999999999996</v>
      </c>
      <c r="R63" s="5">
        <v>0.2412</v>
      </c>
      <c r="S63" s="5">
        <v>0.2963</v>
      </c>
      <c r="T63" s="5">
        <v>0.38830000000000003</v>
      </c>
      <c r="U63" s="5">
        <v>0.35847</v>
      </c>
      <c r="V63" s="5">
        <v>0.515</v>
      </c>
      <c r="W63" s="5">
        <v>0.584</v>
      </c>
      <c r="X63" s="5">
        <v>0.692</v>
      </c>
      <c r="Y63" s="5">
        <v>0.5</v>
      </c>
      <c r="Z63" s="5">
        <v>0.5273</v>
      </c>
      <c r="AA63" s="5">
        <v>0.453</v>
      </c>
      <c r="AB63" s="5">
        <v>0.461</v>
      </c>
      <c r="AC63" s="5">
        <v>0.461</v>
      </c>
      <c r="AD63" s="5">
        <v>0.454</v>
      </c>
      <c r="AE63" s="5">
        <v>0.435</v>
      </c>
      <c r="AF63" s="31">
        <v>0.435</v>
      </c>
      <c r="AG63" s="12" t="s">
        <v>49</v>
      </c>
      <c r="AH63" s="11" t="s">
        <v>28</v>
      </c>
      <c r="AI63" s="3"/>
      <c r="AJ63" s="3"/>
    </row>
    <row r="64" ht="11.25" customHeight="1">
      <c r="A64" s="4" t="s">
        <v>67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80</v>
      </c>
      <c r="J64" s="5">
        <v>0.0511</v>
      </c>
      <c r="K64" s="5">
        <v>0.1095</v>
      </c>
      <c r="L64" s="5">
        <v>0.20075</v>
      </c>
      <c r="M64" s="5">
        <v>0.24</v>
      </c>
      <c r="N64" s="5">
        <v>0.35</v>
      </c>
      <c r="O64" s="5">
        <v>0.5962000000000001</v>
      </c>
      <c r="P64" s="5">
        <v>0.6387</v>
      </c>
      <c r="Q64" s="5">
        <v>0.76435</v>
      </c>
      <c r="R64" s="5">
        <v>0.89</v>
      </c>
      <c r="S64" s="5">
        <v>1.2464000000000002</v>
      </c>
      <c r="T64" s="5">
        <v>1.9</v>
      </c>
      <c r="U64" s="5">
        <v>1.8</v>
      </c>
      <c r="V64" s="5">
        <v>1.95</v>
      </c>
      <c r="W64" s="5">
        <v>2.2</v>
      </c>
      <c r="X64" s="5">
        <v>2.812</v>
      </c>
      <c r="Y64" s="5">
        <v>2.96</v>
      </c>
      <c r="Z64" s="5">
        <v>3.084</v>
      </c>
      <c r="AA64" s="5">
        <v>3.119207468</v>
      </c>
      <c r="AB64" s="5">
        <v>3.25</v>
      </c>
      <c r="AC64" s="5">
        <v>3.41</v>
      </c>
      <c r="AD64" s="5">
        <v>4.73</v>
      </c>
      <c r="AE64" s="5">
        <v>4.5</v>
      </c>
      <c r="AF64" s="31">
        <v>4.4</v>
      </c>
      <c r="AG64" s="6">
        <v>-0.022222222222222143</v>
      </c>
      <c r="AH64" s="6">
        <v>0.0031810129524965365</v>
      </c>
      <c r="AI64" s="3"/>
      <c r="AJ64" s="3"/>
    </row>
    <row r="65" ht="11.25" customHeight="1">
      <c r="A65" s="4" t="s">
        <v>68</v>
      </c>
      <c r="B65" s="5">
        <v>0.9931100000000002</v>
      </c>
      <c r="C65" s="5">
        <v>1.0880599999999998</v>
      </c>
      <c r="D65" s="5">
        <v>1.08362</v>
      </c>
      <c r="E65" s="5">
        <v>1.109792</v>
      </c>
      <c r="F65" s="5">
        <v>1.150258</v>
      </c>
      <c r="G65" s="5">
        <v>1.17</v>
      </c>
      <c r="H65" s="5">
        <v>0.6938</v>
      </c>
      <c r="I65" s="5">
        <v>0.8054999999999999</v>
      </c>
      <c r="J65" s="5">
        <v>0.9757</v>
      </c>
      <c r="K65" s="5">
        <v>0.9455</v>
      </c>
      <c r="L65" s="5">
        <v>1.0052</v>
      </c>
      <c r="M65" s="5">
        <v>0.913268</v>
      </c>
      <c r="N65" s="5">
        <v>1.00678</v>
      </c>
      <c r="O65" s="5">
        <v>1.002873</v>
      </c>
      <c r="P65" s="5">
        <v>1.058383</v>
      </c>
      <c r="Q65" s="5">
        <v>1.243814</v>
      </c>
      <c r="R65" s="5">
        <v>1.206409</v>
      </c>
      <c r="S65" s="5">
        <v>1.246955</v>
      </c>
      <c r="T65" s="5">
        <v>1.347858</v>
      </c>
      <c r="U65" s="5">
        <v>1.4171070000000001</v>
      </c>
      <c r="V65" s="5">
        <v>1.334412</v>
      </c>
      <c r="W65" s="5">
        <v>1.125544666666667</v>
      </c>
      <c r="X65" s="5">
        <v>1.115605</v>
      </c>
      <c r="Y65" s="5">
        <v>1.42883989</v>
      </c>
      <c r="Z65" s="5">
        <v>1.4052944334330768</v>
      </c>
      <c r="AA65" s="5">
        <v>1.3625132770851407</v>
      </c>
      <c r="AB65" s="5">
        <v>1.3497910930851407</v>
      </c>
      <c r="AC65" s="5">
        <v>1.3800459330851405</v>
      </c>
      <c r="AD65" s="5">
        <v>1.3814644837958785</v>
      </c>
      <c r="AE65" s="5">
        <v>1.314002140823977</v>
      </c>
      <c r="AF65" s="31">
        <v>1.2836416286628194</v>
      </c>
      <c r="AG65" s="6">
        <v>-0.023105374959373592</v>
      </c>
      <c r="AH65" s="6">
        <v>9.280183288954949E-4</v>
      </c>
      <c r="AI65" s="3"/>
      <c r="AJ65" s="33"/>
    </row>
    <row r="66" ht="11.25" customHeight="1">
      <c r="A66" s="7" t="s">
        <v>69</v>
      </c>
      <c r="B66" s="8">
        <v>33.90470382604937</v>
      </c>
      <c r="C66" s="8">
        <v>35.28944891266477</v>
      </c>
      <c r="D66" s="8">
        <v>35.33940380663409</v>
      </c>
      <c r="E66" s="8">
        <v>36.2881086545646</v>
      </c>
      <c r="F66" s="8">
        <v>37.85174697274693</v>
      </c>
      <c r="G66" s="8">
        <v>38.68701030084534</v>
      </c>
      <c r="H66" s="8">
        <v>39.45012030993945</v>
      </c>
      <c r="I66" s="8">
        <v>39.5766057636587</v>
      </c>
      <c r="J66" s="8">
        <v>39.622281647131935</v>
      </c>
      <c r="K66" s="8">
        <v>34.70875949671805</v>
      </c>
      <c r="L66" s="8">
        <v>36.284858993412705</v>
      </c>
      <c r="M66" s="8">
        <v>36.97658891159505</v>
      </c>
      <c r="N66" s="8">
        <v>37.656146700851195</v>
      </c>
      <c r="O66" s="8">
        <v>38.7251989653143</v>
      </c>
      <c r="P66" s="8">
        <v>39.156858121516954</v>
      </c>
      <c r="Q66" s="8">
        <v>39.2489359892854</v>
      </c>
      <c r="R66" s="8">
        <v>38.84553852151695</v>
      </c>
      <c r="S66" s="8">
        <v>40.3574349975517</v>
      </c>
      <c r="T66" s="8">
        <v>41.97344485458215</v>
      </c>
      <c r="U66" s="8">
        <v>39.93120390086288</v>
      </c>
      <c r="V66" s="8">
        <v>40.103403544666094</v>
      </c>
      <c r="W66" s="8">
        <v>40.50788153282047</v>
      </c>
      <c r="X66" s="8">
        <v>40.63733891077895</v>
      </c>
      <c r="Y66" s="8">
        <v>40.46513614194867</v>
      </c>
      <c r="Z66" s="8">
        <v>40.58212727821751</v>
      </c>
      <c r="AA66" s="8">
        <v>40.706243072716205</v>
      </c>
      <c r="AB66" s="8">
        <v>40.809490903561745</v>
      </c>
      <c r="AC66" s="8">
        <v>40.15939544801316</v>
      </c>
      <c r="AD66" s="8">
        <v>41.76486483912515</v>
      </c>
      <c r="AE66" s="8">
        <v>42.16787582604611</v>
      </c>
      <c r="AF66" s="8">
        <v>45.152478643076805</v>
      </c>
      <c r="AG66" s="9">
        <v>0.07077906483463847</v>
      </c>
      <c r="AH66" s="9">
        <v>0.03264332259112512</v>
      </c>
      <c r="AI66" s="3"/>
      <c r="AJ66" s="3"/>
    </row>
    <row r="67" ht="11.25" customHeight="1">
      <c r="A67" s="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31"/>
      <c r="AG67" s="6"/>
      <c r="AH67" s="6"/>
      <c r="AI67" s="3"/>
      <c r="AJ67" s="3"/>
    </row>
    <row r="68" ht="11.25" customHeight="1">
      <c r="A68" s="14" t="s">
        <v>70</v>
      </c>
      <c r="B68" s="15">
        <v>667.527913585827</v>
      </c>
      <c r="C68" s="15">
        <v>687.5832599202241</v>
      </c>
      <c r="D68" s="15">
        <v>717.3637489208771</v>
      </c>
      <c r="E68" s="15">
        <v>728.2647985628746</v>
      </c>
      <c r="F68" s="15">
        <v>761.604541883588</v>
      </c>
      <c r="G68" s="15">
        <v>771.290038143602</v>
      </c>
      <c r="H68" s="15">
        <v>877.9558506927996</v>
      </c>
      <c r="I68" s="15">
        <v>910.0016782843438</v>
      </c>
      <c r="J68" s="15">
        <v>999.0240553101753</v>
      </c>
      <c r="K68" s="15">
        <v>1006.4173683226617</v>
      </c>
      <c r="L68" s="15">
        <v>1003.2408664536483</v>
      </c>
      <c r="M68" s="15">
        <v>1007.5510085280091</v>
      </c>
      <c r="N68" s="15">
        <v>1013.3343491937705</v>
      </c>
      <c r="O68" s="15">
        <v>1014.3087760737892</v>
      </c>
      <c r="P68" s="15">
        <v>1019.487642340632</v>
      </c>
      <c r="Q68" s="15">
        <v>1028.984097141766</v>
      </c>
      <c r="R68" s="15">
        <v>1050.5955056648268</v>
      </c>
      <c r="S68" s="15">
        <v>1069.282818484928</v>
      </c>
      <c r="T68" s="15">
        <v>1069.580074796744</v>
      </c>
      <c r="U68" s="15">
        <v>1084.950973215058</v>
      </c>
      <c r="V68" s="15">
        <v>1104.8934006850034</v>
      </c>
      <c r="W68" s="15">
        <v>1128.9792500847075</v>
      </c>
      <c r="X68" s="15">
        <v>1189.635590784999</v>
      </c>
      <c r="Y68" s="15">
        <v>1203.1636493462033</v>
      </c>
      <c r="Z68" s="15">
        <v>1209.268395650937</v>
      </c>
      <c r="AA68" s="15">
        <v>1219.652819946984</v>
      </c>
      <c r="AB68" s="15">
        <v>1234.056132527529</v>
      </c>
      <c r="AC68" s="15">
        <v>1253.5236890055583</v>
      </c>
      <c r="AD68" s="15">
        <v>1334.6250245975666</v>
      </c>
      <c r="AE68" s="15">
        <v>1376.5618825671156</v>
      </c>
      <c r="AF68" s="15">
        <v>1383.207193968441</v>
      </c>
      <c r="AG68" s="16">
        <v>0.004827470152618751</v>
      </c>
      <c r="AH68" s="16">
        <v>1.0</v>
      </c>
      <c r="AI68" s="13"/>
      <c r="AJ68" s="13"/>
    </row>
    <row r="69" ht="11.25" customHeight="1">
      <c r="A69" s="4" t="s">
        <v>71</v>
      </c>
      <c r="B69" s="5">
        <v>110.16053494256064</v>
      </c>
      <c r="C69" s="5">
        <v>120.42482502728716</v>
      </c>
      <c r="D69" s="5">
        <v>118.70632272755002</v>
      </c>
      <c r="E69" s="5">
        <v>119.6562586231085</v>
      </c>
      <c r="F69" s="5">
        <v>118.94322174396895</v>
      </c>
      <c r="G69" s="5">
        <v>119.26600048572826</v>
      </c>
      <c r="H69" s="5">
        <v>119.62090236924064</v>
      </c>
      <c r="I69" s="5">
        <v>119.20530781490426</v>
      </c>
      <c r="J69" s="5">
        <v>119.18541741249818</v>
      </c>
      <c r="K69" s="5">
        <v>116.68873198761928</v>
      </c>
      <c r="L69" s="5">
        <v>115.3899725278132</v>
      </c>
      <c r="M69" s="5">
        <v>113.43026865364837</v>
      </c>
      <c r="N69" s="5">
        <v>113.39747776988416</v>
      </c>
      <c r="O69" s="5">
        <v>111.36957037501237</v>
      </c>
      <c r="P69" s="5">
        <v>110.69175245755342</v>
      </c>
      <c r="Q69" s="5">
        <v>111.35743691192361</v>
      </c>
      <c r="R69" s="5">
        <v>112.98846695502723</v>
      </c>
      <c r="S69" s="5">
        <v>113.53098387068228</v>
      </c>
      <c r="T69" s="5">
        <v>89.97421044761595</v>
      </c>
      <c r="U69" s="5">
        <v>93.37124633162166</v>
      </c>
      <c r="V69" s="5">
        <v>93.30479355722208</v>
      </c>
      <c r="W69" s="5">
        <v>91.63105203418692</v>
      </c>
      <c r="X69" s="5">
        <v>88.3878250371366</v>
      </c>
      <c r="Y69" s="5">
        <v>83.93986235496322</v>
      </c>
      <c r="Z69" s="5">
        <v>81.72741396658307</v>
      </c>
      <c r="AA69" s="5">
        <v>81.34193946086378</v>
      </c>
      <c r="AB69" s="5">
        <v>88.87747247219849</v>
      </c>
      <c r="AC69" s="5">
        <v>89.11098463464812</v>
      </c>
      <c r="AD69" s="5">
        <v>91.1544781581421</v>
      </c>
      <c r="AE69" s="5">
        <v>91.97346723951551</v>
      </c>
      <c r="AF69" s="31">
        <v>91.378759294002</v>
      </c>
      <c r="AG69" s="6">
        <v>-0.006466081614220243</v>
      </c>
      <c r="AH69" s="6">
        <v>0.06606295838574627</v>
      </c>
      <c r="AI69" s="3"/>
      <c r="AJ69" s="3"/>
    </row>
    <row r="70" ht="11.25" customHeight="1">
      <c r="A70" s="4" t="s">
        <v>81</v>
      </c>
      <c r="B70" s="5">
        <v>557.3673786432663</v>
      </c>
      <c r="C70" s="5">
        <v>567.158434892937</v>
      </c>
      <c r="D70" s="5">
        <v>598.6574261933272</v>
      </c>
      <c r="E70" s="5">
        <v>608.6085399397662</v>
      </c>
      <c r="F70" s="5">
        <v>642.6613201396191</v>
      </c>
      <c r="G70" s="5">
        <v>652.0240376578738</v>
      </c>
      <c r="H70" s="5">
        <v>758.334948323559</v>
      </c>
      <c r="I70" s="5">
        <v>790.7963704694395</v>
      </c>
      <c r="J70" s="5">
        <v>879.8386378976771</v>
      </c>
      <c r="K70" s="5">
        <v>889.7286363350424</v>
      </c>
      <c r="L70" s="5">
        <v>887.8508939258352</v>
      </c>
      <c r="M70" s="5">
        <v>894.120739874361</v>
      </c>
      <c r="N70" s="5">
        <v>899.9368714238864</v>
      </c>
      <c r="O70" s="5">
        <v>902.939205698777</v>
      </c>
      <c r="P70" s="5">
        <v>908.7958898830786</v>
      </c>
      <c r="Q70" s="5">
        <v>917.6266602298422</v>
      </c>
      <c r="R70" s="5">
        <v>937.6070387097994</v>
      </c>
      <c r="S70" s="5">
        <v>955.7518346142456</v>
      </c>
      <c r="T70" s="5">
        <v>979.6058643491278</v>
      </c>
      <c r="U70" s="5">
        <v>991.5797268834363</v>
      </c>
      <c r="V70" s="5">
        <v>1011.5886071277814</v>
      </c>
      <c r="W70" s="5">
        <v>1037.34819805052</v>
      </c>
      <c r="X70" s="5">
        <v>1101.2477657478623</v>
      </c>
      <c r="Y70" s="5">
        <v>1119.2237869912406</v>
      </c>
      <c r="Z70" s="5">
        <v>1127.540981684354</v>
      </c>
      <c r="AA70" s="5">
        <v>1138.3108804861204</v>
      </c>
      <c r="AB70" s="5">
        <v>1145.1786600553305</v>
      </c>
      <c r="AC70" s="5">
        <v>1164.41270437091</v>
      </c>
      <c r="AD70" s="5">
        <v>1243.4705464394244</v>
      </c>
      <c r="AE70" s="5">
        <v>1284.5884153276002</v>
      </c>
      <c r="AF70" s="31">
        <v>1291.828434674439</v>
      </c>
      <c r="AG70" s="6">
        <v>0.0056360615279194</v>
      </c>
      <c r="AH70" s="6">
        <v>0.9339370416142537</v>
      </c>
      <c r="AI70" s="3"/>
      <c r="AJ70" s="3"/>
    </row>
    <row r="71" ht="11.25" customHeight="1">
      <c r="A71" s="4" t="s">
        <v>72</v>
      </c>
      <c r="B71" s="5">
        <v>425.35990000000004</v>
      </c>
      <c r="C71" s="5">
        <v>429.30609999999996</v>
      </c>
      <c r="D71" s="5">
        <v>459.20799999999997</v>
      </c>
      <c r="E71" s="5">
        <v>467.8127000000001</v>
      </c>
      <c r="F71" s="5">
        <v>503.67109999999997</v>
      </c>
      <c r="G71" s="5">
        <v>529.784</v>
      </c>
      <c r="H71" s="5">
        <v>636.6510999999999</v>
      </c>
      <c r="I71" s="5">
        <v>668.6143000000001</v>
      </c>
      <c r="J71" s="5">
        <v>754.9989</v>
      </c>
      <c r="K71" s="5">
        <v>763.2316</v>
      </c>
      <c r="L71" s="5">
        <v>763.4437</v>
      </c>
      <c r="M71" s="5">
        <v>769.012</v>
      </c>
      <c r="N71" s="5">
        <v>772.6790000000001</v>
      </c>
      <c r="O71" s="5">
        <v>774.9358000000001</v>
      </c>
      <c r="P71" s="5">
        <v>778.8769</v>
      </c>
      <c r="Q71" s="5">
        <v>786.5965</v>
      </c>
      <c r="R71" s="5">
        <v>804.987</v>
      </c>
      <c r="S71" s="5">
        <v>817.4739999999999</v>
      </c>
      <c r="T71" s="5">
        <v>823.0815</v>
      </c>
      <c r="U71" s="5">
        <v>831.9267999999998</v>
      </c>
      <c r="V71" s="5">
        <v>849.6627</v>
      </c>
      <c r="W71" s="5">
        <v>855.5481</v>
      </c>
      <c r="X71" s="5">
        <v>903.3055999999999</v>
      </c>
      <c r="Y71" s="5">
        <v>912.0636999999998</v>
      </c>
      <c r="Z71" s="5">
        <v>918.8408199999999</v>
      </c>
      <c r="AA71" s="5">
        <v>927.77803</v>
      </c>
      <c r="AB71" s="5">
        <v>936.1451299999999</v>
      </c>
      <c r="AC71" s="5">
        <v>953.9929999999999</v>
      </c>
      <c r="AD71" s="5">
        <v>1028.828</v>
      </c>
      <c r="AE71" s="5">
        <v>1068.6349799999998</v>
      </c>
      <c r="AF71" s="31">
        <v>1068.3858</v>
      </c>
      <c r="AG71" s="11" t="s">
        <v>28</v>
      </c>
      <c r="AH71" s="6">
        <v>0.7723975154689486</v>
      </c>
      <c r="AI71" s="3"/>
      <c r="AJ71" s="3"/>
    </row>
    <row r="72" ht="11.25" customHeight="1">
      <c r="A72" s="4" t="s">
        <v>73</v>
      </c>
      <c r="B72" s="5">
        <v>160.16801358582697</v>
      </c>
      <c r="C72" s="5">
        <v>173.2771599202241</v>
      </c>
      <c r="D72" s="5">
        <v>172.10174892087733</v>
      </c>
      <c r="E72" s="5">
        <v>175.60609856287476</v>
      </c>
      <c r="F72" s="5">
        <v>176.93344188358768</v>
      </c>
      <c r="G72" s="5">
        <v>178.82103814360224</v>
      </c>
      <c r="H72" s="5">
        <v>180.60475069279983</v>
      </c>
      <c r="I72" s="5">
        <v>181.88787828434366</v>
      </c>
      <c r="J72" s="5">
        <v>183.10435531017546</v>
      </c>
      <c r="K72" s="5">
        <v>175.84276832266164</v>
      </c>
      <c r="L72" s="5">
        <v>176.50206645364844</v>
      </c>
      <c r="M72" s="5">
        <v>175.4789585280094</v>
      </c>
      <c r="N72" s="5">
        <v>177.83034919377062</v>
      </c>
      <c r="O72" s="5">
        <v>176.78302607378924</v>
      </c>
      <c r="P72" s="5">
        <v>178.2558423406319</v>
      </c>
      <c r="Q72" s="5">
        <v>180.26774714176582</v>
      </c>
      <c r="R72" s="5">
        <v>183.72370566482667</v>
      </c>
      <c r="S72" s="5">
        <v>185.2831184849281</v>
      </c>
      <c r="T72" s="5">
        <v>163.31187179674433</v>
      </c>
      <c r="U72" s="5">
        <v>166.37707021505807</v>
      </c>
      <c r="V72" s="5">
        <v>168.1615066850034</v>
      </c>
      <c r="W72" s="5">
        <v>167.2835270847071</v>
      </c>
      <c r="X72" s="5">
        <v>165.01817578499893</v>
      </c>
      <c r="Y72" s="5">
        <v>167.49699434620382</v>
      </c>
      <c r="Z72" s="5">
        <v>167.27571885093712</v>
      </c>
      <c r="AA72" s="5">
        <v>167.74707089698398</v>
      </c>
      <c r="AB72" s="5">
        <v>176.81203797752877</v>
      </c>
      <c r="AC72" s="5">
        <v>177.84598020555805</v>
      </c>
      <c r="AD72" s="5">
        <v>181.1286815975665</v>
      </c>
      <c r="AE72" s="5">
        <v>182.5572134171159</v>
      </c>
      <c r="AF72" s="31">
        <v>188.70384770844117</v>
      </c>
      <c r="AG72" s="6">
        <v>0.03366963252928912</v>
      </c>
      <c r="AH72" s="6">
        <v>0.13642485994238301</v>
      </c>
      <c r="AI72" s="3"/>
      <c r="AJ72" s="3"/>
    </row>
    <row r="73" ht="11.25" customHeight="1">
      <c r="A73" s="4" t="s">
        <v>74</v>
      </c>
      <c r="B73" s="5">
        <v>11.77998259091175</v>
      </c>
      <c r="C73" s="5">
        <v>10.996481833887149</v>
      </c>
      <c r="D73" s="5">
        <v>10.66363869339515</v>
      </c>
      <c r="E73" s="5">
        <v>10.72832996446895</v>
      </c>
      <c r="F73" s="5">
        <v>10.027302800833649</v>
      </c>
      <c r="G73" s="5">
        <v>9.62981580083365</v>
      </c>
      <c r="H73" s="5">
        <v>9.27552969339515</v>
      </c>
      <c r="I73" s="5">
        <v>8.9956218826513</v>
      </c>
      <c r="J73" s="5">
        <v>8.25286528678445</v>
      </c>
      <c r="K73" s="5">
        <v>7.704687204966801</v>
      </c>
      <c r="L73" s="5">
        <v>8.0847520975283</v>
      </c>
      <c r="M73" s="5">
        <v>8.2986893405037</v>
      </c>
      <c r="N73" s="5">
        <v>8.343052933892999</v>
      </c>
      <c r="O73" s="5">
        <v>7.9741358264545</v>
      </c>
      <c r="P73" s="5">
        <v>7.842520690917599</v>
      </c>
      <c r="Q73" s="5">
        <v>8.18889109505075</v>
      </c>
      <c r="R73" s="5">
        <v>8.6019266628192</v>
      </c>
      <c r="S73" s="5">
        <v>8.793996609099949</v>
      </c>
      <c r="T73" s="5">
        <v>8.859855069429901</v>
      </c>
      <c r="U73" s="5">
        <v>8.964489690917599</v>
      </c>
      <c r="V73" s="5">
        <v>8.83931427397695</v>
      </c>
      <c r="W73" s="5">
        <v>8.7758118500117</v>
      </c>
      <c r="X73" s="5">
        <v>7.972076781829349</v>
      </c>
      <c r="Y73" s="5">
        <v>7.915463014474799</v>
      </c>
      <c r="Z73" s="5">
        <v>7.526325403952351</v>
      </c>
      <c r="AA73" s="5">
        <v>7.30692728170155</v>
      </c>
      <c r="AB73" s="5">
        <v>6.9256760617683994</v>
      </c>
      <c r="AC73" s="5">
        <v>6.7134117602839005</v>
      </c>
      <c r="AD73" s="5">
        <v>6.129669606470705</v>
      </c>
      <c r="AE73" s="5">
        <v>6.1680870023946</v>
      </c>
      <c r="AF73" s="31">
        <v>6.266304670163049</v>
      </c>
      <c r="AG73" s="6">
        <v>0.01592352178727685</v>
      </c>
      <c r="AH73" s="6">
        <v>0.0045302718909268624</v>
      </c>
      <c r="AI73" s="3"/>
      <c r="AJ73" s="3"/>
    </row>
    <row r="74" ht="11.25" customHeight="1">
      <c r="A74" s="4" t="s">
        <v>75</v>
      </c>
      <c r="B74" s="5">
        <v>82.0</v>
      </c>
      <c r="C74" s="5">
        <v>85.0</v>
      </c>
      <c r="D74" s="5">
        <v>86.054</v>
      </c>
      <c r="E74" s="5">
        <v>84.846</v>
      </c>
      <c r="F74" s="5">
        <v>81.0</v>
      </c>
      <c r="G74" s="5">
        <v>62.685</v>
      </c>
      <c r="H74" s="5">
        <v>60.7</v>
      </c>
      <c r="I74" s="5">
        <v>59.4995</v>
      </c>
      <c r="J74" s="5">
        <v>60.9208</v>
      </c>
      <c r="K74" s="5">
        <v>67.343</v>
      </c>
      <c r="L74" s="5">
        <v>63.2951</v>
      </c>
      <c r="M74" s="5">
        <v>63.060050000000004</v>
      </c>
      <c r="N74" s="5">
        <v>62.825</v>
      </c>
      <c r="O74" s="5">
        <v>62.589949999999995</v>
      </c>
      <c r="P74" s="5">
        <v>62.3549</v>
      </c>
      <c r="Q74" s="5">
        <v>62.11985</v>
      </c>
      <c r="R74" s="5">
        <v>61.884800000000006</v>
      </c>
      <c r="S74" s="5">
        <v>66.5257</v>
      </c>
      <c r="T74" s="5">
        <v>83.186703</v>
      </c>
      <c r="U74" s="5">
        <v>86.647103</v>
      </c>
      <c r="V74" s="5">
        <v>87.069194</v>
      </c>
      <c r="W74" s="5">
        <v>106.147623</v>
      </c>
      <c r="X74" s="5">
        <v>121.311815</v>
      </c>
      <c r="Y74" s="5">
        <v>123.60295499999998</v>
      </c>
      <c r="Z74" s="5">
        <v>123.15185679999999</v>
      </c>
      <c r="AA74" s="5">
        <v>124.12771905</v>
      </c>
      <c r="AB74" s="5">
        <v>121.09896454999999</v>
      </c>
      <c r="AC74" s="5">
        <v>121.6847088</v>
      </c>
      <c r="AD74" s="5">
        <v>124.66834299999998</v>
      </c>
      <c r="AE74" s="5">
        <v>125.36968914999999</v>
      </c>
      <c r="AF74" s="31">
        <v>126.11754626</v>
      </c>
      <c r="AG74" s="6">
        <v>0.0059652146788464755</v>
      </c>
      <c r="AH74" s="6">
        <v>0.09117762458866843</v>
      </c>
      <c r="AI74" s="3"/>
      <c r="AJ74" s="3"/>
    </row>
    <row r="75" ht="11.25" customHeight="1">
      <c r="A75" s="34" t="s">
        <v>82</v>
      </c>
      <c r="B75" s="19" t="s">
        <v>22</v>
      </c>
      <c r="C75" s="19" t="s">
        <v>22</v>
      </c>
      <c r="D75" s="19" t="s">
        <v>22</v>
      </c>
      <c r="E75" s="19" t="s">
        <v>22</v>
      </c>
      <c r="F75" s="19" t="s">
        <v>22</v>
      </c>
      <c r="G75" s="19" t="s">
        <v>22</v>
      </c>
      <c r="H75" s="19" t="s">
        <v>22</v>
      </c>
      <c r="I75" s="19" t="s">
        <v>22</v>
      </c>
      <c r="J75" s="19" t="s">
        <v>22</v>
      </c>
      <c r="K75" s="19" t="s">
        <v>22</v>
      </c>
      <c r="L75" s="19" t="s">
        <v>22</v>
      </c>
      <c r="M75" s="19" t="s">
        <v>22</v>
      </c>
      <c r="N75" s="19" t="s">
        <v>22</v>
      </c>
      <c r="O75" s="19" t="s">
        <v>22</v>
      </c>
      <c r="P75" s="19" t="s">
        <v>22</v>
      </c>
      <c r="Q75" s="19" t="s">
        <v>22</v>
      </c>
      <c r="R75" s="19" t="s">
        <v>22</v>
      </c>
      <c r="S75" s="19" t="s">
        <v>22</v>
      </c>
      <c r="T75" s="19" t="s">
        <v>22</v>
      </c>
      <c r="U75" s="20">
        <v>163.33949681</v>
      </c>
      <c r="V75" s="20">
        <v>163.28765452</v>
      </c>
      <c r="W75" s="20">
        <v>163.20800217000001</v>
      </c>
      <c r="X75" s="20">
        <v>162.82987406</v>
      </c>
      <c r="Y75" s="20">
        <v>163.67243626</v>
      </c>
      <c r="Z75" s="20">
        <v>163.6</v>
      </c>
      <c r="AA75" s="20">
        <v>163.5</v>
      </c>
      <c r="AB75" s="20">
        <v>151.971</v>
      </c>
      <c r="AC75" s="20">
        <v>150.463</v>
      </c>
      <c r="AD75" s="20">
        <v>143.075</v>
      </c>
      <c r="AE75" s="20">
        <v>143.06099999999998</v>
      </c>
      <c r="AF75" s="35">
        <v>143.06099999999998</v>
      </c>
      <c r="AG75" s="36"/>
      <c r="AH75" s="22"/>
      <c r="AI75" s="3"/>
      <c r="AJ75" s="3"/>
    </row>
    <row r="76" ht="11.25" customHeight="1">
      <c r="A76" s="7" t="s">
        <v>77</v>
      </c>
      <c r="B76" s="23" t="s">
        <v>22</v>
      </c>
      <c r="C76" s="23" t="s">
        <v>22</v>
      </c>
      <c r="D76" s="23" t="s">
        <v>22</v>
      </c>
      <c r="E76" s="23" t="s">
        <v>22</v>
      </c>
      <c r="F76" s="23" t="s">
        <v>22</v>
      </c>
      <c r="G76" s="23" t="s">
        <v>22</v>
      </c>
      <c r="H76" s="23" t="s">
        <v>22</v>
      </c>
      <c r="I76" s="23" t="s">
        <v>22</v>
      </c>
      <c r="J76" s="23" t="s">
        <v>22</v>
      </c>
      <c r="K76" s="23" t="s">
        <v>22</v>
      </c>
      <c r="L76" s="23" t="s">
        <v>22</v>
      </c>
      <c r="M76" s="23" t="s">
        <v>22</v>
      </c>
      <c r="N76" s="23" t="s">
        <v>22</v>
      </c>
      <c r="O76" s="23" t="s">
        <v>22</v>
      </c>
      <c r="P76" s="23" t="s">
        <v>22</v>
      </c>
      <c r="Q76" s="23" t="s">
        <v>22</v>
      </c>
      <c r="R76" s="23" t="s">
        <v>22</v>
      </c>
      <c r="S76" s="23" t="s">
        <v>22</v>
      </c>
      <c r="T76" s="23" t="s">
        <v>22</v>
      </c>
      <c r="U76" s="24">
        <v>1248.2904700250574</v>
      </c>
      <c r="V76" s="24">
        <v>1268.1810552050033</v>
      </c>
      <c r="W76" s="24">
        <v>1292.1872522547071</v>
      </c>
      <c r="X76" s="24">
        <v>1352.4654648449991</v>
      </c>
      <c r="Y76" s="24">
        <v>1366.8360856062036</v>
      </c>
      <c r="Z76" s="24">
        <v>1372.8683956509374</v>
      </c>
      <c r="AA76" s="24">
        <v>1383.1528199469838</v>
      </c>
      <c r="AB76" s="24">
        <v>1386.027132527529</v>
      </c>
      <c r="AC76" s="24">
        <v>1403.9866890055584</v>
      </c>
      <c r="AD76" s="24">
        <v>1477.7000245975667</v>
      </c>
      <c r="AE76" s="24">
        <v>1519.6228825671158</v>
      </c>
      <c r="AF76" s="8">
        <v>1526.2681939684417</v>
      </c>
      <c r="AG76" s="26"/>
      <c r="AH76" s="26"/>
      <c r="AI76" s="3"/>
      <c r="AJ76" s="3"/>
    </row>
    <row r="77" ht="11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28"/>
      <c r="AB77" s="3"/>
      <c r="AC77" s="3"/>
      <c r="AD77" s="3"/>
      <c r="AE77" s="3"/>
      <c r="AF77" s="3"/>
      <c r="AG77" s="3"/>
      <c r="AH77" s="3"/>
      <c r="AI77" s="3"/>
      <c r="AJ77" s="3"/>
    </row>
    <row r="78" ht="11.25" customHeight="1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5"/>
      <c r="V78" s="5"/>
      <c r="W78" s="5"/>
      <c r="X78" s="5"/>
      <c r="Y78" s="5"/>
      <c r="Z78" s="5"/>
      <c r="AA78" s="5"/>
      <c r="AB78" s="5"/>
      <c r="AC78" s="5"/>
      <c r="AD78" s="31"/>
      <c r="AE78" s="6"/>
      <c r="AF78" s="6"/>
      <c r="AG78" s="3"/>
      <c r="AH78" s="3"/>
      <c r="AI78" s="3"/>
      <c r="AJ78" s="3"/>
    </row>
    <row r="79" ht="11.25" customHeight="1">
      <c r="A79" s="2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28"/>
      <c r="AB79" s="3"/>
      <c r="AC79" s="3"/>
      <c r="AD79" s="3"/>
      <c r="AE79" s="3"/>
      <c r="AF79" s="3"/>
      <c r="AG79" s="3"/>
      <c r="AH79" s="3"/>
      <c r="AI79" s="3"/>
      <c r="AJ79" s="3"/>
    </row>
    <row r="80" ht="11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28"/>
      <c r="AB80" s="3"/>
      <c r="AC80" s="3"/>
      <c r="AD80" s="3"/>
      <c r="AE80" s="3"/>
      <c r="AF80" s="3"/>
      <c r="AG80" s="3"/>
      <c r="AH80" s="3"/>
      <c r="AI80" s="3"/>
      <c r="AJ80" s="3"/>
    </row>
    <row r="81" ht="11.25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11.25" customHeight="1">
      <c r="A82" s="2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11.25" customHeight="1">
      <c r="A83" s="28"/>
      <c r="B83" s="29"/>
      <c r="C83" s="29"/>
      <c r="D83" s="29"/>
      <c r="E83" s="29"/>
      <c r="F83" s="29"/>
      <c r="G83" s="29"/>
      <c r="H83" s="37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</row>
    <row r="84" ht="11.25" customHeight="1">
      <c r="A84" s="29"/>
      <c r="B84" s="38"/>
      <c r="C84" s="29"/>
      <c r="D84" s="29"/>
      <c r="E84" s="30"/>
      <c r="F84" s="30"/>
      <c r="G84" s="29"/>
      <c r="H84" s="37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30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</row>
    <row r="85" ht="11.25" customHeight="1">
      <c r="A85" s="29"/>
      <c r="B85" s="38"/>
      <c r="C85" s="29"/>
      <c r="D85" s="29"/>
      <c r="E85" s="30"/>
      <c r="F85" s="30"/>
      <c r="G85" s="29"/>
      <c r="H85" s="37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30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</row>
    <row r="86" ht="11.25" customHeight="1">
      <c r="A86" s="29"/>
      <c r="B86" s="38"/>
      <c r="C86" s="29"/>
      <c r="D86" s="29"/>
      <c r="E86" s="30"/>
      <c r="F86" s="30"/>
      <c r="G86" s="29"/>
      <c r="H86" s="37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30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</row>
    <row r="87" ht="11.25" customHeight="1">
      <c r="A87" s="29"/>
      <c r="B87" s="38"/>
      <c r="C87" s="29"/>
      <c r="D87" s="29"/>
      <c r="E87" s="30"/>
      <c r="F87" s="30"/>
      <c r="G87" s="29"/>
      <c r="H87" s="37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30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</row>
    <row r="88" ht="11.25" customHeight="1">
      <c r="A88" s="29"/>
      <c r="B88" s="38"/>
      <c r="C88" s="29"/>
      <c r="D88" s="29"/>
      <c r="E88" s="30"/>
      <c r="F88" s="30"/>
      <c r="G88" s="29"/>
      <c r="H88" s="37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30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</row>
    <row r="89" ht="11.25" customHeight="1">
      <c r="A89" s="28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30"/>
      <c r="Z89" s="29"/>
      <c r="AA89" s="29"/>
      <c r="AB89" s="29"/>
      <c r="AC89" s="39"/>
      <c r="AD89" s="29"/>
      <c r="AE89" s="29"/>
      <c r="AF89" s="29"/>
      <c r="AG89" s="29"/>
      <c r="AH89" s="29"/>
      <c r="AI89" s="29"/>
      <c r="AJ89" s="29"/>
    </row>
    <row r="90" ht="11.25" customHeight="1"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30"/>
      <c r="Z90" s="29"/>
      <c r="AA90" s="29"/>
      <c r="AB90" s="29"/>
      <c r="AC90" s="39"/>
      <c r="AD90" s="29"/>
      <c r="AE90" s="29"/>
      <c r="AF90" s="29"/>
      <c r="AG90" s="29"/>
      <c r="AH90" s="29"/>
      <c r="AI90" s="29"/>
      <c r="AJ90" s="29"/>
    </row>
    <row r="91" ht="11.25" customHeight="1">
      <c r="A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28"/>
      <c r="AB91" s="3"/>
      <c r="AC91" s="3"/>
      <c r="AD91" s="3"/>
      <c r="AE91" s="3"/>
      <c r="AF91" s="3"/>
      <c r="AG91" s="3"/>
      <c r="AH91" s="3"/>
      <c r="AI91" s="3"/>
      <c r="AJ91" s="3"/>
    </row>
    <row r="92" ht="11.25" customHeight="1">
      <c r="A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28"/>
      <c r="AB92" s="3"/>
      <c r="AC92" s="3"/>
      <c r="AD92" s="3"/>
      <c r="AE92" s="3"/>
      <c r="AF92" s="3"/>
      <c r="AG92" s="3"/>
      <c r="AH92" s="3"/>
      <c r="AI92" s="3"/>
      <c r="AJ92" s="3"/>
    </row>
    <row r="93" ht="11.25" customHeight="1">
      <c r="A93" s="2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28"/>
      <c r="AB93" s="3"/>
      <c r="AC93" s="3"/>
      <c r="AD93" s="3"/>
      <c r="AE93" s="3"/>
      <c r="AF93" s="3"/>
      <c r="AG93" s="3"/>
      <c r="AH93" s="3"/>
      <c r="AI93" s="3"/>
      <c r="AJ93" s="3"/>
    </row>
    <row r="94" ht="11.25" customHeight="1">
      <c r="A94" s="2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28"/>
      <c r="AB94" s="3"/>
      <c r="AC94" s="3"/>
      <c r="AD94" s="3"/>
      <c r="AE94" s="3"/>
      <c r="AF94" s="3"/>
      <c r="AG94" s="3"/>
      <c r="AH94" s="3"/>
      <c r="AI94" s="3"/>
      <c r="AJ94" s="3"/>
    </row>
    <row r="95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28"/>
      <c r="AB95" s="3"/>
      <c r="AC95" s="3"/>
      <c r="AD95" s="3"/>
      <c r="AE95" s="3"/>
      <c r="AF95" s="3"/>
      <c r="AG95" s="3"/>
      <c r="AH95" s="3"/>
      <c r="AI95" s="3"/>
      <c r="AJ95" s="3"/>
    </row>
    <row r="9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28"/>
      <c r="AB96" s="3"/>
      <c r="AC96" s="3"/>
      <c r="AD96" s="3"/>
      <c r="AE96" s="3"/>
      <c r="AF96" s="3"/>
      <c r="AG96" s="3"/>
      <c r="AH96" s="3"/>
      <c r="AI96" s="3"/>
      <c r="AJ96" s="3"/>
    </row>
    <row r="97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28"/>
      <c r="AB97" s="3"/>
      <c r="AC97" s="3"/>
      <c r="AD97" s="3"/>
      <c r="AE97" s="3"/>
      <c r="AF97" s="3"/>
      <c r="AG97" s="3"/>
      <c r="AH97" s="3"/>
      <c r="AI97" s="3"/>
      <c r="AJ97" s="3"/>
    </row>
    <row r="98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28"/>
      <c r="AB98" s="3"/>
      <c r="AC98" s="3"/>
      <c r="AD98" s="3"/>
      <c r="AE98" s="3"/>
      <c r="AF98" s="3"/>
      <c r="AG98" s="3"/>
      <c r="AH98" s="3"/>
      <c r="AI98" s="3"/>
      <c r="AJ98" s="3"/>
    </row>
    <row r="99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28"/>
      <c r="AB99" s="3"/>
      <c r="AC99" s="3"/>
      <c r="AD99" s="3"/>
      <c r="AE99" s="3"/>
      <c r="AF99" s="3"/>
      <c r="AG99" s="3"/>
      <c r="AH99" s="3"/>
      <c r="AI99" s="3"/>
      <c r="AJ99" s="3"/>
    </row>
    <row r="100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28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28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28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28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28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28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28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28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28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28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28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28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28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28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28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28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28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28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28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28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28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28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28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28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28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28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28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28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28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28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28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28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28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28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28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28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28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28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28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28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28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28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28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28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28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28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28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28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28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28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28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28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28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28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28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28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28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28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28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28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28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28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28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28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28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28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28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28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28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28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28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28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28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28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28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28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28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28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28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28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28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28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28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28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28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28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28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28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28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28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28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28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28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28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28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28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28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28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28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28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28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28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28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28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28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28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28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28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28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28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28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28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28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28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28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28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28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28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28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28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28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28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28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28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28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28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28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28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28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28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28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28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28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28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28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28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28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28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28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28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28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28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28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28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28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28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28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28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28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28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28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28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28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28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28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28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28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28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28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28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28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28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28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28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28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28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28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28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28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28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28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28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28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28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28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28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28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28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28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28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28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28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28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28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28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28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28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28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28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28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28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28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28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28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28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28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28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28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28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28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28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28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28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28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28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28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28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28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28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28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28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28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28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28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28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28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28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28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28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28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28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28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28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28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28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28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28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28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28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28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28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28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28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28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28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28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28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28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28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28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28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28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28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28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28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28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28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28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28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28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28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28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28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28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28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28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28"/>
      <c r="AB356" s="3"/>
      <c r="AC356" s="3"/>
      <c r="AD356" s="3"/>
      <c r="AE356" s="3"/>
      <c r="AF356" s="3"/>
      <c r="AG356" s="3"/>
      <c r="AH356" s="3"/>
      <c r="AI356" s="3"/>
      <c r="AJ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28"/>
      <c r="AB357" s="3"/>
      <c r="AC357" s="3"/>
      <c r="AD357" s="3"/>
      <c r="AE357" s="3"/>
      <c r="AF357" s="3"/>
      <c r="AG357" s="3"/>
      <c r="AH357" s="3"/>
      <c r="AI357" s="3"/>
      <c r="AJ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28"/>
      <c r="AB358" s="3"/>
      <c r="AC358" s="3"/>
      <c r="AD358" s="3"/>
      <c r="AE358" s="3"/>
      <c r="AF358" s="3"/>
      <c r="AG358" s="3"/>
      <c r="AH358" s="3"/>
      <c r="AI358" s="3"/>
      <c r="AJ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28"/>
      <c r="AB359" s="3"/>
      <c r="AC359" s="3"/>
      <c r="AD359" s="3"/>
      <c r="AE359" s="3"/>
      <c r="AF359" s="3"/>
      <c r="AG359" s="3"/>
      <c r="AH359" s="3"/>
      <c r="AI359" s="3"/>
      <c r="AJ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28"/>
      <c r="AB360" s="3"/>
      <c r="AC360" s="3"/>
      <c r="AD360" s="3"/>
      <c r="AE360" s="3"/>
      <c r="AF360" s="3"/>
      <c r="AG360" s="3"/>
      <c r="AH360" s="3"/>
      <c r="AI360" s="3"/>
      <c r="AJ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28"/>
      <c r="AB361" s="3"/>
      <c r="AC361" s="3"/>
      <c r="AD361" s="3"/>
      <c r="AE361" s="3"/>
      <c r="AF361" s="3"/>
      <c r="AG361" s="3"/>
      <c r="AH361" s="3"/>
      <c r="AI361" s="3"/>
      <c r="AJ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28"/>
      <c r="AB362" s="3"/>
      <c r="AC362" s="3"/>
      <c r="AD362" s="3"/>
      <c r="AE362" s="3"/>
      <c r="AF362" s="3"/>
      <c r="AG362" s="3"/>
      <c r="AH362" s="3"/>
      <c r="AI362" s="3"/>
      <c r="AJ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28"/>
      <c r="AB363" s="3"/>
      <c r="AC363" s="3"/>
      <c r="AD363" s="3"/>
      <c r="AE363" s="3"/>
      <c r="AF363" s="3"/>
      <c r="AG363" s="3"/>
      <c r="AH363" s="3"/>
      <c r="AI363" s="3"/>
      <c r="AJ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28"/>
      <c r="AB364" s="3"/>
      <c r="AC364" s="3"/>
      <c r="AD364" s="3"/>
      <c r="AE364" s="3"/>
      <c r="AF364" s="3"/>
      <c r="AG364" s="3"/>
      <c r="AH364" s="3"/>
      <c r="AI364" s="3"/>
      <c r="AJ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28"/>
      <c r="AB365" s="3"/>
      <c r="AC365" s="3"/>
      <c r="AD365" s="3"/>
      <c r="AE365" s="3"/>
      <c r="AF365" s="3"/>
      <c r="AG365" s="3"/>
      <c r="AH365" s="3"/>
      <c r="AI365" s="3"/>
      <c r="AJ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28"/>
      <c r="AB366" s="3"/>
      <c r="AC366" s="3"/>
      <c r="AD366" s="3"/>
      <c r="AE366" s="3"/>
      <c r="AF366" s="3"/>
      <c r="AG366" s="3"/>
      <c r="AH366" s="3"/>
      <c r="AI366" s="3"/>
      <c r="AJ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28"/>
      <c r="AB367" s="3"/>
      <c r="AC367" s="3"/>
      <c r="AD367" s="3"/>
      <c r="AE367" s="3"/>
      <c r="AF367" s="3"/>
      <c r="AG367" s="3"/>
      <c r="AH367" s="3"/>
      <c r="AI367" s="3"/>
      <c r="AJ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28"/>
      <c r="AB368" s="3"/>
      <c r="AC368" s="3"/>
      <c r="AD368" s="3"/>
      <c r="AE368" s="3"/>
      <c r="AF368" s="3"/>
      <c r="AG368" s="3"/>
      <c r="AH368" s="3"/>
      <c r="AI368" s="3"/>
      <c r="AJ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28"/>
      <c r="AB369" s="3"/>
      <c r="AC369" s="3"/>
      <c r="AD369" s="3"/>
      <c r="AE369" s="3"/>
      <c r="AF369" s="3"/>
      <c r="AG369" s="3"/>
      <c r="AH369" s="3"/>
      <c r="AI369" s="3"/>
      <c r="AJ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28"/>
      <c r="AB370" s="3"/>
      <c r="AC370" s="3"/>
      <c r="AD370" s="3"/>
      <c r="AE370" s="3"/>
      <c r="AF370" s="3"/>
      <c r="AG370" s="3"/>
      <c r="AH370" s="3"/>
      <c r="AI370" s="3"/>
      <c r="AJ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28"/>
      <c r="AB371" s="3"/>
      <c r="AC371" s="3"/>
      <c r="AD371" s="3"/>
      <c r="AE371" s="3"/>
      <c r="AF371" s="3"/>
      <c r="AG371" s="3"/>
      <c r="AH371" s="3"/>
      <c r="AI371" s="3"/>
      <c r="AJ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28"/>
      <c r="AB372" s="3"/>
      <c r="AC372" s="3"/>
      <c r="AD372" s="3"/>
      <c r="AE372" s="3"/>
      <c r="AF372" s="3"/>
      <c r="AG372" s="3"/>
      <c r="AH372" s="3"/>
      <c r="AI372" s="3"/>
      <c r="AJ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28"/>
      <c r="AB373" s="3"/>
      <c r="AC373" s="3"/>
      <c r="AD373" s="3"/>
      <c r="AE373" s="3"/>
      <c r="AF373" s="3"/>
      <c r="AG373" s="3"/>
      <c r="AH373" s="3"/>
      <c r="AI373" s="3"/>
      <c r="AJ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28"/>
      <c r="AB374" s="3"/>
      <c r="AC374" s="3"/>
      <c r="AD374" s="3"/>
      <c r="AE374" s="3"/>
      <c r="AF374" s="3"/>
      <c r="AG374" s="3"/>
      <c r="AH374" s="3"/>
      <c r="AI374" s="3"/>
      <c r="AJ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28"/>
      <c r="AB375" s="3"/>
      <c r="AC375" s="3"/>
      <c r="AD375" s="3"/>
      <c r="AE375" s="3"/>
      <c r="AF375" s="3"/>
      <c r="AG375" s="3"/>
      <c r="AH375" s="3"/>
      <c r="AI375" s="3"/>
      <c r="AJ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28"/>
      <c r="AB376" s="3"/>
      <c r="AC376" s="3"/>
      <c r="AD376" s="3"/>
      <c r="AE376" s="3"/>
      <c r="AF376" s="3"/>
      <c r="AG376" s="3"/>
      <c r="AH376" s="3"/>
      <c r="AI376" s="3"/>
      <c r="AJ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28"/>
      <c r="AB377" s="3"/>
      <c r="AC377" s="3"/>
      <c r="AD377" s="3"/>
      <c r="AE377" s="3"/>
      <c r="AF377" s="3"/>
      <c r="AG377" s="3"/>
      <c r="AH377" s="3"/>
      <c r="AI377" s="3"/>
      <c r="AJ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28"/>
      <c r="AB378" s="3"/>
      <c r="AC378" s="3"/>
      <c r="AD378" s="3"/>
      <c r="AE378" s="3"/>
      <c r="AF378" s="3"/>
      <c r="AG378" s="3"/>
      <c r="AH378" s="3"/>
      <c r="AI378" s="3"/>
      <c r="AJ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28"/>
      <c r="AB379" s="3"/>
      <c r="AC379" s="3"/>
      <c r="AD379" s="3"/>
      <c r="AE379" s="3"/>
      <c r="AF379" s="3"/>
      <c r="AG379" s="3"/>
      <c r="AH379" s="3"/>
      <c r="AI379" s="3"/>
      <c r="AJ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28"/>
      <c r="AB380" s="3"/>
      <c r="AC380" s="3"/>
      <c r="AD380" s="3"/>
      <c r="AE380" s="3"/>
      <c r="AF380" s="3"/>
      <c r="AG380" s="3"/>
      <c r="AH380" s="3"/>
      <c r="AI380" s="3"/>
      <c r="AJ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28"/>
      <c r="AB381" s="3"/>
      <c r="AC381" s="3"/>
      <c r="AD381" s="3"/>
      <c r="AE381" s="3"/>
      <c r="AF381" s="3"/>
      <c r="AG381" s="3"/>
      <c r="AH381" s="3"/>
      <c r="AI381" s="3"/>
      <c r="AJ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28"/>
      <c r="AB382" s="3"/>
      <c r="AC382" s="3"/>
      <c r="AD382" s="3"/>
      <c r="AE382" s="3"/>
      <c r="AF382" s="3"/>
      <c r="AG382" s="3"/>
      <c r="AH382" s="3"/>
      <c r="AI382" s="3"/>
      <c r="AJ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28"/>
      <c r="AB383" s="3"/>
      <c r="AC383" s="3"/>
      <c r="AD383" s="3"/>
      <c r="AE383" s="3"/>
      <c r="AF383" s="3"/>
      <c r="AG383" s="3"/>
      <c r="AH383" s="3"/>
      <c r="AI383" s="3"/>
      <c r="AJ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28"/>
      <c r="AB384" s="3"/>
      <c r="AC384" s="3"/>
      <c r="AD384" s="3"/>
      <c r="AE384" s="3"/>
      <c r="AF384" s="3"/>
      <c r="AG384" s="3"/>
      <c r="AH384" s="3"/>
      <c r="AI384" s="3"/>
      <c r="AJ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28"/>
      <c r="AB385" s="3"/>
      <c r="AC385" s="3"/>
      <c r="AD385" s="3"/>
      <c r="AE385" s="3"/>
      <c r="AF385" s="3"/>
      <c r="AG385" s="3"/>
      <c r="AH385" s="3"/>
      <c r="AI385" s="3"/>
      <c r="AJ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28"/>
      <c r="AB386" s="3"/>
      <c r="AC386" s="3"/>
      <c r="AD386" s="3"/>
      <c r="AE386" s="3"/>
      <c r="AF386" s="3"/>
      <c r="AG386" s="3"/>
      <c r="AH386" s="3"/>
      <c r="AI386" s="3"/>
      <c r="AJ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28"/>
      <c r="AB387" s="3"/>
      <c r="AC387" s="3"/>
      <c r="AD387" s="3"/>
      <c r="AE387" s="3"/>
      <c r="AF387" s="3"/>
      <c r="AG387" s="3"/>
      <c r="AH387" s="3"/>
      <c r="AI387" s="3"/>
      <c r="AJ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28"/>
      <c r="AB388" s="3"/>
      <c r="AC388" s="3"/>
      <c r="AD388" s="3"/>
      <c r="AE388" s="3"/>
      <c r="AF388" s="3"/>
      <c r="AG388" s="3"/>
      <c r="AH388" s="3"/>
      <c r="AI388" s="3"/>
      <c r="AJ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28"/>
      <c r="AB389" s="3"/>
      <c r="AC389" s="3"/>
      <c r="AD389" s="3"/>
      <c r="AE389" s="3"/>
      <c r="AF389" s="3"/>
      <c r="AG389" s="3"/>
      <c r="AH389" s="3"/>
      <c r="AI389" s="3"/>
      <c r="AJ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28"/>
      <c r="AB390" s="3"/>
      <c r="AC390" s="3"/>
      <c r="AD390" s="3"/>
      <c r="AE390" s="3"/>
      <c r="AF390" s="3"/>
      <c r="AG390" s="3"/>
      <c r="AH390" s="3"/>
      <c r="AI390" s="3"/>
      <c r="AJ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28"/>
      <c r="AB391" s="3"/>
      <c r="AC391" s="3"/>
      <c r="AD391" s="3"/>
      <c r="AE391" s="3"/>
      <c r="AF391" s="3"/>
      <c r="AG391" s="3"/>
      <c r="AH391" s="3"/>
      <c r="AI391" s="3"/>
      <c r="AJ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28"/>
      <c r="AB392" s="3"/>
      <c r="AC392" s="3"/>
      <c r="AD392" s="3"/>
      <c r="AE392" s="3"/>
      <c r="AF392" s="3"/>
      <c r="AG392" s="3"/>
      <c r="AH392" s="3"/>
      <c r="AI392" s="3"/>
      <c r="AJ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28"/>
      <c r="AB393" s="3"/>
      <c r="AC393" s="3"/>
      <c r="AD393" s="3"/>
      <c r="AE393" s="3"/>
      <c r="AF393" s="3"/>
      <c r="AG393" s="3"/>
      <c r="AH393" s="3"/>
      <c r="AI393" s="3"/>
      <c r="AJ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28"/>
      <c r="AB394" s="3"/>
      <c r="AC394" s="3"/>
      <c r="AD394" s="3"/>
      <c r="AE394" s="3"/>
      <c r="AF394" s="3"/>
      <c r="AG394" s="3"/>
      <c r="AH394" s="3"/>
      <c r="AI394" s="3"/>
      <c r="AJ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28"/>
      <c r="AB395" s="3"/>
      <c r="AC395" s="3"/>
      <c r="AD395" s="3"/>
      <c r="AE395" s="3"/>
      <c r="AF395" s="3"/>
      <c r="AG395" s="3"/>
      <c r="AH395" s="3"/>
      <c r="AI395" s="3"/>
      <c r="AJ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28"/>
      <c r="AB396" s="3"/>
      <c r="AC396" s="3"/>
      <c r="AD396" s="3"/>
      <c r="AE396" s="3"/>
      <c r="AF396" s="3"/>
      <c r="AG396" s="3"/>
      <c r="AH396" s="3"/>
      <c r="AI396" s="3"/>
      <c r="AJ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28"/>
      <c r="AB397" s="3"/>
      <c r="AC397" s="3"/>
      <c r="AD397" s="3"/>
      <c r="AE397" s="3"/>
      <c r="AF397" s="3"/>
      <c r="AG397" s="3"/>
      <c r="AH397" s="3"/>
      <c r="AI397" s="3"/>
      <c r="AJ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28"/>
      <c r="AB398" s="3"/>
      <c r="AC398" s="3"/>
      <c r="AD398" s="3"/>
      <c r="AE398" s="3"/>
      <c r="AF398" s="3"/>
      <c r="AG398" s="3"/>
      <c r="AH398" s="3"/>
      <c r="AI398" s="3"/>
      <c r="AJ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28"/>
      <c r="AB399" s="3"/>
      <c r="AC399" s="3"/>
      <c r="AD399" s="3"/>
      <c r="AE399" s="3"/>
      <c r="AF399" s="3"/>
      <c r="AG399" s="3"/>
      <c r="AH399" s="3"/>
      <c r="AI399" s="3"/>
      <c r="AJ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28"/>
      <c r="AB400" s="3"/>
      <c r="AC400" s="3"/>
      <c r="AD400" s="3"/>
      <c r="AE400" s="3"/>
      <c r="AF400" s="3"/>
      <c r="AG400" s="3"/>
      <c r="AH400" s="3"/>
      <c r="AI400" s="3"/>
      <c r="AJ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28"/>
      <c r="AB401" s="3"/>
      <c r="AC401" s="3"/>
      <c r="AD401" s="3"/>
      <c r="AE401" s="3"/>
      <c r="AF401" s="3"/>
      <c r="AG401" s="3"/>
      <c r="AH401" s="3"/>
      <c r="AI401" s="3"/>
      <c r="AJ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28"/>
      <c r="AB402" s="3"/>
      <c r="AC402" s="3"/>
      <c r="AD402" s="3"/>
      <c r="AE402" s="3"/>
      <c r="AF402" s="3"/>
      <c r="AG402" s="3"/>
      <c r="AH402" s="3"/>
      <c r="AI402" s="3"/>
      <c r="AJ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28"/>
      <c r="AB403" s="3"/>
      <c r="AC403" s="3"/>
      <c r="AD403" s="3"/>
      <c r="AE403" s="3"/>
      <c r="AF403" s="3"/>
      <c r="AG403" s="3"/>
      <c r="AH403" s="3"/>
      <c r="AI403" s="3"/>
      <c r="AJ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28"/>
      <c r="AB404" s="3"/>
      <c r="AC404" s="3"/>
      <c r="AD404" s="3"/>
      <c r="AE404" s="3"/>
      <c r="AF404" s="3"/>
      <c r="AG404" s="3"/>
      <c r="AH404" s="3"/>
      <c r="AI404" s="3"/>
      <c r="AJ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28"/>
      <c r="AB405" s="3"/>
      <c r="AC405" s="3"/>
      <c r="AD405" s="3"/>
      <c r="AE405" s="3"/>
      <c r="AF405" s="3"/>
      <c r="AG405" s="3"/>
      <c r="AH405" s="3"/>
      <c r="AI405" s="3"/>
      <c r="AJ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28"/>
      <c r="AB406" s="3"/>
      <c r="AC406" s="3"/>
      <c r="AD406" s="3"/>
      <c r="AE406" s="3"/>
      <c r="AF406" s="3"/>
      <c r="AG406" s="3"/>
      <c r="AH406" s="3"/>
      <c r="AI406" s="3"/>
      <c r="AJ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28"/>
      <c r="AB407" s="3"/>
      <c r="AC407" s="3"/>
      <c r="AD407" s="3"/>
      <c r="AE407" s="3"/>
      <c r="AF407" s="3"/>
      <c r="AG407" s="3"/>
      <c r="AH407" s="3"/>
      <c r="AI407" s="3"/>
      <c r="AJ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28"/>
      <c r="AB408" s="3"/>
      <c r="AC408" s="3"/>
      <c r="AD408" s="3"/>
      <c r="AE408" s="3"/>
      <c r="AF408" s="3"/>
      <c r="AG408" s="3"/>
      <c r="AH408" s="3"/>
      <c r="AI408" s="3"/>
      <c r="AJ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28"/>
      <c r="AB409" s="3"/>
      <c r="AC409" s="3"/>
      <c r="AD409" s="3"/>
      <c r="AE409" s="3"/>
      <c r="AF409" s="3"/>
      <c r="AG409" s="3"/>
      <c r="AH409" s="3"/>
      <c r="AI409" s="3"/>
      <c r="AJ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28"/>
      <c r="AB410" s="3"/>
      <c r="AC410" s="3"/>
      <c r="AD410" s="3"/>
      <c r="AE410" s="3"/>
      <c r="AF410" s="3"/>
      <c r="AG410" s="3"/>
      <c r="AH410" s="3"/>
      <c r="AI410" s="3"/>
      <c r="AJ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28"/>
      <c r="AB411" s="3"/>
      <c r="AC411" s="3"/>
      <c r="AD411" s="3"/>
      <c r="AE411" s="3"/>
      <c r="AF411" s="3"/>
      <c r="AG411" s="3"/>
      <c r="AH411" s="3"/>
      <c r="AI411" s="3"/>
      <c r="AJ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28"/>
      <c r="AB412" s="3"/>
      <c r="AC412" s="3"/>
      <c r="AD412" s="3"/>
      <c r="AE412" s="3"/>
      <c r="AF412" s="3"/>
      <c r="AG412" s="3"/>
      <c r="AH412" s="3"/>
      <c r="AI412" s="3"/>
      <c r="AJ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28"/>
      <c r="AB413" s="3"/>
      <c r="AC413" s="3"/>
      <c r="AD413" s="3"/>
      <c r="AE413" s="3"/>
      <c r="AF413" s="3"/>
      <c r="AG413" s="3"/>
      <c r="AH413" s="3"/>
      <c r="AI413" s="3"/>
      <c r="AJ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28"/>
      <c r="AB414" s="3"/>
      <c r="AC414" s="3"/>
      <c r="AD414" s="3"/>
      <c r="AE414" s="3"/>
      <c r="AF414" s="3"/>
      <c r="AG414" s="3"/>
      <c r="AH414" s="3"/>
      <c r="AI414" s="3"/>
      <c r="AJ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28"/>
      <c r="AB415" s="3"/>
      <c r="AC415" s="3"/>
      <c r="AD415" s="3"/>
      <c r="AE415" s="3"/>
      <c r="AF415" s="3"/>
      <c r="AG415" s="3"/>
      <c r="AH415" s="3"/>
      <c r="AI415" s="3"/>
      <c r="AJ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28"/>
      <c r="AB416" s="3"/>
      <c r="AC416" s="3"/>
      <c r="AD416" s="3"/>
      <c r="AE416" s="3"/>
      <c r="AF416" s="3"/>
      <c r="AG416" s="3"/>
      <c r="AH416" s="3"/>
      <c r="AI416" s="3"/>
      <c r="AJ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28"/>
      <c r="AB417" s="3"/>
      <c r="AC417" s="3"/>
      <c r="AD417" s="3"/>
      <c r="AE417" s="3"/>
      <c r="AF417" s="3"/>
      <c r="AG417" s="3"/>
      <c r="AH417" s="3"/>
      <c r="AI417" s="3"/>
      <c r="AJ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28"/>
      <c r="AB418" s="3"/>
      <c r="AC418" s="3"/>
      <c r="AD418" s="3"/>
      <c r="AE418" s="3"/>
      <c r="AF418" s="3"/>
      <c r="AG418" s="3"/>
      <c r="AH418" s="3"/>
      <c r="AI418" s="3"/>
      <c r="AJ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28"/>
      <c r="AB419" s="3"/>
      <c r="AC419" s="3"/>
      <c r="AD419" s="3"/>
      <c r="AE419" s="3"/>
      <c r="AF419" s="3"/>
      <c r="AG419" s="3"/>
      <c r="AH419" s="3"/>
      <c r="AI419" s="3"/>
      <c r="AJ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28"/>
      <c r="AB420" s="3"/>
      <c r="AC420" s="3"/>
      <c r="AD420" s="3"/>
      <c r="AE420" s="3"/>
      <c r="AF420" s="3"/>
      <c r="AG420" s="3"/>
      <c r="AH420" s="3"/>
      <c r="AI420" s="3"/>
      <c r="AJ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28"/>
      <c r="AB421" s="3"/>
      <c r="AC421" s="3"/>
      <c r="AD421" s="3"/>
      <c r="AE421" s="3"/>
      <c r="AF421" s="3"/>
      <c r="AG421" s="3"/>
      <c r="AH421" s="3"/>
      <c r="AI421" s="3"/>
      <c r="AJ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28"/>
      <c r="AB422" s="3"/>
      <c r="AC422" s="3"/>
      <c r="AD422" s="3"/>
      <c r="AE422" s="3"/>
      <c r="AF422" s="3"/>
      <c r="AG422" s="3"/>
      <c r="AH422" s="3"/>
      <c r="AI422" s="3"/>
      <c r="AJ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28"/>
      <c r="AB423" s="3"/>
      <c r="AC423" s="3"/>
      <c r="AD423" s="3"/>
      <c r="AE423" s="3"/>
      <c r="AF423" s="3"/>
      <c r="AG423" s="3"/>
      <c r="AH423" s="3"/>
      <c r="AI423" s="3"/>
      <c r="AJ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28"/>
      <c r="AB424" s="3"/>
      <c r="AC424" s="3"/>
      <c r="AD424" s="3"/>
      <c r="AE424" s="3"/>
      <c r="AF424" s="3"/>
      <c r="AG424" s="3"/>
      <c r="AH424" s="3"/>
      <c r="AI424" s="3"/>
      <c r="AJ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28"/>
      <c r="AB425" s="3"/>
      <c r="AC425" s="3"/>
      <c r="AD425" s="3"/>
      <c r="AE425" s="3"/>
      <c r="AF425" s="3"/>
      <c r="AG425" s="3"/>
      <c r="AH425" s="3"/>
      <c r="AI425" s="3"/>
      <c r="AJ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28"/>
      <c r="AB426" s="3"/>
      <c r="AC426" s="3"/>
      <c r="AD426" s="3"/>
      <c r="AE426" s="3"/>
      <c r="AF426" s="3"/>
      <c r="AG426" s="3"/>
      <c r="AH426" s="3"/>
      <c r="AI426" s="3"/>
      <c r="AJ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28"/>
      <c r="AB427" s="3"/>
      <c r="AC427" s="3"/>
      <c r="AD427" s="3"/>
      <c r="AE427" s="3"/>
      <c r="AF427" s="3"/>
      <c r="AG427" s="3"/>
      <c r="AH427" s="3"/>
      <c r="AI427" s="3"/>
      <c r="AJ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28"/>
      <c r="AB428" s="3"/>
      <c r="AC428" s="3"/>
      <c r="AD428" s="3"/>
      <c r="AE428" s="3"/>
      <c r="AF428" s="3"/>
      <c r="AG428" s="3"/>
      <c r="AH428" s="3"/>
      <c r="AI428" s="3"/>
      <c r="AJ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28"/>
      <c r="AB429" s="3"/>
      <c r="AC429" s="3"/>
      <c r="AD429" s="3"/>
      <c r="AE429" s="3"/>
      <c r="AF429" s="3"/>
      <c r="AG429" s="3"/>
      <c r="AH429" s="3"/>
      <c r="AI429" s="3"/>
      <c r="AJ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28"/>
      <c r="AB430" s="3"/>
      <c r="AC430" s="3"/>
      <c r="AD430" s="3"/>
      <c r="AE430" s="3"/>
      <c r="AF430" s="3"/>
      <c r="AG430" s="3"/>
      <c r="AH430" s="3"/>
      <c r="AI430" s="3"/>
      <c r="AJ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28"/>
      <c r="AB431" s="3"/>
      <c r="AC431" s="3"/>
      <c r="AD431" s="3"/>
      <c r="AE431" s="3"/>
      <c r="AF431" s="3"/>
      <c r="AG431" s="3"/>
      <c r="AH431" s="3"/>
      <c r="AI431" s="3"/>
      <c r="AJ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28"/>
      <c r="AB432" s="3"/>
      <c r="AC432" s="3"/>
      <c r="AD432" s="3"/>
      <c r="AE432" s="3"/>
      <c r="AF432" s="3"/>
      <c r="AG432" s="3"/>
      <c r="AH432" s="3"/>
      <c r="AI432" s="3"/>
      <c r="AJ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28"/>
      <c r="AB433" s="3"/>
      <c r="AC433" s="3"/>
      <c r="AD433" s="3"/>
      <c r="AE433" s="3"/>
      <c r="AF433" s="3"/>
      <c r="AG433" s="3"/>
      <c r="AH433" s="3"/>
      <c r="AI433" s="3"/>
      <c r="AJ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28"/>
      <c r="AB434" s="3"/>
      <c r="AC434" s="3"/>
      <c r="AD434" s="3"/>
      <c r="AE434" s="3"/>
      <c r="AF434" s="3"/>
      <c r="AG434" s="3"/>
      <c r="AH434" s="3"/>
      <c r="AI434" s="3"/>
      <c r="AJ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28"/>
      <c r="AB435" s="3"/>
      <c r="AC435" s="3"/>
      <c r="AD435" s="3"/>
      <c r="AE435" s="3"/>
      <c r="AF435" s="3"/>
      <c r="AG435" s="3"/>
      <c r="AH435" s="3"/>
      <c r="AI435" s="3"/>
      <c r="AJ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28"/>
      <c r="AB436" s="3"/>
      <c r="AC436" s="3"/>
      <c r="AD436" s="3"/>
      <c r="AE436" s="3"/>
      <c r="AF436" s="3"/>
      <c r="AG436" s="3"/>
      <c r="AH436" s="3"/>
      <c r="AI436" s="3"/>
      <c r="AJ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28"/>
      <c r="AB437" s="3"/>
      <c r="AC437" s="3"/>
      <c r="AD437" s="3"/>
      <c r="AE437" s="3"/>
      <c r="AF437" s="3"/>
      <c r="AG437" s="3"/>
      <c r="AH437" s="3"/>
      <c r="AI437" s="3"/>
      <c r="AJ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28"/>
      <c r="AB438" s="3"/>
      <c r="AC438" s="3"/>
      <c r="AD438" s="3"/>
      <c r="AE438" s="3"/>
      <c r="AF438" s="3"/>
      <c r="AG438" s="3"/>
      <c r="AH438" s="3"/>
      <c r="AI438" s="3"/>
      <c r="AJ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28"/>
      <c r="AB439" s="3"/>
      <c r="AC439" s="3"/>
      <c r="AD439" s="3"/>
      <c r="AE439" s="3"/>
      <c r="AF439" s="3"/>
      <c r="AG439" s="3"/>
      <c r="AH439" s="3"/>
      <c r="AI439" s="3"/>
      <c r="AJ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28"/>
      <c r="AB440" s="3"/>
      <c r="AC440" s="3"/>
      <c r="AD440" s="3"/>
      <c r="AE440" s="3"/>
      <c r="AF440" s="3"/>
      <c r="AG440" s="3"/>
      <c r="AH440" s="3"/>
      <c r="AI440" s="3"/>
      <c r="AJ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28"/>
      <c r="AB441" s="3"/>
      <c r="AC441" s="3"/>
      <c r="AD441" s="3"/>
      <c r="AE441" s="3"/>
      <c r="AF441" s="3"/>
      <c r="AG441" s="3"/>
      <c r="AH441" s="3"/>
      <c r="AI441" s="3"/>
      <c r="AJ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28"/>
      <c r="AB442" s="3"/>
      <c r="AC442" s="3"/>
      <c r="AD442" s="3"/>
      <c r="AE442" s="3"/>
      <c r="AF442" s="3"/>
      <c r="AG442" s="3"/>
      <c r="AH442" s="3"/>
      <c r="AI442" s="3"/>
      <c r="AJ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28"/>
      <c r="AB443" s="3"/>
      <c r="AC443" s="3"/>
      <c r="AD443" s="3"/>
      <c r="AE443" s="3"/>
      <c r="AF443" s="3"/>
      <c r="AG443" s="3"/>
      <c r="AH443" s="3"/>
      <c r="AI443" s="3"/>
      <c r="AJ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28"/>
      <c r="AB444" s="3"/>
      <c r="AC444" s="3"/>
      <c r="AD444" s="3"/>
      <c r="AE444" s="3"/>
      <c r="AF444" s="3"/>
      <c r="AG444" s="3"/>
      <c r="AH444" s="3"/>
      <c r="AI444" s="3"/>
      <c r="AJ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28"/>
      <c r="AB445" s="3"/>
      <c r="AC445" s="3"/>
      <c r="AD445" s="3"/>
      <c r="AE445" s="3"/>
      <c r="AF445" s="3"/>
      <c r="AG445" s="3"/>
      <c r="AH445" s="3"/>
      <c r="AI445" s="3"/>
      <c r="AJ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28"/>
      <c r="AB446" s="3"/>
      <c r="AC446" s="3"/>
      <c r="AD446" s="3"/>
      <c r="AE446" s="3"/>
      <c r="AF446" s="3"/>
      <c r="AG446" s="3"/>
      <c r="AH446" s="3"/>
      <c r="AI446" s="3"/>
      <c r="AJ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28"/>
      <c r="AB447" s="3"/>
      <c r="AC447" s="3"/>
      <c r="AD447" s="3"/>
      <c r="AE447" s="3"/>
      <c r="AF447" s="3"/>
      <c r="AG447" s="3"/>
      <c r="AH447" s="3"/>
      <c r="AI447" s="3"/>
      <c r="AJ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28"/>
      <c r="AB448" s="3"/>
      <c r="AC448" s="3"/>
      <c r="AD448" s="3"/>
      <c r="AE448" s="3"/>
      <c r="AF448" s="3"/>
      <c r="AG448" s="3"/>
      <c r="AH448" s="3"/>
      <c r="AI448" s="3"/>
      <c r="AJ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28"/>
      <c r="AB449" s="3"/>
      <c r="AC449" s="3"/>
      <c r="AD449" s="3"/>
      <c r="AE449" s="3"/>
      <c r="AF449" s="3"/>
      <c r="AG449" s="3"/>
      <c r="AH449" s="3"/>
      <c r="AI449" s="3"/>
      <c r="AJ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28"/>
      <c r="AB450" s="3"/>
      <c r="AC450" s="3"/>
      <c r="AD450" s="3"/>
      <c r="AE450" s="3"/>
      <c r="AF450" s="3"/>
      <c r="AG450" s="3"/>
      <c r="AH450" s="3"/>
      <c r="AI450" s="3"/>
      <c r="AJ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28"/>
      <c r="AB451" s="3"/>
      <c r="AC451" s="3"/>
      <c r="AD451" s="3"/>
      <c r="AE451" s="3"/>
      <c r="AF451" s="3"/>
      <c r="AG451" s="3"/>
      <c r="AH451" s="3"/>
      <c r="AI451" s="3"/>
      <c r="AJ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28"/>
      <c r="AB452" s="3"/>
      <c r="AC452" s="3"/>
      <c r="AD452" s="3"/>
      <c r="AE452" s="3"/>
      <c r="AF452" s="3"/>
      <c r="AG452" s="3"/>
      <c r="AH452" s="3"/>
      <c r="AI452" s="3"/>
      <c r="AJ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28"/>
      <c r="AB453" s="3"/>
      <c r="AC453" s="3"/>
      <c r="AD453" s="3"/>
      <c r="AE453" s="3"/>
      <c r="AF453" s="3"/>
      <c r="AG453" s="3"/>
      <c r="AH453" s="3"/>
      <c r="AI453" s="3"/>
      <c r="AJ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28"/>
      <c r="AB454" s="3"/>
      <c r="AC454" s="3"/>
      <c r="AD454" s="3"/>
      <c r="AE454" s="3"/>
      <c r="AF454" s="3"/>
      <c r="AG454" s="3"/>
      <c r="AH454" s="3"/>
      <c r="AI454" s="3"/>
      <c r="AJ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28"/>
      <c r="AB455" s="3"/>
      <c r="AC455" s="3"/>
      <c r="AD455" s="3"/>
      <c r="AE455" s="3"/>
      <c r="AF455" s="3"/>
      <c r="AG455" s="3"/>
      <c r="AH455" s="3"/>
      <c r="AI455" s="3"/>
      <c r="AJ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28"/>
      <c r="AB456" s="3"/>
      <c r="AC456" s="3"/>
      <c r="AD456" s="3"/>
      <c r="AE456" s="3"/>
      <c r="AF456" s="3"/>
      <c r="AG456" s="3"/>
      <c r="AH456" s="3"/>
      <c r="AI456" s="3"/>
      <c r="AJ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28"/>
      <c r="AB457" s="3"/>
      <c r="AC457" s="3"/>
      <c r="AD457" s="3"/>
      <c r="AE457" s="3"/>
      <c r="AF457" s="3"/>
      <c r="AG457" s="3"/>
      <c r="AH457" s="3"/>
      <c r="AI457" s="3"/>
      <c r="AJ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28"/>
      <c r="AB458" s="3"/>
      <c r="AC458" s="3"/>
      <c r="AD458" s="3"/>
      <c r="AE458" s="3"/>
      <c r="AF458" s="3"/>
      <c r="AG458" s="3"/>
      <c r="AH458" s="3"/>
      <c r="AI458" s="3"/>
      <c r="AJ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28"/>
      <c r="AB459" s="3"/>
      <c r="AC459" s="3"/>
      <c r="AD459" s="3"/>
      <c r="AE459" s="3"/>
      <c r="AF459" s="3"/>
      <c r="AG459" s="3"/>
      <c r="AH459" s="3"/>
      <c r="AI459" s="3"/>
      <c r="AJ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28"/>
      <c r="AB460" s="3"/>
      <c r="AC460" s="3"/>
      <c r="AD460" s="3"/>
      <c r="AE460" s="3"/>
      <c r="AF460" s="3"/>
      <c r="AG460" s="3"/>
      <c r="AH460" s="3"/>
      <c r="AI460" s="3"/>
      <c r="AJ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28"/>
      <c r="AB461" s="3"/>
      <c r="AC461" s="3"/>
      <c r="AD461" s="3"/>
      <c r="AE461" s="3"/>
      <c r="AF461" s="3"/>
      <c r="AG461" s="3"/>
      <c r="AH461" s="3"/>
      <c r="AI461" s="3"/>
      <c r="AJ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28"/>
      <c r="AB462" s="3"/>
      <c r="AC462" s="3"/>
      <c r="AD462" s="3"/>
      <c r="AE462" s="3"/>
      <c r="AF462" s="3"/>
      <c r="AG462" s="3"/>
      <c r="AH462" s="3"/>
      <c r="AI462" s="3"/>
      <c r="AJ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28"/>
      <c r="AB463" s="3"/>
      <c r="AC463" s="3"/>
      <c r="AD463" s="3"/>
      <c r="AE463" s="3"/>
      <c r="AF463" s="3"/>
      <c r="AG463" s="3"/>
      <c r="AH463" s="3"/>
      <c r="AI463" s="3"/>
      <c r="AJ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28"/>
      <c r="AB464" s="3"/>
      <c r="AC464" s="3"/>
      <c r="AD464" s="3"/>
      <c r="AE464" s="3"/>
      <c r="AF464" s="3"/>
      <c r="AG464" s="3"/>
      <c r="AH464" s="3"/>
      <c r="AI464" s="3"/>
      <c r="AJ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28"/>
      <c r="AB465" s="3"/>
      <c r="AC465" s="3"/>
      <c r="AD465" s="3"/>
      <c r="AE465" s="3"/>
      <c r="AF465" s="3"/>
      <c r="AG465" s="3"/>
      <c r="AH465" s="3"/>
      <c r="AI465" s="3"/>
      <c r="AJ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28"/>
      <c r="AB466" s="3"/>
      <c r="AC466" s="3"/>
      <c r="AD466" s="3"/>
      <c r="AE466" s="3"/>
      <c r="AF466" s="3"/>
      <c r="AG466" s="3"/>
      <c r="AH466" s="3"/>
      <c r="AI466" s="3"/>
      <c r="AJ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28"/>
      <c r="AB467" s="3"/>
      <c r="AC467" s="3"/>
      <c r="AD467" s="3"/>
      <c r="AE467" s="3"/>
      <c r="AF467" s="3"/>
      <c r="AG467" s="3"/>
      <c r="AH467" s="3"/>
      <c r="AI467" s="3"/>
      <c r="AJ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28"/>
      <c r="AB468" s="3"/>
      <c r="AC468" s="3"/>
      <c r="AD468" s="3"/>
      <c r="AE468" s="3"/>
      <c r="AF468" s="3"/>
      <c r="AG468" s="3"/>
      <c r="AH468" s="3"/>
      <c r="AI468" s="3"/>
      <c r="AJ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28"/>
      <c r="AB469" s="3"/>
      <c r="AC469" s="3"/>
      <c r="AD469" s="3"/>
      <c r="AE469" s="3"/>
      <c r="AF469" s="3"/>
      <c r="AG469" s="3"/>
      <c r="AH469" s="3"/>
      <c r="AI469" s="3"/>
      <c r="AJ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28"/>
      <c r="AB470" s="3"/>
      <c r="AC470" s="3"/>
      <c r="AD470" s="3"/>
      <c r="AE470" s="3"/>
      <c r="AF470" s="3"/>
      <c r="AG470" s="3"/>
      <c r="AH470" s="3"/>
      <c r="AI470" s="3"/>
      <c r="AJ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28"/>
      <c r="AB471" s="3"/>
      <c r="AC471" s="3"/>
      <c r="AD471" s="3"/>
      <c r="AE471" s="3"/>
      <c r="AF471" s="3"/>
      <c r="AG471" s="3"/>
      <c r="AH471" s="3"/>
      <c r="AI471" s="3"/>
      <c r="AJ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28"/>
      <c r="AB472" s="3"/>
      <c r="AC472" s="3"/>
      <c r="AD472" s="3"/>
      <c r="AE472" s="3"/>
      <c r="AF472" s="3"/>
      <c r="AG472" s="3"/>
      <c r="AH472" s="3"/>
      <c r="AI472" s="3"/>
      <c r="AJ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28"/>
      <c r="AB473" s="3"/>
      <c r="AC473" s="3"/>
      <c r="AD473" s="3"/>
      <c r="AE473" s="3"/>
      <c r="AF473" s="3"/>
      <c r="AG473" s="3"/>
      <c r="AH473" s="3"/>
      <c r="AI473" s="3"/>
      <c r="AJ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28"/>
      <c r="AB474" s="3"/>
      <c r="AC474" s="3"/>
      <c r="AD474" s="3"/>
      <c r="AE474" s="3"/>
      <c r="AF474" s="3"/>
      <c r="AG474" s="3"/>
      <c r="AH474" s="3"/>
      <c r="AI474" s="3"/>
      <c r="AJ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28"/>
      <c r="AB475" s="3"/>
      <c r="AC475" s="3"/>
      <c r="AD475" s="3"/>
      <c r="AE475" s="3"/>
      <c r="AF475" s="3"/>
      <c r="AG475" s="3"/>
      <c r="AH475" s="3"/>
      <c r="AI475" s="3"/>
      <c r="AJ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28"/>
      <c r="AB476" s="3"/>
      <c r="AC476" s="3"/>
      <c r="AD476" s="3"/>
      <c r="AE476" s="3"/>
      <c r="AF476" s="3"/>
      <c r="AG476" s="3"/>
      <c r="AH476" s="3"/>
      <c r="AI476" s="3"/>
      <c r="AJ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28"/>
      <c r="AB477" s="3"/>
      <c r="AC477" s="3"/>
      <c r="AD477" s="3"/>
      <c r="AE477" s="3"/>
      <c r="AF477" s="3"/>
      <c r="AG477" s="3"/>
      <c r="AH477" s="3"/>
      <c r="AI477" s="3"/>
      <c r="AJ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28"/>
      <c r="AB478" s="3"/>
      <c r="AC478" s="3"/>
      <c r="AD478" s="3"/>
      <c r="AE478" s="3"/>
      <c r="AF478" s="3"/>
      <c r="AG478" s="3"/>
      <c r="AH478" s="3"/>
      <c r="AI478" s="3"/>
      <c r="AJ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28"/>
      <c r="AB479" s="3"/>
      <c r="AC479" s="3"/>
      <c r="AD479" s="3"/>
      <c r="AE479" s="3"/>
      <c r="AF479" s="3"/>
      <c r="AG479" s="3"/>
      <c r="AH479" s="3"/>
      <c r="AI479" s="3"/>
      <c r="AJ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28"/>
      <c r="AB480" s="3"/>
      <c r="AC480" s="3"/>
      <c r="AD480" s="3"/>
      <c r="AE480" s="3"/>
      <c r="AF480" s="3"/>
      <c r="AG480" s="3"/>
      <c r="AH480" s="3"/>
      <c r="AI480" s="3"/>
      <c r="AJ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28"/>
      <c r="AB481" s="3"/>
      <c r="AC481" s="3"/>
      <c r="AD481" s="3"/>
      <c r="AE481" s="3"/>
      <c r="AF481" s="3"/>
      <c r="AG481" s="3"/>
      <c r="AH481" s="3"/>
      <c r="AI481" s="3"/>
      <c r="AJ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28"/>
      <c r="AB482" s="3"/>
      <c r="AC482" s="3"/>
      <c r="AD482" s="3"/>
      <c r="AE482" s="3"/>
      <c r="AF482" s="3"/>
      <c r="AG482" s="3"/>
      <c r="AH482" s="3"/>
      <c r="AI482" s="3"/>
      <c r="AJ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28"/>
      <c r="AB483" s="3"/>
      <c r="AC483" s="3"/>
      <c r="AD483" s="3"/>
      <c r="AE483" s="3"/>
      <c r="AF483" s="3"/>
      <c r="AG483" s="3"/>
      <c r="AH483" s="3"/>
      <c r="AI483" s="3"/>
      <c r="AJ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28"/>
      <c r="AB484" s="3"/>
      <c r="AC484" s="3"/>
      <c r="AD484" s="3"/>
      <c r="AE484" s="3"/>
      <c r="AF484" s="3"/>
      <c r="AG484" s="3"/>
      <c r="AH484" s="3"/>
      <c r="AI484" s="3"/>
      <c r="AJ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28"/>
      <c r="AB485" s="3"/>
      <c r="AC485" s="3"/>
      <c r="AD485" s="3"/>
      <c r="AE485" s="3"/>
      <c r="AF485" s="3"/>
      <c r="AG485" s="3"/>
      <c r="AH485" s="3"/>
      <c r="AI485" s="3"/>
      <c r="AJ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28"/>
      <c r="AB486" s="3"/>
      <c r="AC486" s="3"/>
      <c r="AD486" s="3"/>
      <c r="AE486" s="3"/>
      <c r="AF486" s="3"/>
      <c r="AG486" s="3"/>
      <c r="AH486" s="3"/>
      <c r="AI486" s="3"/>
      <c r="AJ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28"/>
      <c r="AB487" s="3"/>
      <c r="AC487" s="3"/>
      <c r="AD487" s="3"/>
      <c r="AE487" s="3"/>
      <c r="AF487" s="3"/>
      <c r="AG487" s="3"/>
      <c r="AH487" s="3"/>
      <c r="AI487" s="3"/>
      <c r="AJ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28"/>
      <c r="AB488" s="3"/>
      <c r="AC488" s="3"/>
      <c r="AD488" s="3"/>
      <c r="AE488" s="3"/>
      <c r="AF488" s="3"/>
      <c r="AG488" s="3"/>
      <c r="AH488" s="3"/>
      <c r="AI488" s="3"/>
      <c r="AJ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28"/>
      <c r="AB489" s="3"/>
      <c r="AC489" s="3"/>
      <c r="AD489" s="3"/>
      <c r="AE489" s="3"/>
      <c r="AF489" s="3"/>
      <c r="AG489" s="3"/>
      <c r="AH489" s="3"/>
      <c r="AI489" s="3"/>
      <c r="AJ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28"/>
      <c r="AB490" s="3"/>
      <c r="AC490" s="3"/>
      <c r="AD490" s="3"/>
      <c r="AE490" s="3"/>
      <c r="AF490" s="3"/>
      <c r="AG490" s="3"/>
      <c r="AH490" s="3"/>
      <c r="AI490" s="3"/>
      <c r="AJ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28"/>
      <c r="AB491" s="3"/>
      <c r="AC491" s="3"/>
      <c r="AD491" s="3"/>
      <c r="AE491" s="3"/>
      <c r="AF491" s="3"/>
      <c r="AG491" s="3"/>
      <c r="AH491" s="3"/>
      <c r="AI491" s="3"/>
      <c r="AJ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28"/>
      <c r="AB492" s="3"/>
      <c r="AC492" s="3"/>
      <c r="AD492" s="3"/>
      <c r="AE492" s="3"/>
      <c r="AF492" s="3"/>
      <c r="AG492" s="3"/>
      <c r="AH492" s="3"/>
      <c r="AI492" s="3"/>
      <c r="AJ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28"/>
      <c r="AB493" s="3"/>
      <c r="AC493" s="3"/>
      <c r="AD493" s="3"/>
      <c r="AE493" s="3"/>
      <c r="AF493" s="3"/>
      <c r="AG493" s="3"/>
      <c r="AH493" s="3"/>
      <c r="AI493" s="3"/>
      <c r="AJ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28"/>
      <c r="AB494" s="3"/>
      <c r="AC494" s="3"/>
      <c r="AD494" s="3"/>
      <c r="AE494" s="3"/>
      <c r="AF494" s="3"/>
      <c r="AG494" s="3"/>
      <c r="AH494" s="3"/>
      <c r="AI494" s="3"/>
      <c r="AJ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28"/>
      <c r="AB495" s="3"/>
      <c r="AC495" s="3"/>
      <c r="AD495" s="3"/>
      <c r="AE495" s="3"/>
      <c r="AF495" s="3"/>
      <c r="AG495" s="3"/>
      <c r="AH495" s="3"/>
      <c r="AI495" s="3"/>
      <c r="AJ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28"/>
      <c r="AB496" s="3"/>
      <c r="AC496" s="3"/>
      <c r="AD496" s="3"/>
      <c r="AE496" s="3"/>
      <c r="AF496" s="3"/>
      <c r="AG496" s="3"/>
      <c r="AH496" s="3"/>
      <c r="AI496" s="3"/>
      <c r="AJ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28"/>
      <c r="AB497" s="3"/>
      <c r="AC497" s="3"/>
      <c r="AD497" s="3"/>
      <c r="AE497" s="3"/>
      <c r="AF497" s="3"/>
      <c r="AG497" s="3"/>
      <c r="AH497" s="3"/>
      <c r="AI497" s="3"/>
      <c r="AJ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28"/>
      <c r="AB498" s="3"/>
      <c r="AC498" s="3"/>
      <c r="AD498" s="3"/>
      <c r="AE498" s="3"/>
      <c r="AF498" s="3"/>
      <c r="AG498" s="3"/>
      <c r="AH498" s="3"/>
      <c r="AI498" s="3"/>
      <c r="AJ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28"/>
      <c r="AB499" s="3"/>
      <c r="AC499" s="3"/>
      <c r="AD499" s="3"/>
      <c r="AE499" s="3"/>
      <c r="AF499" s="3"/>
      <c r="AG499" s="3"/>
      <c r="AH499" s="3"/>
      <c r="AI499" s="3"/>
      <c r="AJ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28"/>
      <c r="AB500" s="3"/>
      <c r="AC500" s="3"/>
      <c r="AD500" s="3"/>
      <c r="AE500" s="3"/>
      <c r="AF500" s="3"/>
      <c r="AG500" s="3"/>
      <c r="AH500" s="3"/>
      <c r="AI500" s="3"/>
      <c r="AJ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28"/>
      <c r="AB501" s="3"/>
      <c r="AC501" s="3"/>
      <c r="AD501" s="3"/>
      <c r="AE501" s="3"/>
      <c r="AF501" s="3"/>
      <c r="AG501" s="3"/>
      <c r="AH501" s="3"/>
      <c r="AI501" s="3"/>
      <c r="AJ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28"/>
      <c r="AB502" s="3"/>
      <c r="AC502" s="3"/>
      <c r="AD502" s="3"/>
      <c r="AE502" s="3"/>
      <c r="AF502" s="3"/>
      <c r="AG502" s="3"/>
      <c r="AH502" s="3"/>
      <c r="AI502" s="3"/>
      <c r="AJ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28"/>
      <c r="AB503" s="3"/>
      <c r="AC503" s="3"/>
      <c r="AD503" s="3"/>
      <c r="AE503" s="3"/>
      <c r="AF503" s="3"/>
      <c r="AG503" s="3"/>
      <c r="AH503" s="3"/>
      <c r="AI503" s="3"/>
      <c r="AJ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28"/>
      <c r="AB504" s="3"/>
      <c r="AC504" s="3"/>
      <c r="AD504" s="3"/>
      <c r="AE504" s="3"/>
      <c r="AF504" s="3"/>
      <c r="AG504" s="3"/>
      <c r="AH504" s="3"/>
      <c r="AI504" s="3"/>
      <c r="AJ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28"/>
      <c r="AB505" s="3"/>
      <c r="AC505" s="3"/>
      <c r="AD505" s="3"/>
      <c r="AE505" s="3"/>
      <c r="AF505" s="3"/>
      <c r="AG505" s="3"/>
      <c r="AH505" s="3"/>
      <c r="AI505" s="3"/>
      <c r="AJ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28"/>
      <c r="AB506" s="3"/>
      <c r="AC506" s="3"/>
      <c r="AD506" s="3"/>
      <c r="AE506" s="3"/>
      <c r="AF506" s="3"/>
      <c r="AG506" s="3"/>
      <c r="AH506" s="3"/>
      <c r="AI506" s="3"/>
      <c r="AJ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28"/>
      <c r="AB507" s="3"/>
      <c r="AC507" s="3"/>
      <c r="AD507" s="3"/>
      <c r="AE507" s="3"/>
      <c r="AF507" s="3"/>
      <c r="AG507" s="3"/>
      <c r="AH507" s="3"/>
      <c r="AI507" s="3"/>
      <c r="AJ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28"/>
      <c r="AB508" s="3"/>
      <c r="AC508" s="3"/>
      <c r="AD508" s="3"/>
      <c r="AE508" s="3"/>
      <c r="AF508" s="3"/>
      <c r="AG508" s="3"/>
      <c r="AH508" s="3"/>
      <c r="AI508" s="3"/>
      <c r="AJ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28"/>
      <c r="AB509" s="3"/>
      <c r="AC509" s="3"/>
      <c r="AD509" s="3"/>
      <c r="AE509" s="3"/>
      <c r="AF509" s="3"/>
      <c r="AG509" s="3"/>
      <c r="AH509" s="3"/>
      <c r="AI509" s="3"/>
      <c r="AJ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28"/>
      <c r="AB510" s="3"/>
      <c r="AC510" s="3"/>
      <c r="AD510" s="3"/>
      <c r="AE510" s="3"/>
      <c r="AF510" s="3"/>
      <c r="AG510" s="3"/>
      <c r="AH510" s="3"/>
      <c r="AI510" s="3"/>
      <c r="AJ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28"/>
      <c r="AB511" s="3"/>
      <c r="AC511" s="3"/>
      <c r="AD511" s="3"/>
      <c r="AE511" s="3"/>
      <c r="AF511" s="3"/>
      <c r="AG511" s="3"/>
      <c r="AH511" s="3"/>
      <c r="AI511" s="3"/>
      <c r="AJ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28"/>
      <c r="AB512" s="3"/>
      <c r="AC512" s="3"/>
      <c r="AD512" s="3"/>
      <c r="AE512" s="3"/>
      <c r="AF512" s="3"/>
      <c r="AG512" s="3"/>
      <c r="AH512" s="3"/>
      <c r="AI512" s="3"/>
      <c r="AJ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28"/>
      <c r="AB513" s="3"/>
      <c r="AC513" s="3"/>
      <c r="AD513" s="3"/>
      <c r="AE513" s="3"/>
      <c r="AF513" s="3"/>
      <c r="AG513" s="3"/>
      <c r="AH513" s="3"/>
      <c r="AI513" s="3"/>
      <c r="AJ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28"/>
      <c r="AB514" s="3"/>
      <c r="AC514" s="3"/>
      <c r="AD514" s="3"/>
      <c r="AE514" s="3"/>
      <c r="AF514" s="3"/>
      <c r="AG514" s="3"/>
      <c r="AH514" s="3"/>
      <c r="AI514" s="3"/>
      <c r="AJ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28"/>
      <c r="AB515" s="3"/>
      <c r="AC515" s="3"/>
      <c r="AD515" s="3"/>
      <c r="AE515" s="3"/>
      <c r="AF515" s="3"/>
      <c r="AG515" s="3"/>
      <c r="AH515" s="3"/>
      <c r="AI515" s="3"/>
      <c r="AJ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28"/>
      <c r="AB516" s="3"/>
      <c r="AC516" s="3"/>
      <c r="AD516" s="3"/>
      <c r="AE516" s="3"/>
      <c r="AF516" s="3"/>
      <c r="AG516" s="3"/>
      <c r="AH516" s="3"/>
      <c r="AI516" s="3"/>
      <c r="AJ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28"/>
      <c r="AB517" s="3"/>
      <c r="AC517" s="3"/>
      <c r="AD517" s="3"/>
      <c r="AE517" s="3"/>
      <c r="AF517" s="3"/>
      <c r="AG517" s="3"/>
      <c r="AH517" s="3"/>
      <c r="AI517" s="3"/>
      <c r="AJ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28"/>
      <c r="AB518" s="3"/>
      <c r="AC518" s="3"/>
      <c r="AD518" s="3"/>
      <c r="AE518" s="3"/>
      <c r="AF518" s="3"/>
      <c r="AG518" s="3"/>
      <c r="AH518" s="3"/>
      <c r="AI518" s="3"/>
      <c r="AJ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28"/>
      <c r="AB519" s="3"/>
      <c r="AC519" s="3"/>
      <c r="AD519" s="3"/>
      <c r="AE519" s="3"/>
      <c r="AF519" s="3"/>
      <c r="AG519" s="3"/>
      <c r="AH519" s="3"/>
      <c r="AI519" s="3"/>
      <c r="AJ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28"/>
      <c r="AB520" s="3"/>
      <c r="AC520" s="3"/>
      <c r="AD520" s="3"/>
      <c r="AE520" s="3"/>
      <c r="AF520" s="3"/>
      <c r="AG520" s="3"/>
      <c r="AH520" s="3"/>
      <c r="AI520" s="3"/>
      <c r="AJ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28"/>
      <c r="AB521" s="3"/>
      <c r="AC521" s="3"/>
      <c r="AD521" s="3"/>
      <c r="AE521" s="3"/>
      <c r="AF521" s="3"/>
      <c r="AG521" s="3"/>
      <c r="AH521" s="3"/>
      <c r="AI521" s="3"/>
      <c r="AJ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28"/>
      <c r="AB522" s="3"/>
      <c r="AC522" s="3"/>
      <c r="AD522" s="3"/>
      <c r="AE522" s="3"/>
      <c r="AF522" s="3"/>
      <c r="AG522" s="3"/>
      <c r="AH522" s="3"/>
      <c r="AI522" s="3"/>
      <c r="AJ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28"/>
      <c r="AB523" s="3"/>
      <c r="AC523" s="3"/>
      <c r="AD523" s="3"/>
      <c r="AE523" s="3"/>
      <c r="AF523" s="3"/>
      <c r="AG523" s="3"/>
      <c r="AH523" s="3"/>
      <c r="AI523" s="3"/>
      <c r="AJ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28"/>
      <c r="AB524" s="3"/>
      <c r="AC524" s="3"/>
      <c r="AD524" s="3"/>
      <c r="AE524" s="3"/>
      <c r="AF524" s="3"/>
      <c r="AG524" s="3"/>
      <c r="AH524" s="3"/>
      <c r="AI524" s="3"/>
      <c r="AJ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28"/>
      <c r="AB525" s="3"/>
      <c r="AC525" s="3"/>
      <c r="AD525" s="3"/>
      <c r="AE525" s="3"/>
      <c r="AF525" s="3"/>
      <c r="AG525" s="3"/>
      <c r="AH525" s="3"/>
      <c r="AI525" s="3"/>
      <c r="AJ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28"/>
      <c r="AB526" s="3"/>
      <c r="AC526" s="3"/>
      <c r="AD526" s="3"/>
      <c r="AE526" s="3"/>
      <c r="AF526" s="3"/>
      <c r="AG526" s="3"/>
      <c r="AH526" s="3"/>
      <c r="AI526" s="3"/>
      <c r="AJ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28"/>
      <c r="AB527" s="3"/>
      <c r="AC527" s="3"/>
      <c r="AD527" s="3"/>
      <c r="AE527" s="3"/>
      <c r="AF527" s="3"/>
      <c r="AG527" s="3"/>
      <c r="AH527" s="3"/>
      <c r="AI527" s="3"/>
      <c r="AJ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28"/>
      <c r="AB528" s="3"/>
      <c r="AC528" s="3"/>
      <c r="AD528" s="3"/>
      <c r="AE528" s="3"/>
      <c r="AF528" s="3"/>
      <c r="AG528" s="3"/>
      <c r="AH528" s="3"/>
      <c r="AI528" s="3"/>
      <c r="AJ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28"/>
      <c r="AB529" s="3"/>
      <c r="AC529" s="3"/>
      <c r="AD529" s="3"/>
      <c r="AE529" s="3"/>
      <c r="AF529" s="3"/>
      <c r="AG529" s="3"/>
      <c r="AH529" s="3"/>
      <c r="AI529" s="3"/>
      <c r="AJ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28"/>
      <c r="AB530" s="3"/>
      <c r="AC530" s="3"/>
      <c r="AD530" s="3"/>
      <c r="AE530" s="3"/>
      <c r="AF530" s="3"/>
      <c r="AG530" s="3"/>
      <c r="AH530" s="3"/>
      <c r="AI530" s="3"/>
      <c r="AJ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28"/>
      <c r="AB531" s="3"/>
      <c r="AC531" s="3"/>
      <c r="AD531" s="3"/>
      <c r="AE531" s="3"/>
      <c r="AF531" s="3"/>
      <c r="AG531" s="3"/>
      <c r="AH531" s="3"/>
      <c r="AI531" s="3"/>
      <c r="AJ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28"/>
      <c r="AB532" s="3"/>
      <c r="AC532" s="3"/>
      <c r="AD532" s="3"/>
      <c r="AE532" s="3"/>
      <c r="AF532" s="3"/>
      <c r="AG532" s="3"/>
      <c r="AH532" s="3"/>
      <c r="AI532" s="3"/>
      <c r="AJ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28"/>
      <c r="AB533" s="3"/>
      <c r="AC533" s="3"/>
      <c r="AD533" s="3"/>
      <c r="AE533" s="3"/>
      <c r="AF533" s="3"/>
      <c r="AG533" s="3"/>
      <c r="AH533" s="3"/>
      <c r="AI533" s="3"/>
      <c r="AJ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28"/>
      <c r="AB534" s="3"/>
      <c r="AC534" s="3"/>
      <c r="AD534" s="3"/>
      <c r="AE534" s="3"/>
      <c r="AF534" s="3"/>
      <c r="AG534" s="3"/>
      <c r="AH534" s="3"/>
      <c r="AI534" s="3"/>
      <c r="AJ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28"/>
      <c r="AB535" s="3"/>
      <c r="AC535" s="3"/>
      <c r="AD535" s="3"/>
      <c r="AE535" s="3"/>
      <c r="AF535" s="3"/>
      <c r="AG535" s="3"/>
      <c r="AH535" s="3"/>
      <c r="AI535" s="3"/>
      <c r="AJ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28"/>
      <c r="AB536" s="3"/>
      <c r="AC536" s="3"/>
      <c r="AD536" s="3"/>
      <c r="AE536" s="3"/>
      <c r="AF536" s="3"/>
      <c r="AG536" s="3"/>
      <c r="AH536" s="3"/>
      <c r="AI536" s="3"/>
      <c r="AJ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28"/>
      <c r="AB537" s="3"/>
      <c r="AC537" s="3"/>
      <c r="AD537" s="3"/>
      <c r="AE537" s="3"/>
      <c r="AF537" s="3"/>
      <c r="AG537" s="3"/>
      <c r="AH537" s="3"/>
      <c r="AI537" s="3"/>
      <c r="AJ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28"/>
      <c r="AB538" s="3"/>
      <c r="AC538" s="3"/>
      <c r="AD538" s="3"/>
      <c r="AE538" s="3"/>
      <c r="AF538" s="3"/>
      <c r="AG538" s="3"/>
      <c r="AH538" s="3"/>
      <c r="AI538" s="3"/>
      <c r="AJ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28"/>
      <c r="AB539" s="3"/>
      <c r="AC539" s="3"/>
      <c r="AD539" s="3"/>
      <c r="AE539" s="3"/>
      <c r="AF539" s="3"/>
      <c r="AG539" s="3"/>
      <c r="AH539" s="3"/>
      <c r="AI539" s="3"/>
      <c r="AJ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28"/>
      <c r="AB540" s="3"/>
      <c r="AC540" s="3"/>
      <c r="AD540" s="3"/>
      <c r="AE540" s="3"/>
      <c r="AF540" s="3"/>
      <c r="AG540" s="3"/>
      <c r="AH540" s="3"/>
      <c r="AI540" s="3"/>
      <c r="AJ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28"/>
      <c r="AB541" s="3"/>
      <c r="AC541" s="3"/>
      <c r="AD541" s="3"/>
      <c r="AE541" s="3"/>
      <c r="AF541" s="3"/>
      <c r="AG541" s="3"/>
      <c r="AH541" s="3"/>
      <c r="AI541" s="3"/>
      <c r="AJ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28"/>
      <c r="AB542" s="3"/>
      <c r="AC542" s="3"/>
      <c r="AD542" s="3"/>
      <c r="AE542" s="3"/>
      <c r="AF542" s="3"/>
      <c r="AG542" s="3"/>
      <c r="AH542" s="3"/>
      <c r="AI542" s="3"/>
      <c r="AJ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28"/>
      <c r="AB543" s="3"/>
      <c r="AC543" s="3"/>
      <c r="AD543" s="3"/>
      <c r="AE543" s="3"/>
      <c r="AF543" s="3"/>
      <c r="AG543" s="3"/>
      <c r="AH543" s="3"/>
      <c r="AI543" s="3"/>
      <c r="AJ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28"/>
      <c r="AB544" s="3"/>
      <c r="AC544" s="3"/>
      <c r="AD544" s="3"/>
      <c r="AE544" s="3"/>
      <c r="AF544" s="3"/>
      <c r="AG544" s="3"/>
      <c r="AH544" s="3"/>
      <c r="AI544" s="3"/>
      <c r="AJ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28"/>
      <c r="AB545" s="3"/>
      <c r="AC545" s="3"/>
      <c r="AD545" s="3"/>
      <c r="AE545" s="3"/>
      <c r="AF545" s="3"/>
      <c r="AG545" s="3"/>
      <c r="AH545" s="3"/>
      <c r="AI545" s="3"/>
      <c r="AJ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28"/>
      <c r="AB546" s="3"/>
      <c r="AC546" s="3"/>
      <c r="AD546" s="3"/>
      <c r="AE546" s="3"/>
      <c r="AF546" s="3"/>
      <c r="AG546" s="3"/>
      <c r="AH546" s="3"/>
      <c r="AI546" s="3"/>
      <c r="AJ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28"/>
      <c r="AB547" s="3"/>
      <c r="AC547" s="3"/>
      <c r="AD547" s="3"/>
      <c r="AE547" s="3"/>
      <c r="AF547" s="3"/>
      <c r="AG547" s="3"/>
      <c r="AH547" s="3"/>
      <c r="AI547" s="3"/>
      <c r="AJ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28"/>
      <c r="AB548" s="3"/>
      <c r="AC548" s="3"/>
      <c r="AD548" s="3"/>
      <c r="AE548" s="3"/>
      <c r="AF548" s="3"/>
      <c r="AG548" s="3"/>
      <c r="AH548" s="3"/>
      <c r="AI548" s="3"/>
      <c r="AJ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28"/>
      <c r="AB549" s="3"/>
      <c r="AC549" s="3"/>
      <c r="AD549" s="3"/>
      <c r="AE549" s="3"/>
      <c r="AF549" s="3"/>
      <c r="AG549" s="3"/>
      <c r="AH549" s="3"/>
      <c r="AI549" s="3"/>
      <c r="AJ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28"/>
      <c r="AB550" s="3"/>
      <c r="AC550" s="3"/>
      <c r="AD550" s="3"/>
      <c r="AE550" s="3"/>
      <c r="AF550" s="3"/>
      <c r="AG550" s="3"/>
      <c r="AH550" s="3"/>
      <c r="AI550" s="3"/>
      <c r="AJ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28"/>
      <c r="AB551" s="3"/>
      <c r="AC551" s="3"/>
      <c r="AD551" s="3"/>
      <c r="AE551" s="3"/>
      <c r="AF551" s="3"/>
      <c r="AG551" s="3"/>
      <c r="AH551" s="3"/>
      <c r="AI551" s="3"/>
      <c r="AJ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28"/>
      <c r="AB552" s="3"/>
      <c r="AC552" s="3"/>
      <c r="AD552" s="3"/>
      <c r="AE552" s="3"/>
      <c r="AF552" s="3"/>
      <c r="AG552" s="3"/>
      <c r="AH552" s="3"/>
      <c r="AI552" s="3"/>
      <c r="AJ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28"/>
      <c r="AB553" s="3"/>
      <c r="AC553" s="3"/>
      <c r="AD553" s="3"/>
      <c r="AE553" s="3"/>
      <c r="AF553" s="3"/>
      <c r="AG553" s="3"/>
      <c r="AH553" s="3"/>
      <c r="AI553" s="3"/>
      <c r="AJ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28"/>
      <c r="AB554" s="3"/>
      <c r="AC554" s="3"/>
      <c r="AD554" s="3"/>
      <c r="AE554" s="3"/>
      <c r="AF554" s="3"/>
      <c r="AG554" s="3"/>
      <c r="AH554" s="3"/>
      <c r="AI554" s="3"/>
      <c r="AJ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28"/>
      <c r="AB555" s="3"/>
      <c r="AC555" s="3"/>
      <c r="AD555" s="3"/>
      <c r="AE555" s="3"/>
      <c r="AF555" s="3"/>
      <c r="AG555" s="3"/>
      <c r="AH555" s="3"/>
      <c r="AI555" s="3"/>
      <c r="AJ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28"/>
      <c r="AB556" s="3"/>
      <c r="AC556" s="3"/>
      <c r="AD556" s="3"/>
      <c r="AE556" s="3"/>
      <c r="AF556" s="3"/>
      <c r="AG556" s="3"/>
      <c r="AH556" s="3"/>
      <c r="AI556" s="3"/>
      <c r="AJ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28"/>
      <c r="AB557" s="3"/>
      <c r="AC557" s="3"/>
      <c r="AD557" s="3"/>
      <c r="AE557" s="3"/>
      <c r="AF557" s="3"/>
      <c r="AG557" s="3"/>
      <c r="AH557" s="3"/>
      <c r="AI557" s="3"/>
      <c r="AJ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28"/>
      <c r="AB558" s="3"/>
      <c r="AC558" s="3"/>
      <c r="AD558" s="3"/>
      <c r="AE558" s="3"/>
      <c r="AF558" s="3"/>
      <c r="AG558" s="3"/>
      <c r="AH558" s="3"/>
      <c r="AI558" s="3"/>
      <c r="AJ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28"/>
      <c r="AB559" s="3"/>
      <c r="AC559" s="3"/>
      <c r="AD559" s="3"/>
      <c r="AE559" s="3"/>
      <c r="AF559" s="3"/>
      <c r="AG559" s="3"/>
      <c r="AH559" s="3"/>
      <c r="AI559" s="3"/>
      <c r="AJ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28"/>
      <c r="AB560" s="3"/>
      <c r="AC560" s="3"/>
      <c r="AD560" s="3"/>
      <c r="AE560" s="3"/>
      <c r="AF560" s="3"/>
      <c r="AG560" s="3"/>
      <c r="AH560" s="3"/>
      <c r="AI560" s="3"/>
      <c r="AJ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28"/>
      <c r="AB561" s="3"/>
      <c r="AC561" s="3"/>
      <c r="AD561" s="3"/>
      <c r="AE561" s="3"/>
      <c r="AF561" s="3"/>
      <c r="AG561" s="3"/>
      <c r="AH561" s="3"/>
      <c r="AI561" s="3"/>
      <c r="AJ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28"/>
      <c r="AB562" s="3"/>
      <c r="AC562" s="3"/>
      <c r="AD562" s="3"/>
      <c r="AE562" s="3"/>
      <c r="AF562" s="3"/>
      <c r="AG562" s="3"/>
      <c r="AH562" s="3"/>
      <c r="AI562" s="3"/>
      <c r="AJ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28"/>
      <c r="AB563" s="3"/>
      <c r="AC563" s="3"/>
      <c r="AD563" s="3"/>
      <c r="AE563" s="3"/>
      <c r="AF563" s="3"/>
      <c r="AG563" s="3"/>
      <c r="AH563" s="3"/>
      <c r="AI563" s="3"/>
      <c r="AJ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28"/>
      <c r="AB564" s="3"/>
      <c r="AC564" s="3"/>
      <c r="AD564" s="3"/>
      <c r="AE564" s="3"/>
      <c r="AF564" s="3"/>
      <c r="AG564" s="3"/>
      <c r="AH564" s="3"/>
      <c r="AI564" s="3"/>
      <c r="AJ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28"/>
      <c r="AB565" s="3"/>
      <c r="AC565" s="3"/>
      <c r="AD565" s="3"/>
      <c r="AE565" s="3"/>
      <c r="AF565" s="3"/>
      <c r="AG565" s="3"/>
      <c r="AH565" s="3"/>
      <c r="AI565" s="3"/>
      <c r="AJ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28"/>
      <c r="AB566" s="3"/>
      <c r="AC566" s="3"/>
      <c r="AD566" s="3"/>
      <c r="AE566" s="3"/>
      <c r="AF566" s="3"/>
      <c r="AG566" s="3"/>
      <c r="AH566" s="3"/>
      <c r="AI566" s="3"/>
      <c r="AJ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28"/>
      <c r="AB567" s="3"/>
      <c r="AC567" s="3"/>
      <c r="AD567" s="3"/>
      <c r="AE567" s="3"/>
      <c r="AF567" s="3"/>
      <c r="AG567" s="3"/>
      <c r="AH567" s="3"/>
      <c r="AI567" s="3"/>
      <c r="AJ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28"/>
      <c r="AB568" s="3"/>
      <c r="AC568" s="3"/>
      <c r="AD568" s="3"/>
      <c r="AE568" s="3"/>
      <c r="AF568" s="3"/>
      <c r="AG568" s="3"/>
      <c r="AH568" s="3"/>
      <c r="AI568" s="3"/>
      <c r="AJ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28"/>
      <c r="AB569" s="3"/>
      <c r="AC569" s="3"/>
      <c r="AD569" s="3"/>
      <c r="AE569" s="3"/>
      <c r="AF569" s="3"/>
      <c r="AG569" s="3"/>
      <c r="AH569" s="3"/>
      <c r="AI569" s="3"/>
      <c r="AJ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28"/>
      <c r="AB570" s="3"/>
      <c r="AC570" s="3"/>
      <c r="AD570" s="3"/>
      <c r="AE570" s="3"/>
      <c r="AF570" s="3"/>
      <c r="AG570" s="3"/>
      <c r="AH570" s="3"/>
      <c r="AI570" s="3"/>
      <c r="AJ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28"/>
      <c r="AB571" s="3"/>
      <c r="AC571" s="3"/>
      <c r="AD571" s="3"/>
      <c r="AE571" s="3"/>
      <c r="AF571" s="3"/>
      <c r="AG571" s="3"/>
      <c r="AH571" s="3"/>
      <c r="AI571" s="3"/>
      <c r="AJ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28"/>
      <c r="AB572" s="3"/>
      <c r="AC572" s="3"/>
      <c r="AD572" s="3"/>
      <c r="AE572" s="3"/>
      <c r="AF572" s="3"/>
      <c r="AG572" s="3"/>
      <c r="AH572" s="3"/>
      <c r="AI572" s="3"/>
      <c r="AJ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28"/>
      <c r="AB573" s="3"/>
      <c r="AC573" s="3"/>
      <c r="AD573" s="3"/>
      <c r="AE573" s="3"/>
      <c r="AF573" s="3"/>
      <c r="AG573" s="3"/>
      <c r="AH573" s="3"/>
      <c r="AI573" s="3"/>
      <c r="AJ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28"/>
      <c r="AB574" s="3"/>
      <c r="AC574" s="3"/>
      <c r="AD574" s="3"/>
      <c r="AE574" s="3"/>
      <c r="AF574" s="3"/>
      <c r="AG574" s="3"/>
      <c r="AH574" s="3"/>
      <c r="AI574" s="3"/>
      <c r="AJ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28"/>
      <c r="AB575" s="3"/>
      <c r="AC575" s="3"/>
      <c r="AD575" s="3"/>
      <c r="AE575" s="3"/>
      <c r="AF575" s="3"/>
      <c r="AG575" s="3"/>
      <c r="AH575" s="3"/>
      <c r="AI575" s="3"/>
      <c r="AJ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28"/>
      <c r="AB576" s="3"/>
      <c r="AC576" s="3"/>
      <c r="AD576" s="3"/>
      <c r="AE576" s="3"/>
      <c r="AF576" s="3"/>
      <c r="AG576" s="3"/>
      <c r="AH576" s="3"/>
      <c r="AI576" s="3"/>
      <c r="AJ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28"/>
      <c r="AB577" s="3"/>
      <c r="AC577" s="3"/>
      <c r="AD577" s="3"/>
      <c r="AE577" s="3"/>
      <c r="AF577" s="3"/>
      <c r="AG577" s="3"/>
      <c r="AH577" s="3"/>
      <c r="AI577" s="3"/>
      <c r="AJ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28"/>
      <c r="AB578" s="3"/>
      <c r="AC578" s="3"/>
      <c r="AD578" s="3"/>
      <c r="AE578" s="3"/>
      <c r="AF578" s="3"/>
      <c r="AG578" s="3"/>
      <c r="AH578" s="3"/>
      <c r="AI578" s="3"/>
      <c r="AJ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28"/>
      <c r="AB579" s="3"/>
      <c r="AC579" s="3"/>
      <c r="AD579" s="3"/>
      <c r="AE579" s="3"/>
      <c r="AF579" s="3"/>
      <c r="AG579" s="3"/>
      <c r="AH579" s="3"/>
      <c r="AI579" s="3"/>
      <c r="AJ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28"/>
      <c r="AB580" s="3"/>
      <c r="AC580" s="3"/>
      <c r="AD580" s="3"/>
      <c r="AE580" s="3"/>
      <c r="AF580" s="3"/>
      <c r="AG580" s="3"/>
      <c r="AH580" s="3"/>
      <c r="AI580" s="3"/>
      <c r="AJ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28"/>
      <c r="AB581" s="3"/>
      <c r="AC581" s="3"/>
      <c r="AD581" s="3"/>
      <c r="AE581" s="3"/>
      <c r="AF581" s="3"/>
      <c r="AG581" s="3"/>
      <c r="AH581" s="3"/>
      <c r="AI581" s="3"/>
      <c r="AJ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28"/>
      <c r="AB582" s="3"/>
      <c r="AC582" s="3"/>
      <c r="AD582" s="3"/>
      <c r="AE582" s="3"/>
      <c r="AF582" s="3"/>
      <c r="AG582" s="3"/>
      <c r="AH582" s="3"/>
      <c r="AI582" s="3"/>
      <c r="AJ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28"/>
      <c r="AB583" s="3"/>
      <c r="AC583" s="3"/>
      <c r="AD583" s="3"/>
      <c r="AE583" s="3"/>
      <c r="AF583" s="3"/>
      <c r="AG583" s="3"/>
      <c r="AH583" s="3"/>
      <c r="AI583" s="3"/>
      <c r="AJ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28"/>
      <c r="AB584" s="3"/>
      <c r="AC584" s="3"/>
      <c r="AD584" s="3"/>
      <c r="AE584" s="3"/>
      <c r="AF584" s="3"/>
      <c r="AG584" s="3"/>
      <c r="AH584" s="3"/>
      <c r="AI584" s="3"/>
      <c r="AJ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28"/>
      <c r="AB585" s="3"/>
      <c r="AC585" s="3"/>
      <c r="AD585" s="3"/>
      <c r="AE585" s="3"/>
      <c r="AF585" s="3"/>
      <c r="AG585" s="3"/>
      <c r="AH585" s="3"/>
      <c r="AI585" s="3"/>
      <c r="AJ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28"/>
      <c r="AB586" s="3"/>
      <c r="AC586" s="3"/>
      <c r="AD586" s="3"/>
      <c r="AE586" s="3"/>
      <c r="AF586" s="3"/>
      <c r="AG586" s="3"/>
      <c r="AH586" s="3"/>
      <c r="AI586" s="3"/>
      <c r="AJ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28"/>
      <c r="AB587" s="3"/>
      <c r="AC587" s="3"/>
      <c r="AD587" s="3"/>
      <c r="AE587" s="3"/>
      <c r="AF587" s="3"/>
      <c r="AG587" s="3"/>
      <c r="AH587" s="3"/>
      <c r="AI587" s="3"/>
      <c r="AJ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28"/>
      <c r="AB588" s="3"/>
      <c r="AC588" s="3"/>
      <c r="AD588" s="3"/>
      <c r="AE588" s="3"/>
      <c r="AF588" s="3"/>
      <c r="AG588" s="3"/>
      <c r="AH588" s="3"/>
      <c r="AI588" s="3"/>
      <c r="AJ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28"/>
      <c r="AB589" s="3"/>
      <c r="AC589" s="3"/>
      <c r="AD589" s="3"/>
      <c r="AE589" s="3"/>
      <c r="AF589" s="3"/>
      <c r="AG589" s="3"/>
      <c r="AH589" s="3"/>
      <c r="AI589" s="3"/>
      <c r="AJ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28"/>
      <c r="AB590" s="3"/>
      <c r="AC590" s="3"/>
      <c r="AD590" s="3"/>
      <c r="AE590" s="3"/>
      <c r="AF590" s="3"/>
      <c r="AG590" s="3"/>
      <c r="AH590" s="3"/>
      <c r="AI590" s="3"/>
      <c r="AJ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28"/>
      <c r="AB591" s="3"/>
      <c r="AC591" s="3"/>
      <c r="AD591" s="3"/>
      <c r="AE591" s="3"/>
      <c r="AF591" s="3"/>
      <c r="AG591" s="3"/>
      <c r="AH591" s="3"/>
      <c r="AI591" s="3"/>
      <c r="AJ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28"/>
      <c r="AB592" s="3"/>
      <c r="AC592" s="3"/>
      <c r="AD592" s="3"/>
      <c r="AE592" s="3"/>
      <c r="AF592" s="3"/>
      <c r="AG592" s="3"/>
      <c r="AH592" s="3"/>
      <c r="AI592" s="3"/>
      <c r="AJ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28"/>
      <c r="AB593" s="3"/>
      <c r="AC593" s="3"/>
      <c r="AD593" s="3"/>
      <c r="AE593" s="3"/>
      <c r="AF593" s="3"/>
      <c r="AG593" s="3"/>
      <c r="AH593" s="3"/>
      <c r="AI593" s="3"/>
      <c r="AJ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28"/>
      <c r="AB594" s="3"/>
      <c r="AC594" s="3"/>
      <c r="AD594" s="3"/>
      <c r="AE594" s="3"/>
      <c r="AF594" s="3"/>
      <c r="AG594" s="3"/>
      <c r="AH594" s="3"/>
      <c r="AI594" s="3"/>
      <c r="AJ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28"/>
      <c r="AB595" s="3"/>
      <c r="AC595" s="3"/>
      <c r="AD595" s="3"/>
      <c r="AE595" s="3"/>
      <c r="AF595" s="3"/>
      <c r="AG595" s="3"/>
      <c r="AH595" s="3"/>
      <c r="AI595" s="3"/>
      <c r="AJ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28"/>
      <c r="AB596" s="3"/>
      <c r="AC596" s="3"/>
      <c r="AD596" s="3"/>
      <c r="AE596" s="3"/>
      <c r="AF596" s="3"/>
      <c r="AG596" s="3"/>
      <c r="AH596" s="3"/>
      <c r="AI596" s="3"/>
      <c r="AJ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28"/>
      <c r="AB597" s="3"/>
      <c r="AC597" s="3"/>
      <c r="AD597" s="3"/>
      <c r="AE597" s="3"/>
      <c r="AF597" s="3"/>
      <c r="AG597" s="3"/>
      <c r="AH597" s="3"/>
      <c r="AI597" s="3"/>
      <c r="AJ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28"/>
      <c r="AB598" s="3"/>
      <c r="AC598" s="3"/>
      <c r="AD598" s="3"/>
      <c r="AE598" s="3"/>
      <c r="AF598" s="3"/>
      <c r="AG598" s="3"/>
      <c r="AH598" s="3"/>
      <c r="AI598" s="3"/>
      <c r="AJ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28"/>
      <c r="AB599" s="3"/>
      <c r="AC599" s="3"/>
      <c r="AD599" s="3"/>
      <c r="AE599" s="3"/>
      <c r="AF599" s="3"/>
      <c r="AG599" s="3"/>
      <c r="AH599" s="3"/>
      <c r="AI599" s="3"/>
      <c r="AJ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28"/>
      <c r="AB600" s="3"/>
      <c r="AC600" s="3"/>
      <c r="AD600" s="3"/>
      <c r="AE600" s="3"/>
      <c r="AF600" s="3"/>
      <c r="AG600" s="3"/>
      <c r="AH600" s="3"/>
      <c r="AI600" s="3"/>
      <c r="AJ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28"/>
      <c r="AB601" s="3"/>
      <c r="AC601" s="3"/>
      <c r="AD601" s="3"/>
      <c r="AE601" s="3"/>
      <c r="AF601" s="3"/>
      <c r="AG601" s="3"/>
      <c r="AH601" s="3"/>
      <c r="AI601" s="3"/>
      <c r="AJ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28"/>
      <c r="AB602" s="3"/>
      <c r="AC602" s="3"/>
      <c r="AD602" s="3"/>
      <c r="AE602" s="3"/>
      <c r="AF602" s="3"/>
      <c r="AG602" s="3"/>
      <c r="AH602" s="3"/>
      <c r="AI602" s="3"/>
      <c r="AJ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28"/>
      <c r="AB603" s="3"/>
      <c r="AC603" s="3"/>
      <c r="AD603" s="3"/>
      <c r="AE603" s="3"/>
      <c r="AF603" s="3"/>
      <c r="AG603" s="3"/>
      <c r="AH603" s="3"/>
      <c r="AI603" s="3"/>
      <c r="AJ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28"/>
      <c r="AB604" s="3"/>
      <c r="AC604" s="3"/>
      <c r="AD604" s="3"/>
      <c r="AE604" s="3"/>
      <c r="AF604" s="3"/>
      <c r="AG604" s="3"/>
      <c r="AH604" s="3"/>
      <c r="AI604" s="3"/>
      <c r="AJ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28"/>
      <c r="AB605" s="3"/>
      <c r="AC605" s="3"/>
      <c r="AD605" s="3"/>
      <c r="AE605" s="3"/>
      <c r="AF605" s="3"/>
      <c r="AG605" s="3"/>
      <c r="AH605" s="3"/>
      <c r="AI605" s="3"/>
      <c r="AJ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28"/>
      <c r="AB606" s="3"/>
      <c r="AC606" s="3"/>
      <c r="AD606" s="3"/>
      <c r="AE606" s="3"/>
      <c r="AF606" s="3"/>
      <c r="AG606" s="3"/>
      <c r="AH606" s="3"/>
      <c r="AI606" s="3"/>
      <c r="AJ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28"/>
      <c r="AB607" s="3"/>
      <c r="AC607" s="3"/>
      <c r="AD607" s="3"/>
      <c r="AE607" s="3"/>
      <c r="AF607" s="3"/>
      <c r="AG607" s="3"/>
      <c r="AH607" s="3"/>
      <c r="AI607" s="3"/>
      <c r="AJ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28"/>
      <c r="AB608" s="3"/>
      <c r="AC608" s="3"/>
      <c r="AD608" s="3"/>
      <c r="AE608" s="3"/>
      <c r="AF608" s="3"/>
      <c r="AG608" s="3"/>
      <c r="AH608" s="3"/>
      <c r="AI608" s="3"/>
      <c r="AJ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28"/>
      <c r="AB609" s="3"/>
      <c r="AC609" s="3"/>
      <c r="AD609" s="3"/>
      <c r="AE609" s="3"/>
      <c r="AF609" s="3"/>
      <c r="AG609" s="3"/>
      <c r="AH609" s="3"/>
      <c r="AI609" s="3"/>
      <c r="AJ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28"/>
      <c r="AB610" s="3"/>
      <c r="AC610" s="3"/>
      <c r="AD610" s="3"/>
      <c r="AE610" s="3"/>
      <c r="AF610" s="3"/>
      <c r="AG610" s="3"/>
      <c r="AH610" s="3"/>
      <c r="AI610" s="3"/>
      <c r="AJ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28"/>
      <c r="AB611" s="3"/>
      <c r="AC611" s="3"/>
      <c r="AD611" s="3"/>
      <c r="AE611" s="3"/>
      <c r="AF611" s="3"/>
      <c r="AG611" s="3"/>
      <c r="AH611" s="3"/>
      <c r="AI611" s="3"/>
      <c r="AJ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28"/>
      <c r="AB612" s="3"/>
      <c r="AC612" s="3"/>
      <c r="AD612" s="3"/>
      <c r="AE612" s="3"/>
      <c r="AF612" s="3"/>
      <c r="AG612" s="3"/>
      <c r="AH612" s="3"/>
      <c r="AI612" s="3"/>
      <c r="AJ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28"/>
      <c r="AB613" s="3"/>
      <c r="AC613" s="3"/>
      <c r="AD613" s="3"/>
      <c r="AE613" s="3"/>
      <c r="AF613" s="3"/>
      <c r="AG613" s="3"/>
      <c r="AH613" s="3"/>
      <c r="AI613" s="3"/>
      <c r="AJ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28"/>
      <c r="AB614" s="3"/>
      <c r="AC614" s="3"/>
      <c r="AD614" s="3"/>
      <c r="AE614" s="3"/>
      <c r="AF614" s="3"/>
      <c r="AG614" s="3"/>
      <c r="AH614" s="3"/>
      <c r="AI614" s="3"/>
      <c r="AJ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28"/>
      <c r="AB615" s="3"/>
      <c r="AC615" s="3"/>
      <c r="AD615" s="3"/>
      <c r="AE615" s="3"/>
      <c r="AF615" s="3"/>
      <c r="AG615" s="3"/>
      <c r="AH615" s="3"/>
      <c r="AI615" s="3"/>
      <c r="AJ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28"/>
      <c r="AB616" s="3"/>
      <c r="AC616" s="3"/>
      <c r="AD616" s="3"/>
      <c r="AE616" s="3"/>
      <c r="AF616" s="3"/>
      <c r="AG616" s="3"/>
      <c r="AH616" s="3"/>
      <c r="AI616" s="3"/>
      <c r="AJ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28"/>
      <c r="AB617" s="3"/>
      <c r="AC617" s="3"/>
      <c r="AD617" s="3"/>
      <c r="AE617" s="3"/>
      <c r="AF617" s="3"/>
      <c r="AG617" s="3"/>
      <c r="AH617" s="3"/>
      <c r="AI617" s="3"/>
      <c r="AJ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28"/>
      <c r="AB618" s="3"/>
      <c r="AC618" s="3"/>
      <c r="AD618" s="3"/>
      <c r="AE618" s="3"/>
      <c r="AF618" s="3"/>
      <c r="AG618" s="3"/>
      <c r="AH618" s="3"/>
      <c r="AI618" s="3"/>
      <c r="AJ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28"/>
      <c r="AB619" s="3"/>
      <c r="AC619" s="3"/>
      <c r="AD619" s="3"/>
      <c r="AE619" s="3"/>
      <c r="AF619" s="3"/>
      <c r="AG619" s="3"/>
      <c r="AH619" s="3"/>
      <c r="AI619" s="3"/>
      <c r="AJ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28"/>
      <c r="AB620" s="3"/>
      <c r="AC620" s="3"/>
      <c r="AD620" s="3"/>
      <c r="AE620" s="3"/>
      <c r="AF620" s="3"/>
      <c r="AG620" s="3"/>
      <c r="AH620" s="3"/>
      <c r="AI620" s="3"/>
      <c r="AJ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28"/>
      <c r="AB621" s="3"/>
      <c r="AC621" s="3"/>
      <c r="AD621" s="3"/>
      <c r="AE621" s="3"/>
      <c r="AF621" s="3"/>
      <c r="AG621" s="3"/>
      <c r="AH621" s="3"/>
      <c r="AI621" s="3"/>
      <c r="AJ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28"/>
      <c r="AB622" s="3"/>
      <c r="AC622" s="3"/>
      <c r="AD622" s="3"/>
      <c r="AE622" s="3"/>
      <c r="AF622" s="3"/>
      <c r="AG622" s="3"/>
      <c r="AH622" s="3"/>
      <c r="AI622" s="3"/>
      <c r="AJ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28"/>
      <c r="AB623" s="3"/>
      <c r="AC623" s="3"/>
      <c r="AD623" s="3"/>
      <c r="AE623" s="3"/>
      <c r="AF623" s="3"/>
      <c r="AG623" s="3"/>
      <c r="AH623" s="3"/>
      <c r="AI623" s="3"/>
      <c r="AJ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28"/>
      <c r="AB624" s="3"/>
      <c r="AC624" s="3"/>
      <c r="AD624" s="3"/>
      <c r="AE624" s="3"/>
      <c r="AF624" s="3"/>
      <c r="AG624" s="3"/>
      <c r="AH624" s="3"/>
      <c r="AI624" s="3"/>
      <c r="AJ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28"/>
      <c r="AB625" s="3"/>
      <c r="AC625" s="3"/>
      <c r="AD625" s="3"/>
      <c r="AE625" s="3"/>
      <c r="AF625" s="3"/>
      <c r="AG625" s="3"/>
      <c r="AH625" s="3"/>
      <c r="AI625" s="3"/>
      <c r="AJ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28"/>
      <c r="AB626" s="3"/>
      <c r="AC626" s="3"/>
      <c r="AD626" s="3"/>
      <c r="AE626" s="3"/>
      <c r="AF626" s="3"/>
      <c r="AG626" s="3"/>
      <c r="AH626" s="3"/>
      <c r="AI626" s="3"/>
      <c r="AJ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28"/>
      <c r="AB627" s="3"/>
      <c r="AC627" s="3"/>
      <c r="AD627" s="3"/>
      <c r="AE627" s="3"/>
      <c r="AF627" s="3"/>
      <c r="AG627" s="3"/>
      <c r="AH627" s="3"/>
      <c r="AI627" s="3"/>
      <c r="AJ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28"/>
      <c r="AB628" s="3"/>
      <c r="AC628" s="3"/>
      <c r="AD628" s="3"/>
      <c r="AE628" s="3"/>
      <c r="AF628" s="3"/>
      <c r="AG628" s="3"/>
      <c r="AH628" s="3"/>
      <c r="AI628" s="3"/>
      <c r="AJ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28"/>
      <c r="AB629" s="3"/>
      <c r="AC629" s="3"/>
      <c r="AD629" s="3"/>
      <c r="AE629" s="3"/>
      <c r="AF629" s="3"/>
      <c r="AG629" s="3"/>
      <c r="AH629" s="3"/>
      <c r="AI629" s="3"/>
      <c r="AJ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28"/>
      <c r="AB630" s="3"/>
      <c r="AC630" s="3"/>
      <c r="AD630" s="3"/>
      <c r="AE630" s="3"/>
      <c r="AF630" s="3"/>
      <c r="AG630" s="3"/>
      <c r="AH630" s="3"/>
      <c r="AI630" s="3"/>
      <c r="AJ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28"/>
      <c r="AB631" s="3"/>
      <c r="AC631" s="3"/>
      <c r="AD631" s="3"/>
      <c r="AE631" s="3"/>
      <c r="AF631" s="3"/>
      <c r="AG631" s="3"/>
      <c r="AH631" s="3"/>
      <c r="AI631" s="3"/>
      <c r="AJ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28"/>
      <c r="AB632" s="3"/>
      <c r="AC632" s="3"/>
      <c r="AD632" s="3"/>
      <c r="AE632" s="3"/>
      <c r="AF632" s="3"/>
      <c r="AG632" s="3"/>
      <c r="AH632" s="3"/>
      <c r="AI632" s="3"/>
      <c r="AJ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28"/>
      <c r="AB633" s="3"/>
      <c r="AC633" s="3"/>
      <c r="AD633" s="3"/>
      <c r="AE633" s="3"/>
      <c r="AF633" s="3"/>
      <c r="AG633" s="3"/>
      <c r="AH633" s="3"/>
      <c r="AI633" s="3"/>
      <c r="AJ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28"/>
      <c r="AB634" s="3"/>
      <c r="AC634" s="3"/>
      <c r="AD634" s="3"/>
      <c r="AE634" s="3"/>
      <c r="AF634" s="3"/>
      <c r="AG634" s="3"/>
      <c r="AH634" s="3"/>
      <c r="AI634" s="3"/>
      <c r="AJ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28"/>
      <c r="AB635" s="3"/>
      <c r="AC635" s="3"/>
      <c r="AD635" s="3"/>
      <c r="AE635" s="3"/>
      <c r="AF635" s="3"/>
      <c r="AG635" s="3"/>
      <c r="AH635" s="3"/>
      <c r="AI635" s="3"/>
      <c r="AJ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28"/>
      <c r="AB636" s="3"/>
      <c r="AC636" s="3"/>
      <c r="AD636" s="3"/>
      <c r="AE636" s="3"/>
      <c r="AF636" s="3"/>
      <c r="AG636" s="3"/>
      <c r="AH636" s="3"/>
      <c r="AI636" s="3"/>
      <c r="AJ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28"/>
      <c r="AB637" s="3"/>
      <c r="AC637" s="3"/>
      <c r="AD637" s="3"/>
      <c r="AE637" s="3"/>
      <c r="AF637" s="3"/>
      <c r="AG637" s="3"/>
      <c r="AH637" s="3"/>
      <c r="AI637" s="3"/>
      <c r="AJ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28"/>
      <c r="AB638" s="3"/>
      <c r="AC638" s="3"/>
      <c r="AD638" s="3"/>
      <c r="AE638" s="3"/>
      <c r="AF638" s="3"/>
      <c r="AG638" s="3"/>
      <c r="AH638" s="3"/>
      <c r="AI638" s="3"/>
      <c r="AJ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28"/>
      <c r="AB639" s="3"/>
      <c r="AC639" s="3"/>
      <c r="AD639" s="3"/>
      <c r="AE639" s="3"/>
      <c r="AF639" s="3"/>
      <c r="AG639" s="3"/>
      <c r="AH639" s="3"/>
      <c r="AI639" s="3"/>
      <c r="AJ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28"/>
      <c r="AB640" s="3"/>
      <c r="AC640" s="3"/>
      <c r="AD640" s="3"/>
      <c r="AE640" s="3"/>
      <c r="AF640" s="3"/>
      <c r="AG640" s="3"/>
      <c r="AH640" s="3"/>
      <c r="AI640" s="3"/>
      <c r="AJ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28"/>
      <c r="AB641" s="3"/>
      <c r="AC641" s="3"/>
      <c r="AD641" s="3"/>
      <c r="AE641" s="3"/>
      <c r="AF641" s="3"/>
      <c r="AG641" s="3"/>
      <c r="AH641" s="3"/>
      <c r="AI641" s="3"/>
      <c r="AJ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28"/>
      <c r="AB642" s="3"/>
      <c r="AC642" s="3"/>
      <c r="AD642" s="3"/>
      <c r="AE642" s="3"/>
      <c r="AF642" s="3"/>
      <c r="AG642" s="3"/>
      <c r="AH642" s="3"/>
      <c r="AI642" s="3"/>
      <c r="AJ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28"/>
      <c r="AB643" s="3"/>
      <c r="AC643" s="3"/>
      <c r="AD643" s="3"/>
      <c r="AE643" s="3"/>
      <c r="AF643" s="3"/>
      <c r="AG643" s="3"/>
      <c r="AH643" s="3"/>
      <c r="AI643" s="3"/>
      <c r="AJ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28"/>
      <c r="AB644" s="3"/>
      <c r="AC644" s="3"/>
      <c r="AD644" s="3"/>
      <c r="AE644" s="3"/>
      <c r="AF644" s="3"/>
      <c r="AG644" s="3"/>
      <c r="AH644" s="3"/>
      <c r="AI644" s="3"/>
      <c r="AJ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28"/>
      <c r="AB645" s="3"/>
      <c r="AC645" s="3"/>
      <c r="AD645" s="3"/>
      <c r="AE645" s="3"/>
      <c r="AF645" s="3"/>
      <c r="AG645" s="3"/>
      <c r="AH645" s="3"/>
      <c r="AI645" s="3"/>
      <c r="AJ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28"/>
      <c r="AB646" s="3"/>
      <c r="AC646" s="3"/>
      <c r="AD646" s="3"/>
      <c r="AE646" s="3"/>
      <c r="AF646" s="3"/>
      <c r="AG646" s="3"/>
      <c r="AH646" s="3"/>
      <c r="AI646" s="3"/>
      <c r="AJ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28"/>
      <c r="AB647" s="3"/>
      <c r="AC647" s="3"/>
      <c r="AD647" s="3"/>
      <c r="AE647" s="3"/>
      <c r="AF647" s="3"/>
      <c r="AG647" s="3"/>
      <c r="AH647" s="3"/>
      <c r="AI647" s="3"/>
      <c r="AJ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28"/>
      <c r="AB648" s="3"/>
      <c r="AC648" s="3"/>
      <c r="AD648" s="3"/>
      <c r="AE648" s="3"/>
      <c r="AF648" s="3"/>
      <c r="AG648" s="3"/>
      <c r="AH648" s="3"/>
      <c r="AI648" s="3"/>
      <c r="AJ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28"/>
      <c r="AB649" s="3"/>
      <c r="AC649" s="3"/>
      <c r="AD649" s="3"/>
      <c r="AE649" s="3"/>
      <c r="AF649" s="3"/>
      <c r="AG649" s="3"/>
      <c r="AH649" s="3"/>
      <c r="AI649" s="3"/>
      <c r="AJ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28"/>
      <c r="AB650" s="3"/>
      <c r="AC650" s="3"/>
      <c r="AD650" s="3"/>
      <c r="AE650" s="3"/>
      <c r="AF650" s="3"/>
      <c r="AG650" s="3"/>
      <c r="AH650" s="3"/>
      <c r="AI650" s="3"/>
      <c r="AJ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28"/>
      <c r="AB651" s="3"/>
      <c r="AC651" s="3"/>
      <c r="AD651" s="3"/>
      <c r="AE651" s="3"/>
      <c r="AF651" s="3"/>
      <c r="AG651" s="3"/>
      <c r="AH651" s="3"/>
      <c r="AI651" s="3"/>
      <c r="AJ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28"/>
      <c r="AB652" s="3"/>
      <c r="AC652" s="3"/>
      <c r="AD652" s="3"/>
      <c r="AE652" s="3"/>
      <c r="AF652" s="3"/>
      <c r="AG652" s="3"/>
      <c r="AH652" s="3"/>
      <c r="AI652" s="3"/>
      <c r="AJ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28"/>
      <c r="AB653" s="3"/>
      <c r="AC653" s="3"/>
      <c r="AD653" s="3"/>
      <c r="AE653" s="3"/>
      <c r="AF653" s="3"/>
      <c r="AG653" s="3"/>
      <c r="AH653" s="3"/>
      <c r="AI653" s="3"/>
      <c r="AJ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28"/>
      <c r="AB654" s="3"/>
      <c r="AC654" s="3"/>
      <c r="AD654" s="3"/>
      <c r="AE654" s="3"/>
      <c r="AF654" s="3"/>
      <c r="AG654" s="3"/>
      <c r="AH654" s="3"/>
      <c r="AI654" s="3"/>
      <c r="AJ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28"/>
      <c r="AB655" s="3"/>
      <c r="AC655" s="3"/>
      <c r="AD655" s="3"/>
      <c r="AE655" s="3"/>
      <c r="AF655" s="3"/>
      <c r="AG655" s="3"/>
      <c r="AH655" s="3"/>
      <c r="AI655" s="3"/>
      <c r="AJ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28"/>
      <c r="AB656" s="3"/>
      <c r="AC656" s="3"/>
      <c r="AD656" s="3"/>
      <c r="AE656" s="3"/>
      <c r="AF656" s="3"/>
      <c r="AG656" s="3"/>
      <c r="AH656" s="3"/>
      <c r="AI656" s="3"/>
      <c r="AJ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28"/>
      <c r="AB657" s="3"/>
      <c r="AC657" s="3"/>
      <c r="AD657" s="3"/>
      <c r="AE657" s="3"/>
      <c r="AF657" s="3"/>
      <c r="AG657" s="3"/>
      <c r="AH657" s="3"/>
      <c r="AI657" s="3"/>
      <c r="AJ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28"/>
      <c r="AB658" s="3"/>
      <c r="AC658" s="3"/>
      <c r="AD658" s="3"/>
      <c r="AE658" s="3"/>
      <c r="AF658" s="3"/>
      <c r="AG658" s="3"/>
      <c r="AH658" s="3"/>
      <c r="AI658" s="3"/>
      <c r="AJ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28"/>
      <c r="AB659" s="3"/>
      <c r="AC659" s="3"/>
      <c r="AD659" s="3"/>
      <c r="AE659" s="3"/>
      <c r="AF659" s="3"/>
      <c r="AG659" s="3"/>
      <c r="AH659" s="3"/>
      <c r="AI659" s="3"/>
      <c r="AJ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28"/>
      <c r="AB660" s="3"/>
      <c r="AC660" s="3"/>
      <c r="AD660" s="3"/>
      <c r="AE660" s="3"/>
      <c r="AF660" s="3"/>
      <c r="AG660" s="3"/>
      <c r="AH660" s="3"/>
      <c r="AI660" s="3"/>
      <c r="AJ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28"/>
      <c r="AB661" s="3"/>
      <c r="AC661" s="3"/>
      <c r="AD661" s="3"/>
      <c r="AE661" s="3"/>
      <c r="AF661" s="3"/>
      <c r="AG661" s="3"/>
      <c r="AH661" s="3"/>
      <c r="AI661" s="3"/>
      <c r="AJ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28"/>
      <c r="AB662" s="3"/>
      <c r="AC662" s="3"/>
      <c r="AD662" s="3"/>
      <c r="AE662" s="3"/>
      <c r="AF662" s="3"/>
      <c r="AG662" s="3"/>
      <c r="AH662" s="3"/>
      <c r="AI662" s="3"/>
      <c r="AJ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28"/>
      <c r="AB663" s="3"/>
      <c r="AC663" s="3"/>
      <c r="AD663" s="3"/>
      <c r="AE663" s="3"/>
      <c r="AF663" s="3"/>
      <c r="AG663" s="3"/>
      <c r="AH663" s="3"/>
      <c r="AI663" s="3"/>
      <c r="AJ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28"/>
      <c r="AB664" s="3"/>
      <c r="AC664" s="3"/>
      <c r="AD664" s="3"/>
      <c r="AE664" s="3"/>
      <c r="AF664" s="3"/>
      <c r="AG664" s="3"/>
      <c r="AH664" s="3"/>
      <c r="AI664" s="3"/>
      <c r="AJ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28"/>
      <c r="AB665" s="3"/>
      <c r="AC665" s="3"/>
      <c r="AD665" s="3"/>
      <c r="AE665" s="3"/>
      <c r="AF665" s="3"/>
      <c r="AG665" s="3"/>
      <c r="AH665" s="3"/>
      <c r="AI665" s="3"/>
      <c r="AJ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28"/>
      <c r="AB666" s="3"/>
      <c r="AC666" s="3"/>
      <c r="AD666" s="3"/>
      <c r="AE666" s="3"/>
      <c r="AF666" s="3"/>
      <c r="AG666" s="3"/>
      <c r="AH666" s="3"/>
      <c r="AI666" s="3"/>
      <c r="AJ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28"/>
      <c r="AB667" s="3"/>
      <c r="AC667" s="3"/>
      <c r="AD667" s="3"/>
      <c r="AE667" s="3"/>
      <c r="AF667" s="3"/>
      <c r="AG667" s="3"/>
      <c r="AH667" s="3"/>
      <c r="AI667" s="3"/>
      <c r="AJ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28"/>
      <c r="AB668" s="3"/>
      <c r="AC668" s="3"/>
      <c r="AD668" s="3"/>
      <c r="AE668" s="3"/>
      <c r="AF668" s="3"/>
      <c r="AG668" s="3"/>
      <c r="AH668" s="3"/>
      <c r="AI668" s="3"/>
      <c r="AJ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28"/>
      <c r="AB669" s="3"/>
      <c r="AC669" s="3"/>
      <c r="AD669" s="3"/>
      <c r="AE669" s="3"/>
      <c r="AF669" s="3"/>
      <c r="AG669" s="3"/>
      <c r="AH669" s="3"/>
      <c r="AI669" s="3"/>
      <c r="AJ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28"/>
      <c r="AB670" s="3"/>
      <c r="AC670" s="3"/>
      <c r="AD670" s="3"/>
      <c r="AE670" s="3"/>
      <c r="AF670" s="3"/>
      <c r="AG670" s="3"/>
      <c r="AH670" s="3"/>
      <c r="AI670" s="3"/>
      <c r="AJ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28"/>
      <c r="AB671" s="3"/>
      <c r="AC671" s="3"/>
      <c r="AD671" s="3"/>
      <c r="AE671" s="3"/>
      <c r="AF671" s="3"/>
      <c r="AG671" s="3"/>
      <c r="AH671" s="3"/>
      <c r="AI671" s="3"/>
      <c r="AJ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28"/>
      <c r="AB672" s="3"/>
      <c r="AC672" s="3"/>
      <c r="AD672" s="3"/>
      <c r="AE672" s="3"/>
      <c r="AF672" s="3"/>
      <c r="AG672" s="3"/>
      <c r="AH672" s="3"/>
      <c r="AI672" s="3"/>
      <c r="AJ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28"/>
      <c r="AB673" s="3"/>
      <c r="AC673" s="3"/>
      <c r="AD673" s="3"/>
      <c r="AE673" s="3"/>
      <c r="AF673" s="3"/>
      <c r="AG673" s="3"/>
      <c r="AH673" s="3"/>
      <c r="AI673" s="3"/>
      <c r="AJ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28"/>
      <c r="AB674" s="3"/>
      <c r="AC674" s="3"/>
      <c r="AD674" s="3"/>
      <c r="AE674" s="3"/>
      <c r="AF674" s="3"/>
      <c r="AG674" s="3"/>
      <c r="AH674" s="3"/>
      <c r="AI674" s="3"/>
      <c r="AJ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28"/>
      <c r="AB675" s="3"/>
      <c r="AC675" s="3"/>
      <c r="AD675" s="3"/>
      <c r="AE675" s="3"/>
      <c r="AF675" s="3"/>
      <c r="AG675" s="3"/>
      <c r="AH675" s="3"/>
      <c r="AI675" s="3"/>
      <c r="AJ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28"/>
      <c r="AB676" s="3"/>
      <c r="AC676" s="3"/>
      <c r="AD676" s="3"/>
      <c r="AE676" s="3"/>
      <c r="AF676" s="3"/>
      <c r="AG676" s="3"/>
      <c r="AH676" s="3"/>
      <c r="AI676" s="3"/>
      <c r="AJ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28"/>
      <c r="AB677" s="3"/>
      <c r="AC677" s="3"/>
      <c r="AD677" s="3"/>
      <c r="AE677" s="3"/>
      <c r="AF677" s="3"/>
      <c r="AG677" s="3"/>
      <c r="AH677" s="3"/>
      <c r="AI677" s="3"/>
      <c r="AJ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28"/>
      <c r="AB678" s="3"/>
      <c r="AC678" s="3"/>
      <c r="AD678" s="3"/>
      <c r="AE678" s="3"/>
      <c r="AF678" s="3"/>
      <c r="AG678" s="3"/>
      <c r="AH678" s="3"/>
      <c r="AI678" s="3"/>
      <c r="AJ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28"/>
      <c r="AB679" s="3"/>
      <c r="AC679" s="3"/>
      <c r="AD679" s="3"/>
      <c r="AE679" s="3"/>
      <c r="AF679" s="3"/>
      <c r="AG679" s="3"/>
      <c r="AH679" s="3"/>
      <c r="AI679" s="3"/>
      <c r="AJ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28"/>
      <c r="AB680" s="3"/>
      <c r="AC680" s="3"/>
      <c r="AD680" s="3"/>
      <c r="AE680" s="3"/>
      <c r="AF680" s="3"/>
      <c r="AG680" s="3"/>
      <c r="AH680" s="3"/>
      <c r="AI680" s="3"/>
      <c r="AJ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28"/>
      <c r="AB681" s="3"/>
      <c r="AC681" s="3"/>
      <c r="AD681" s="3"/>
      <c r="AE681" s="3"/>
      <c r="AF681" s="3"/>
      <c r="AG681" s="3"/>
      <c r="AH681" s="3"/>
      <c r="AI681" s="3"/>
      <c r="AJ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28"/>
      <c r="AB682" s="3"/>
      <c r="AC682" s="3"/>
      <c r="AD682" s="3"/>
      <c r="AE682" s="3"/>
      <c r="AF682" s="3"/>
      <c r="AG682" s="3"/>
      <c r="AH682" s="3"/>
      <c r="AI682" s="3"/>
      <c r="AJ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28"/>
      <c r="AB683" s="3"/>
      <c r="AC683" s="3"/>
      <c r="AD683" s="3"/>
      <c r="AE683" s="3"/>
      <c r="AF683" s="3"/>
      <c r="AG683" s="3"/>
      <c r="AH683" s="3"/>
      <c r="AI683" s="3"/>
      <c r="AJ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28"/>
      <c r="AB684" s="3"/>
      <c r="AC684" s="3"/>
      <c r="AD684" s="3"/>
      <c r="AE684" s="3"/>
      <c r="AF684" s="3"/>
      <c r="AG684" s="3"/>
      <c r="AH684" s="3"/>
      <c r="AI684" s="3"/>
      <c r="AJ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28"/>
      <c r="AB685" s="3"/>
      <c r="AC685" s="3"/>
      <c r="AD685" s="3"/>
      <c r="AE685" s="3"/>
      <c r="AF685" s="3"/>
      <c r="AG685" s="3"/>
      <c r="AH685" s="3"/>
      <c r="AI685" s="3"/>
      <c r="AJ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28"/>
      <c r="AB686" s="3"/>
      <c r="AC686" s="3"/>
      <c r="AD686" s="3"/>
      <c r="AE686" s="3"/>
      <c r="AF686" s="3"/>
      <c r="AG686" s="3"/>
      <c r="AH686" s="3"/>
      <c r="AI686" s="3"/>
      <c r="AJ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28"/>
      <c r="AB687" s="3"/>
      <c r="AC687" s="3"/>
      <c r="AD687" s="3"/>
      <c r="AE687" s="3"/>
      <c r="AF687" s="3"/>
      <c r="AG687" s="3"/>
      <c r="AH687" s="3"/>
      <c r="AI687" s="3"/>
      <c r="AJ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28"/>
      <c r="AB688" s="3"/>
      <c r="AC688" s="3"/>
      <c r="AD688" s="3"/>
      <c r="AE688" s="3"/>
      <c r="AF688" s="3"/>
      <c r="AG688" s="3"/>
      <c r="AH688" s="3"/>
      <c r="AI688" s="3"/>
      <c r="AJ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28"/>
      <c r="AB689" s="3"/>
      <c r="AC689" s="3"/>
      <c r="AD689" s="3"/>
      <c r="AE689" s="3"/>
      <c r="AF689" s="3"/>
      <c r="AG689" s="3"/>
      <c r="AH689" s="3"/>
      <c r="AI689" s="3"/>
      <c r="AJ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28"/>
      <c r="AB690" s="3"/>
      <c r="AC690" s="3"/>
      <c r="AD690" s="3"/>
      <c r="AE690" s="3"/>
      <c r="AF690" s="3"/>
      <c r="AG690" s="3"/>
      <c r="AH690" s="3"/>
      <c r="AI690" s="3"/>
      <c r="AJ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28"/>
      <c r="AB691" s="3"/>
      <c r="AC691" s="3"/>
      <c r="AD691" s="3"/>
      <c r="AE691" s="3"/>
      <c r="AF691" s="3"/>
      <c r="AG691" s="3"/>
      <c r="AH691" s="3"/>
      <c r="AI691" s="3"/>
      <c r="AJ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28"/>
      <c r="AB692" s="3"/>
      <c r="AC692" s="3"/>
      <c r="AD692" s="3"/>
      <c r="AE692" s="3"/>
      <c r="AF692" s="3"/>
      <c r="AG692" s="3"/>
      <c r="AH692" s="3"/>
      <c r="AI692" s="3"/>
      <c r="AJ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28"/>
      <c r="AB693" s="3"/>
      <c r="AC693" s="3"/>
      <c r="AD693" s="3"/>
      <c r="AE693" s="3"/>
      <c r="AF693" s="3"/>
      <c r="AG693" s="3"/>
      <c r="AH693" s="3"/>
      <c r="AI693" s="3"/>
      <c r="AJ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28"/>
      <c r="AB694" s="3"/>
      <c r="AC694" s="3"/>
      <c r="AD694" s="3"/>
      <c r="AE694" s="3"/>
      <c r="AF694" s="3"/>
      <c r="AG694" s="3"/>
      <c r="AH694" s="3"/>
      <c r="AI694" s="3"/>
      <c r="AJ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28"/>
      <c r="AB695" s="3"/>
      <c r="AC695" s="3"/>
      <c r="AD695" s="3"/>
      <c r="AE695" s="3"/>
      <c r="AF695" s="3"/>
      <c r="AG695" s="3"/>
      <c r="AH695" s="3"/>
      <c r="AI695" s="3"/>
      <c r="AJ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28"/>
      <c r="AB696" s="3"/>
      <c r="AC696" s="3"/>
      <c r="AD696" s="3"/>
      <c r="AE696" s="3"/>
      <c r="AF696" s="3"/>
      <c r="AG696" s="3"/>
      <c r="AH696" s="3"/>
      <c r="AI696" s="3"/>
      <c r="AJ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28"/>
      <c r="AB697" s="3"/>
      <c r="AC697" s="3"/>
      <c r="AD697" s="3"/>
      <c r="AE697" s="3"/>
      <c r="AF697" s="3"/>
      <c r="AG697" s="3"/>
      <c r="AH697" s="3"/>
      <c r="AI697" s="3"/>
      <c r="AJ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28"/>
      <c r="AB698" s="3"/>
      <c r="AC698" s="3"/>
      <c r="AD698" s="3"/>
      <c r="AE698" s="3"/>
      <c r="AF698" s="3"/>
      <c r="AG698" s="3"/>
      <c r="AH698" s="3"/>
      <c r="AI698" s="3"/>
      <c r="AJ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28"/>
      <c r="AB699" s="3"/>
      <c r="AC699" s="3"/>
      <c r="AD699" s="3"/>
      <c r="AE699" s="3"/>
      <c r="AF699" s="3"/>
      <c r="AG699" s="3"/>
      <c r="AH699" s="3"/>
      <c r="AI699" s="3"/>
      <c r="AJ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28"/>
      <c r="AB700" s="3"/>
      <c r="AC700" s="3"/>
      <c r="AD700" s="3"/>
      <c r="AE700" s="3"/>
      <c r="AF700" s="3"/>
      <c r="AG700" s="3"/>
      <c r="AH700" s="3"/>
      <c r="AI700" s="3"/>
      <c r="AJ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28"/>
      <c r="AB701" s="3"/>
      <c r="AC701" s="3"/>
      <c r="AD701" s="3"/>
      <c r="AE701" s="3"/>
      <c r="AF701" s="3"/>
      <c r="AG701" s="3"/>
      <c r="AH701" s="3"/>
      <c r="AI701" s="3"/>
      <c r="AJ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28"/>
      <c r="AB702" s="3"/>
      <c r="AC702" s="3"/>
      <c r="AD702" s="3"/>
      <c r="AE702" s="3"/>
      <c r="AF702" s="3"/>
      <c r="AG702" s="3"/>
      <c r="AH702" s="3"/>
      <c r="AI702" s="3"/>
      <c r="AJ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28"/>
      <c r="AB703" s="3"/>
      <c r="AC703" s="3"/>
      <c r="AD703" s="3"/>
      <c r="AE703" s="3"/>
      <c r="AF703" s="3"/>
      <c r="AG703" s="3"/>
      <c r="AH703" s="3"/>
      <c r="AI703" s="3"/>
      <c r="AJ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28"/>
      <c r="AB704" s="3"/>
      <c r="AC704" s="3"/>
      <c r="AD704" s="3"/>
      <c r="AE704" s="3"/>
      <c r="AF704" s="3"/>
      <c r="AG704" s="3"/>
      <c r="AH704" s="3"/>
      <c r="AI704" s="3"/>
      <c r="AJ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28"/>
      <c r="AB705" s="3"/>
      <c r="AC705" s="3"/>
      <c r="AD705" s="3"/>
      <c r="AE705" s="3"/>
      <c r="AF705" s="3"/>
      <c r="AG705" s="3"/>
      <c r="AH705" s="3"/>
      <c r="AI705" s="3"/>
      <c r="AJ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28"/>
      <c r="AB706" s="3"/>
      <c r="AC706" s="3"/>
      <c r="AD706" s="3"/>
      <c r="AE706" s="3"/>
      <c r="AF706" s="3"/>
      <c r="AG706" s="3"/>
      <c r="AH706" s="3"/>
      <c r="AI706" s="3"/>
      <c r="AJ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28"/>
      <c r="AB707" s="3"/>
      <c r="AC707" s="3"/>
      <c r="AD707" s="3"/>
      <c r="AE707" s="3"/>
      <c r="AF707" s="3"/>
      <c r="AG707" s="3"/>
      <c r="AH707" s="3"/>
      <c r="AI707" s="3"/>
      <c r="AJ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28"/>
      <c r="AB708" s="3"/>
      <c r="AC708" s="3"/>
      <c r="AD708" s="3"/>
      <c r="AE708" s="3"/>
      <c r="AF708" s="3"/>
      <c r="AG708" s="3"/>
      <c r="AH708" s="3"/>
      <c r="AI708" s="3"/>
      <c r="AJ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28"/>
      <c r="AB709" s="3"/>
      <c r="AC709" s="3"/>
      <c r="AD709" s="3"/>
      <c r="AE709" s="3"/>
      <c r="AF709" s="3"/>
      <c r="AG709" s="3"/>
      <c r="AH709" s="3"/>
      <c r="AI709" s="3"/>
      <c r="AJ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28"/>
      <c r="AB710" s="3"/>
      <c r="AC710" s="3"/>
      <c r="AD710" s="3"/>
      <c r="AE710" s="3"/>
      <c r="AF710" s="3"/>
      <c r="AG710" s="3"/>
      <c r="AH710" s="3"/>
      <c r="AI710" s="3"/>
      <c r="AJ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28"/>
      <c r="AB711" s="3"/>
      <c r="AC711" s="3"/>
      <c r="AD711" s="3"/>
      <c r="AE711" s="3"/>
      <c r="AF711" s="3"/>
      <c r="AG711" s="3"/>
      <c r="AH711" s="3"/>
      <c r="AI711" s="3"/>
      <c r="AJ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28"/>
      <c r="AB712" s="3"/>
      <c r="AC712" s="3"/>
      <c r="AD712" s="3"/>
      <c r="AE712" s="3"/>
      <c r="AF712" s="3"/>
      <c r="AG712" s="3"/>
      <c r="AH712" s="3"/>
      <c r="AI712" s="3"/>
      <c r="AJ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28"/>
      <c r="AB713" s="3"/>
      <c r="AC713" s="3"/>
      <c r="AD713" s="3"/>
      <c r="AE713" s="3"/>
      <c r="AF713" s="3"/>
      <c r="AG713" s="3"/>
      <c r="AH713" s="3"/>
      <c r="AI713" s="3"/>
      <c r="AJ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28"/>
      <c r="AB714" s="3"/>
      <c r="AC714" s="3"/>
      <c r="AD714" s="3"/>
      <c r="AE714" s="3"/>
      <c r="AF714" s="3"/>
      <c r="AG714" s="3"/>
      <c r="AH714" s="3"/>
      <c r="AI714" s="3"/>
      <c r="AJ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28"/>
      <c r="AB715" s="3"/>
      <c r="AC715" s="3"/>
      <c r="AD715" s="3"/>
      <c r="AE715" s="3"/>
      <c r="AF715" s="3"/>
      <c r="AG715" s="3"/>
      <c r="AH715" s="3"/>
      <c r="AI715" s="3"/>
      <c r="AJ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28"/>
      <c r="AB716" s="3"/>
      <c r="AC716" s="3"/>
      <c r="AD716" s="3"/>
      <c r="AE716" s="3"/>
      <c r="AF716" s="3"/>
      <c r="AG716" s="3"/>
      <c r="AH716" s="3"/>
      <c r="AI716" s="3"/>
      <c r="AJ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28"/>
      <c r="AB717" s="3"/>
      <c r="AC717" s="3"/>
      <c r="AD717" s="3"/>
      <c r="AE717" s="3"/>
      <c r="AF717" s="3"/>
      <c r="AG717" s="3"/>
      <c r="AH717" s="3"/>
      <c r="AI717" s="3"/>
      <c r="AJ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28"/>
      <c r="AB718" s="3"/>
      <c r="AC718" s="3"/>
      <c r="AD718" s="3"/>
      <c r="AE718" s="3"/>
      <c r="AF718" s="3"/>
      <c r="AG718" s="3"/>
      <c r="AH718" s="3"/>
      <c r="AI718" s="3"/>
      <c r="AJ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28"/>
      <c r="AB719" s="3"/>
      <c r="AC719" s="3"/>
      <c r="AD719" s="3"/>
      <c r="AE719" s="3"/>
      <c r="AF719" s="3"/>
      <c r="AG719" s="3"/>
      <c r="AH719" s="3"/>
      <c r="AI719" s="3"/>
      <c r="AJ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28"/>
      <c r="AB720" s="3"/>
      <c r="AC720" s="3"/>
      <c r="AD720" s="3"/>
      <c r="AE720" s="3"/>
      <c r="AF720" s="3"/>
      <c r="AG720" s="3"/>
      <c r="AH720" s="3"/>
      <c r="AI720" s="3"/>
      <c r="AJ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28"/>
      <c r="AB721" s="3"/>
      <c r="AC721" s="3"/>
      <c r="AD721" s="3"/>
      <c r="AE721" s="3"/>
      <c r="AF721" s="3"/>
      <c r="AG721" s="3"/>
      <c r="AH721" s="3"/>
      <c r="AI721" s="3"/>
      <c r="AJ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28"/>
      <c r="AB722" s="3"/>
      <c r="AC722" s="3"/>
      <c r="AD722" s="3"/>
      <c r="AE722" s="3"/>
      <c r="AF722" s="3"/>
      <c r="AG722" s="3"/>
      <c r="AH722" s="3"/>
      <c r="AI722" s="3"/>
      <c r="AJ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28"/>
      <c r="AB723" s="3"/>
      <c r="AC723" s="3"/>
      <c r="AD723" s="3"/>
      <c r="AE723" s="3"/>
      <c r="AF723" s="3"/>
      <c r="AG723" s="3"/>
      <c r="AH723" s="3"/>
      <c r="AI723" s="3"/>
      <c r="AJ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28"/>
      <c r="AB724" s="3"/>
      <c r="AC724" s="3"/>
      <c r="AD724" s="3"/>
      <c r="AE724" s="3"/>
      <c r="AF724" s="3"/>
      <c r="AG724" s="3"/>
      <c r="AH724" s="3"/>
      <c r="AI724" s="3"/>
      <c r="AJ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28"/>
      <c r="AB725" s="3"/>
      <c r="AC725" s="3"/>
      <c r="AD725" s="3"/>
      <c r="AE725" s="3"/>
      <c r="AF725" s="3"/>
      <c r="AG725" s="3"/>
      <c r="AH725" s="3"/>
      <c r="AI725" s="3"/>
      <c r="AJ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28"/>
      <c r="AB726" s="3"/>
      <c r="AC726" s="3"/>
      <c r="AD726" s="3"/>
      <c r="AE726" s="3"/>
      <c r="AF726" s="3"/>
      <c r="AG726" s="3"/>
      <c r="AH726" s="3"/>
      <c r="AI726" s="3"/>
      <c r="AJ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28"/>
      <c r="AB727" s="3"/>
      <c r="AC727" s="3"/>
      <c r="AD727" s="3"/>
      <c r="AE727" s="3"/>
      <c r="AF727" s="3"/>
      <c r="AG727" s="3"/>
      <c r="AH727" s="3"/>
      <c r="AI727" s="3"/>
      <c r="AJ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28"/>
      <c r="AB728" s="3"/>
      <c r="AC728" s="3"/>
      <c r="AD728" s="3"/>
      <c r="AE728" s="3"/>
      <c r="AF728" s="3"/>
      <c r="AG728" s="3"/>
      <c r="AH728" s="3"/>
      <c r="AI728" s="3"/>
      <c r="AJ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28"/>
      <c r="AB729" s="3"/>
      <c r="AC729" s="3"/>
      <c r="AD729" s="3"/>
      <c r="AE729" s="3"/>
      <c r="AF729" s="3"/>
      <c r="AG729" s="3"/>
      <c r="AH729" s="3"/>
      <c r="AI729" s="3"/>
      <c r="AJ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28"/>
      <c r="AB730" s="3"/>
      <c r="AC730" s="3"/>
      <c r="AD730" s="3"/>
      <c r="AE730" s="3"/>
      <c r="AF730" s="3"/>
      <c r="AG730" s="3"/>
      <c r="AH730" s="3"/>
      <c r="AI730" s="3"/>
      <c r="AJ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28"/>
      <c r="AB731" s="3"/>
      <c r="AC731" s="3"/>
      <c r="AD731" s="3"/>
      <c r="AE731" s="3"/>
      <c r="AF731" s="3"/>
      <c r="AG731" s="3"/>
      <c r="AH731" s="3"/>
      <c r="AI731" s="3"/>
      <c r="AJ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28"/>
      <c r="AB732" s="3"/>
      <c r="AC732" s="3"/>
      <c r="AD732" s="3"/>
      <c r="AE732" s="3"/>
      <c r="AF732" s="3"/>
      <c r="AG732" s="3"/>
      <c r="AH732" s="3"/>
      <c r="AI732" s="3"/>
      <c r="AJ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28"/>
      <c r="AB733" s="3"/>
      <c r="AC733" s="3"/>
      <c r="AD733" s="3"/>
      <c r="AE733" s="3"/>
      <c r="AF733" s="3"/>
      <c r="AG733" s="3"/>
      <c r="AH733" s="3"/>
      <c r="AI733" s="3"/>
      <c r="AJ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28"/>
      <c r="AB734" s="3"/>
      <c r="AC734" s="3"/>
      <c r="AD734" s="3"/>
      <c r="AE734" s="3"/>
      <c r="AF734" s="3"/>
      <c r="AG734" s="3"/>
      <c r="AH734" s="3"/>
      <c r="AI734" s="3"/>
      <c r="AJ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28"/>
      <c r="AB735" s="3"/>
      <c r="AC735" s="3"/>
      <c r="AD735" s="3"/>
      <c r="AE735" s="3"/>
      <c r="AF735" s="3"/>
      <c r="AG735" s="3"/>
      <c r="AH735" s="3"/>
      <c r="AI735" s="3"/>
      <c r="AJ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28"/>
      <c r="AB736" s="3"/>
      <c r="AC736" s="3"/>
      <c r="AD736" s="3"/>
      <c r="AE736" s="3"/>
      <c r="AF736" s="3"/>
      <c r="AG736" s="3"/>
      <c r="AH736" s="3"/>
      <c r="AI736" s="3"/>
      <c r="AJ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28"/>
      <c r="AB737" s="3"/>
      <c r="AC737" s="3"/>
      <c r="AD737" s="3"/>
      <c r="AE737" s="3"/>
      <c r="AF737" s="3"/>
      <c r="AG737" s="3"/>
      <c r="AH737" s="3"/>
      <c r="AI737" s="3"/>
      <c r="AJ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28"/>
      <c r="AB738" s="3"/>
      <c r="AC738" s="3"/>
      <c r="AD738" s="3"/>
      <c r="AE738" s="3"/>
      <c r="AF738" s="3"/>
      <c r="AG738" s="3"/>
      <c r="AH738" s="3"/>
      <c r="AI738" s="3"/>
      <c r="AJ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28"/>
      <c r="AB739" s="3"/>
      <c r="AC739" s="3"/>
      <c r="AD739" s="3"/>
      <c r="AE739" s="3"/>
      <c r="AF739" s="3"/>
      <c r="AG739" s="3"/>
      <c r="AH739" s="3"/>
      <c r="AI739" s="3"/>
      <c r="AJ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28"/>
      <c r="AB740" s="3"/>
      <c r="AC740" s="3"/>
      <c r="AD740" s="3"/>
      <c r="AE740" s="3"/>
      <c r="AF740" s="3"/>
      <c r="AG740" s="3"/>
      <c r="AH740" s="3"/>
      <c r="AI740" s="3"/>
      <c r="AJ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28"/>
      <c r="AB741" s="3"/>
      <c r="AC741" s="3"/>
      <c r="AD741" s="3"/>
      <c r="AE741" s="3"/>
      <c r="AF741" s="3"/>
      <c r="AG741" s="3"/>
      <c r="AH741" s="3"/>
      <c r="AI741" s="3"/>
      <c r="AJ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28"/>
      <c r="AB742" s="3"/>
      <c r="AC742" s="3"/>
      <c r="AD742" s="3"/>
      <c r="AE742" s="3"/>
      <c r="AF742" s="3"/>
      <c r="AG742" s="3"/>
      <c r="AH742" s="3"/>
      <c r="AI742" s="3"/>
      <c r="AJ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28"/>
      <c r="AB743" s="3"/>
      <c r="AC743" s="3"/>
      <c r="AD743" s="3"/>
      <c r="AE743" s="3"/>
      <c r="AF743" s="3"/>
      <c r="AG743" s="3"/>
      <c r="AH743" s="3"/>
      <c r="AI743" s="3"/>
      <c r="AJ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28"/>
      <c r="AB744" s="3"/>
      <c r="AC744" s="3"/>
      <c r="AD744" s="3"/>
      <c r="AE744" s="3"/>
      <c r="AF744" s="3"/>
      <c r="AG744" s="3"/>
      <c r="AH744" s="3"/>
      <c r="AI744" s="3"/>
      <c r="AJ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28"/>
      <c r="AB745" s="3"/>
      <c r="AC745" s="3"/>
      <c r="AD745" s="3"/>
      <c r="AE745" s="3"/>
      <c r="AF745" s="3"/>
      <c r="AG745" s="3"/>
      <c r="AH745" s="3"/>
      <c r="AI745" s="3"/>
      <c r="AJ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28"/>
      <c r="AB746" s="3"/>
      <c r="AC746" s="3"/>
      <c r="AD746" s="3"/>
      <c r="AE746" s="3"/>
      <c r="AF746" s="3"/>
      <c r="AG746" s="3"/>
      <c r="AH746" s="3"/>
      <c r="AI746" s="3"/>
      <c r="AJ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28"/>
      <c r="AB747" s="3"/>
      <c r="AC747" s="3"/>
      <c r="AD747" s="3"/>
      <c r="AE747" s="3"/>
      <c r="AF747" s="3"/>
      <c r="AG747" s="3"/>
      <c r="AH747" s="3"/>
      <c r="AI747" s="3"/>
      <c r="AJ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28"/>
      <c r="AB748" s="3"/>
      <c r="AC748" s="3"/>
      <c r="AD748" s="3"/>
      <c r="AE748" s="3"/>
      <c r="AF748" s="3"/>
      <c r="AG748" s="3"/>
      <c r="AH748" s="3"/>
      <c r="AI748" s="3"/>
      <c r="AJ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28"/>
      <c r="AB749" s="3"/>
      <c r="AC749" s="3"/>
      <c r="AD749" s="3"/>
      <c r="AE749" s="3"/>
      <c r="AF749" s="3"/>
      <c r="AG749" s="3"/>
      <c r="AH749" s="3"/>
      <c r="AI749" s="3"/>
      <c r="AJ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28"/>
      <c r="AB750" s="3"/>
      <c r="AC750" s="3"/>
      <c r="AD750" s="3"/>
      <c r="AE750" s="3"/>
      <c r="AF750" s="3"/>
      <c r="AG750" s="3"/>
      <c r="AH750" s="3"/>
      <c r="AI750" s="3"/>
      <c r="AJ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28"/>
      <c r="AB751" s="3"/>
      <c r="AC751" s="3"/>
      <c r="AD751" s="3"/>
      <c r="AE751" s="3"/>
      <c r="AF751" s="3"/>
      <c r="AG751" s="3"/>
      <c r="AH751" s="3"/>
      <c r="AI751" s="3"/>
      <c r="AJ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28"/>
      <c r="AB752" s="3"/>
      <c r="AC752" s="3"/>
      <c r="AD752" s="3"/>
      <c r="AE752" s="3"/>
      <c r="AF752" s="3"/>
      <c r="AG752" s="3"/>
      <c r="AH752" s="3"/>
      <c r="AI752" s="3"/>
      <c r="AJ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28"/>
      <c r="AB753" s="3"/>
      <c r="AC753" s="3"/>
      <c r="AD753" s="3"/>
      <c r="AE753" s="3"/>
      <c r="AF753" s="3"/>
      <c r="AG753" s="3"/>
      <c r="AH753" s="3"/>
      <c r="AI753" s="3"/>
      <c r="AJ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28"/>
      <c r="AB754" s="3"/>
      <c r="AC754" s="3"/>
      <c r="AD754" s="3"/>
      <c r="AE754" s="3"/>
      <c r="AF754" s="3"/>
      <c r="AG754" s="3"/>
      <c r="AH754" s="3"/>
      <c r="AI754" s="3"/>
      <c r="AJ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28"/>
      <c r="AB755" s="3"/>
      <c r="AC755" s="3"/>
      <c r="AD755" s="3"/>
      <c r="AE755" s="3"/>
      <c r="AF755" s="3"/>
      <c r="AG755" s="3"/>
      <c r="AH755" s="3"/>
      <c r="AI755" s="3"/>
      <c r="AJ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28"/>
      <c r="AB756" s="3"/>
      <c r="AC756" s="3"/>
      <c r="AD756" s="3"/>
      <c r="AE756" s="3"/>
      <c r="AF756" s="3"/>
      <c r="AG756" s="3"/>
      <c r="AH756" s="3"/>
      <c r="AI756" s="3"/>
      <c r="AJ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28"/>
      <c r="AB757" s="3"/>
      <c r="AC757" s="3"/>
      <c r="AD757" s="3"/>
      <c r="AE757" s="3"/>
      <c r="AF757" s="3"/>
      <c r="AG757" s="3"/>
      <c r="AH757" s="3"/>
      <c r="AI757" s="3"/>
      <c r="AJ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28"/>
      <c r="AB758" s="3"/>
      <c r="AC758" s="3"/>
      <c r="AD758" s="3"/>
      <c r="AE758" s="3"/>
      <c r="AF758" s="3"/>
      <c r="AG758" s="3"/>
      <c r="AH758" s="3"/>
      <c r="AI758" s="3"/>
      <c r="AJ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28"/>
      <c r="AB759" s="3"/>
      <c r="AC759" s="3"/>
      <c r="AD759" s="3"/>
      <c r="AE759" s="3"/>
      <c r="AF759" s="3"/>
      <c r="AG759" s="3"/>
      <c r="AH759" s="3"/>
      <c r="AI759" s="3"/>
      <c r="AJ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28"/>
      <c r="AB760" s="3"/>
      <c r="AC760" s="3"/>
      <c r="AD760" s="3"/>
      <c r="AE760" s="3"/>
      <c r="AF760" s="3"/>
      <c r="AG760" s="3"/>
      <c r="AH760" s="3"/>
      <c r="AI760" s="3"/>
      <c r="AJ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28"/>
      <c r="AB761" s="3"/>
      <c r="AC761" s="3"/>
      <c r="AD761" s="3"/>
      <c r="AE761" s="3"/>
      <c r="AF761" s="3"/>
      <c r="AG761" s="3"/>
      <c r="AH761" s="3"/>
      <c r="AI761" s="3"/>
      <c r="AJ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28"/>
      <c r="AB762" s="3"/>
      <c r="AC762" s="3"/>
      <c r="AD762" s="3"/>
      <c r="AE762" s="3"/>
      <c r="AF762" s="3"/>
      <c r="AG762" s="3"/>
      <c r="AH762" s="3"/>
      <c r="AI762" s="3"/>
      <c r="AJ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28"/>
      <c r="AB763" s="3"/>
      <c r="AC763" s="3"/>
      <c r="AD763" s="3"/>
      <c r="AE763" s="3"/>
      <c r="AF763" s="3"/>
      <c r="AG763" s="3"/>
      <c r="AH763" s="3"/>
      <c r="AI763" s="3"/>
      <c r="AJ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28"/>
      <c r="AB764" s="3"/>
      <c r="AC764" s="3"/>
      <c r="AD764" s="3"/>
      <c r="AE764" s="3"/>
      <c r="AF764" s="3"/>
      <c r="AG764" s="3"/>
      <c r="AH764" s="3"/>
      <c r="AI764" s="3"/>
      <c r="AJ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28"/>
      <c r="AB765" s="3"/>
      <c r="AC765" s="3"/>
      <c r="AD765" s="3"/>
      <c r="AE765" s="3"/>
      <c r="AF765" s="3"/>
      <c r="AG765" s="3"/>
      <c r="AH765" s="3"/>
      <c r="AI765" s="3"/>
      <c r="AJ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28"/>
      <c r="AB766" s="3"/>
      <c r="AC766" s="3"/>
      <c r="AD766" s="3"/>
      <c r="AE766" s="3"/>
      <c r="AF766" s="3"/>
      <c r="AG766" s="3"/>
      <c r="AH766" s="3"/>
      <c r="AI766" s="3"/>
      <c r="AJ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28"/>
      <c r="AB767" s="3"/>
      <c r="AC767" s="3"/>
      <c r="AD767" s="3"/>
      <c r="AE767" s="3"/>
      <c r="AF767" s="3"/>
      <c r="AG767" s="3"/>
      <c r="AH767" s="3"/>
      <c r="AI767" s="3"/>
      <c r="AJ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28"/>
      <c r="AB768" s="3"/>
      <c r="AC768" s="3"/>
      <c r="AD768" s="3"/>
      <c r="AE768" s="3"/>
      <c r="AF768" s="3"/>
      <c r="AG768" s="3"/>
      <c r="AH768" s="3"/>
      <c r="AI768" s="3"/>
      <c r="AJ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28"/>
      <c r="AB769" s="3"/>
      <c r="AC769" s="3"/>
      <c r="AD769" s="3"/>
      <c r="AE769" s="3"/>
      <c r="AF769" s="3"/>
      <c r="AG769" s="3"/>
      <c r="AH769" s="3"/>
      <c r="AI769" s="3"/>
      <c r="AJ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28"/>
      <c r="AB770" s="3"/>
      <c r="AC770" s="3"/>
      <c r="AD770" s="3"/>
      <c r="AE770" s="3"/>
      <c r="AF770" s="3"/>
      <c r="AG770" s="3"/>
      <c r="AH770" s="3"/>
      <c r="AI770" s="3"/>
      <c r="AJ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28"/>
      <c r="AB771" s="3"/>
      <c r="AC771" s="3"/>
      <c r="AD771" s="3"/>
      <c r="AE771" s="3"/>
      <c r="AF771" s="3"/>
      <c r="AG771" s="3"/>
      <c r="AH771" s="3"/>
      <c r="AI771" s="3"/>
      <c r="AJ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28"/>
      <c r="AB772" s="3"/>
      <c r="AC772" s="3"/>
      <c r="AD772" s="3"/>
      <c r="AE772" s="3"/>
      <c r="AF772" s="3"/>
      <c r="AG772" s="3"/>
      <c r="AH772" s="3"/>
      <c r="AI772" s="3"/>
      <c r="AJ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28"/>
      <c r="AB773" s="3"/>
      <c r="AC773" s="3"/>
      <c r="AD773" s="3"/>
      <c r="AE773" s="3"/>
      <c r="AF773" s="3"/>
      <c r="AG773" s="3"/>
      <c r="AH773" s="3"/>
      <c r="AI773" s="3"/>
      <c r="AJ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28"/>
      <c r="AB774" s="3"/>
      <c r="AC774" s="3"/>
      <c r="AD774" s="3"/>
      <c r="AE774" s="3"/>
      <c r="AF774" s="3"/>
      <c r="AG774" s="3"/>
      <c r="AH774" s="3"/>
      <c r="AI774" s="3"/>
      <c r="AJ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28"/>
      <c r="AB775" s="3"/>
      <c r="AC775" s="3"/>
      <c r="AD775" s="3"/>
      <c r="AE775" s="3"/>
      <c r="AF775" s="3"/>
      <c r="AG775" s="3"/>
      <c r="AH775" s="3"/>
      <c r="AI775" s="3"/>
      <c r="AJ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28"/>
      <c r="AB776" s="3"/>
      <c r="AC776" s="3"/>
      <c r="AD776" s="3"/>
      <c r="AE776" s="3"/>
      <c r="AF776" s="3"/>
      <c r="AG776" s="3"/>
      <c r="AH776" s="3"/>
      <c r="AI776" s="3"/>
      <c r="AJ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28"/>
      <c r="AB777" s="3"/>
      <c r="AC777" s="3"/>
      <c r="AD777" s="3"/>
      <c r="AE777" s="3"/>
      <c r="AF777" s="3"/>
      <c r="AG777" s="3"/>
      <c r="AH777" s="3"/>
      <c r="AI777" s="3"/>
      <c r="AJ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28"/>
      <c r="AB778" s="3"/>
      <c r="AC778" s="3"/>
      <c r="AD778" s="3"/>
      <c r="AE778" s="3"/>
      <c r="AF778" s="3"/>
      <c r="AG778" s="3"/>
      <c r="AH778" s="3"/>
      <c r="AI778" s="3"/>
      <c r="AJ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28"/>
      <c r="AB779" s="3"/>
      <c r="AC779" s="3"/>
      <c r="AD779" s="3"/>
      <c r="AE779" s="3"/>
      <c r="AF779" s="3"/>
      <c r="AG779" s="3"/>
      <c r="AH779" s="3"/>
      <c r="AI779" s="3"/>
      <c r="AJ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28"/>
      <c r="AB780" s="3"/>
      <c r="AC780" s="3"/>
      <c r="AD780" s="3"/>
      <c r="AE780" s="3"/>
      <c r="AF780" s="3"/>
      <c r="AG780" s="3"/>
      <c r="AH780" s="3"/>
      <c r="AI780" s="3"/>
      <c r="AJ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28"/>
      <c r="AB781" s="3"/>
      <c r="AC781" s="3"/>
      <c r="AD781" s="3"/>
      <c r="AE781" s="3"/>
      <c r="AF781" s="3"/>
      <c r="AG781" s="3"/>
      <c r="AH781" s="3"/>
      <c r="AI781" s="3"/>
      <c r="AJ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28"/>
      <c r="AB782" s="3"/>
      <c r="AC782" s="3"/>
      <c r="AD782" s="3"/>
      <c r="AE782" s="3"/>
      <c r="AF782" s="3"/>
      <c r="AG782" s="3"/>
      <c r="AH782" s="3"/>
      <c r="AI782" s="3"/>
      <c r="AJ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28"/>
      <c r="AB783" s="3"/>
      <c r="AC783" s="3"/>
      <c r="AD783" s="3"/>
      <c r="AE783" s="3"/>
      <c r="AF783" s="3"/>
      <c r="AG783" s="3"/>
      <c r="AH783" s="3"/>
      <c r="AI783" s="3"/>
      <c r="AJ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28"/>
      <c r="AB784" s="3"/>
      <c r="AC784" s="3"/>
      <c r="AD784" s="3"/>
      <c r="AE784" s="3"/>
      <c r="AF784" s="3"/>
      <c r="AG784" s="3"/>
      <c r="AH784" s="3"/>
      <c r="AI784" s="3"/>
      <c r="AJ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28"/>
      <c r="AB785" s="3"/>
      <c r="AC785" s="3"/>
      <c r="AD785" s="3"/>
      <c r="AE785" s="3"/>
      <c r="AF785" s="3"/>
      <c r="AG785" s="3"/>
      <c r="AH785" s="3"/>
      <c r="AI785" s="3"/>
      <c r="AJ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28"/>
      <c r="AB786" s="3"/>
      <c r="AC786" s="3"/>
      <c r="AD786" s="3"/>
      <c r="AE786" s="3"/>
      <c r="AF786" s="3"/>
      <c r="AG786" s="3"/>
      <c r="AH786" s="3"/>
      <c r="AI786" s="3"/>
      <c r="AJ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28"/>
      <c r="AB787" s="3"/>
      <c r="AC787" s="3"/>
      <c r="AD787" s="3"/>
      <c r="AE787" s="3"/>
      <c r="AF787" s="3"/>
      <c r="AG787" s="3"/>
      <c r="AH787" s="3"/>
      <c r="AI787" s="3"/>
      <c r="AJ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28"/>
      <c r="AB788" s="3"/>
      <c r="AC788" s="3"/>
      <c r="AD788" s="3"/>
      <c r="AE788" s="3"/>
      <c r="AF788" s="3"/>
      <c r="AG788" s="3"/>
      <c r="AH788" s="3"/>
      <c r="AI788" s="3"/>
      <c r="AJ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28"/>
      <c r="AB789" s="3"/>
      <c r="AC789" s="3"/>
      <c r="AD789" s="3"/>
      <c r="AE789" s="3"/>
      <c r="AF789" s="3"/>
      <c r="AG789" s="3"/>
      <c r="AH789" s="3"/>
      <c r="AI789" s="3"/>
      <c r="AJ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28"/>
      <c r="AB790" s="3"/>
      <c r="AC790" s="3"/>
      <c r="AD790" s="3"/>
      <c r="AE790" s="3"/>
      <c r="AF790" s="3"/>
      <c r="AG790" s="3"/>
      <c r="AH790" s="3"/>
      <c r="AI790" s="3"/>
      <c r="AJ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28"/>
      <c r="AB791" s="3"/>
      <c r="AC791" s="3"/>
      <c r="AD791" s="3"/>
      <c r="AE791" s="3"/>
      <c r="AF791" s="3"/>
      <c r="AG791" s="3"/>
      <c r="AH791" s="3"/>
      <c r="AI791" s="3"/>
      <c r="AJ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28"/>
      <c r="AB792" s="3"/>
      <c r="AC792" s="3"/>
      <c r="AD792" s="3"/>
      <c r="AE792" s="3"/>
      <c r="AF792" s="3"/>
      <c r="AG792" s="3"/>
      <c r="AH792" s="3"/>
      <c r="AI792" s="3"/>
      <c r="AJ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28"/>
      <c r="AB793" s="3"/>
      <c r="AC793" s="3"/>
      <c r="AD793" s="3"/>
      <c r="AE793" s="3"/>
      <c r="AF793" s="3"/>
      <c r="AG793" s="3"/>
      <c r="AH793" s="3"/>
      <c r="AI793" s="3"/>
      <c r="AJ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28"/>
      <c r="AB794" s="3"/>
      <c r="AC794" s="3"/>
      <c r="AD794" s="3"/>
      <c r="AE794" s="3"/>
      <c r="AF794" s="3"/>
      <c r="AG794" s="3"/>
      <c r="AH794" s="3"/>
      <c r="AI794" s="3"/>
      <c r="AJ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28"/>
      <c r="AB795" s="3"/>
      <c r="AC795" s="3"/>
      <c r="AD795" s="3"/>
      <c r="AE795" s="3"/>
      <c r="AF795" s="3"/>
      <c r="AG795" s="3"/>
      <c r="AH795" s="3"/>
      <c r="AI795" s="3"/>
      <c r="AJ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28"/>
      <c r="AB796" s="3"/>
      <c r="AC796" s="3"/>
      <c r="AD796" s="3"/>
      <c r="AE796" s="3"/>
      <c r="AF796" s="3"/>
      <c r="AG796" s="3"/>
      <c r="AH796" s="3"/>
      <c r="AI796" s="3"/>
      <c r="AJ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28"/>
      <c r="AB797" s="3"/>
      <c r="AC797" s="3"/>
      <c r="AD797" s="3"/>
      <c r="AE797" s="3"/>
      <c r="AF797" s="3"/>
      <c r="AG797" s="3"/>
      <c r="AH797" s="3"/>
      <c r="AI797" s="3"/>
      <c r="AJ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28"/>
      <c r="AB798" s="3"/>
      <c r="AC798" s="3"/>
      <c r="AD798" s="3"/>
      <c r="AE798" s="3"/>
      <c r="AF798" s="3"/>
      <c r="AG798" s="3"/>
      <c r="AH798" s="3"/>
      <c r="AI798" s="3"/>
      <c r="AJ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28"/>
      <c r="AB799" s="3"/>
      <c r="AC799" s="3"/>
      <c r="AD799" s="3"/>
      <c r="AE799" s="3"/>
      <c r="AF799" s="3"/>
      <c r="AG799" s="3"/>
      <c r="AH799" s="3"/>
      <c r="AI799" s="3"/>
      <c r="AJ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28"/>
      <c r="AB800" s="3"/>
      <c r="AC800" s="3"/>
      <c r="AD800" s="3"/>
      <c r="AE800" s="3"/>
      <c r="AF800" s="3"/>
      <c r="AG800" s="3"/>
      <c r="AH800" s="3"/>
      <c r="AI800" s="3"/>
      <c r="AJ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28"/>
      <c r="AB801" s="3"/>
      <c r="AC801" s="3"/>
      <c r="AD801" s="3"/>
      <c r="AE801" s="3"/>
      <c r="AF801" s="3"/>
      <c r="AG801" s="3"/>
      <c r="AH801" s="3"/>
      <c r="AI801" s="3"/>
      <c r="AJ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28"/>
      <c r="AB802" s="3"/>
      <c r="AC802" s="3"/>
      <c r="AD802" s="3"/>
      <c r="AE802" s="3"/>
      <c r="AF802" s="3"/>
      <c r="AG802" s="3"/>
      <c r="AH802" s="3"/>
      <c r="AI802" s="3"/>
      <c r="AJ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28"/>
      <c r="AB803" s="3"/>
      <c r="AC803" s="3"/>
      <c r="AD803" s="3"/>
      <c r="AE803" s="3"/>
      <c r="AF803" s="3"/>
      <c r="AG803" s="3"/>
      <c r="AH803" s="3"/>
      <c r="AI803" s="3"/>
      <c r="AJ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28"/>
      <c r="AB804" s="3"/>
      <c r="AC804" s="3"/>
      <c r="AD804" s="3"/>
      <c r="AE804" s="3"/>
      <c r="AF804" s="3"/>
      <c r="AG804" s="3"/>
      <c r="AH804" s="3"/>
      <c r="AI804" s="3"/>
      <c r="AJ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28"/>
      <c r="AB805" s="3"/>
      <c r="AC805" s="3"/>
      <c r="AD805" s="3"/>
      <c r="AE805" s="3"/>
      <c r="AF805" s="3"/>
      <c r="AG805" s="3"/>
      <c r="AH805" s="3"/>
      <c r="AI805" s="3"/>
      <c r="AJ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28"/>
      <c r="AB806" s="3"/>
      <c r="AC806" s="3"/>
      <c r="AD806" s="3"/>
      <c r="AE806" s="3"/>
      <c r="AF806" s="3"/>
      <c r="AG806" s="3"/>
      <c r="AH806" s="3"/>
      <c r="AI806" s="3"/>
      <c r="AJ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28"/>
      <c r="AB807" s="3"/>
      <c r="AC807" s="3"/>
      <c r="AD807" s="3"/>
      <c r="AE807" s="3"/>
      <c r="AF807" s="3"/>
      <c r="AG807" s="3"/>
      <c r="AH807" s="3"/>
      <c r="AI807" s="3"/>
      <c r="AJ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28"/>
      <c r="AB808" s="3"/>
      <c r="AC808" s="3"/>
      <c r="AD808" s="3"/>
      <c r="AE808" s="3"/>
      <c r="AF808" s="3"/>
      <c r="AG808" s="3"/>
      <c r="AH808" s="3"/>
      <c r="AI808" s="3"/>
      <c r="AJ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28"/>
      <c r="AB809" s="3"/>
      <c r="AC809" s="3"/>
      <c r="AD809" s="3"/>
      <c r="AE809" s="3"/>
      <c r="AF809" s="3"/>
      <c r="AG809" s="3"/>
      <c r="AH809" s="3"/>
      <c r="AI809" s="3"/>
      <c r="AJ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28"/>
      <c r="AB810" s="3"/>
      <c r="AC810" s="3"/>
      <c r="AD810" s="3"/>
      <c r="AE810" s="3"/>
      <c r="AF810" s="3"/>
      <c r="AG810" s="3"/>
      <c r="AH810" s="3"/>
      <c r="AI810" s="3"/>
      <c r="AJ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28"/>
      <c r="AB811" s="3"/>
      <c r="AC811" s="3"/>
      <c r="AD811" s="3"/>
      <c r="AE811" s="3"/>
      <c r="AF811" s="3"/>
      <c r="AG811" s="3"/>
      <c r="AH811" s="3"/>
      <c r="AI811" s="3"/>
      <c r="AJ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28"/>
      <c r="AB812" s="3"/>
      <c r="AC812" s="3"/>
      <c r="AD812" s="3"/>
      <c r="AE812" s="3"/>
      <c r="AF812" s="3"/>
      <c r="AG812" s="3"/>
      <c r="AH812" s="3"/>
      <c r="AI812" s="3"/>
      <c r="AJ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28"/>
      <c r="AB813" s="3"/>
      <c r="AC813" s="3"/>
      <c r="AD813" s="3"/>
      <c r="AE813" s="3"/>
      <c r="AF813" s="3"/>
      <c r="AG813" s="3"/>
      <c r="AH813" s="3"/>
      <c r="AI813" s="3"/>
      <c r="AJ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28"/>
      <c r="AB814" s="3"/>
      <c r="AC814" s="3"/>
      <c r="AD814" s="3"/>
      <c r="AE814" s="3"/>
      <c r="AF814" s="3"/>
      <c r="AG814" s="3"/>
      <c r="AH814" s="3"/>
      <c r="AI814" s="3"/>
      <c r="AJ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28"/>
      <c r="AB815" s="3"/>
      <c r="AC815" s="3"/>
      <c r="AD815" s="3"/>
      <c r="AE815" s="3"/>
      <c r="AF815" s="3"/>
      <c r="AG815" s="3"/>
      <c r="AH815" s="3"/>
      <c r="AI815" s="3"/>
      <c r="AJ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28"/>
      <c r="AB816" s="3"/>
      <c r="AC816" s="3"/>
      <c r="AD816" s="3"/>
      <c r="AE816" s="3"/>
      <c r="AF816" s="3"/>
      <c r="AG816" s="3"/>
      <c r="AH816" s="3"/>
      <c r="AI816" s="3"/>
      <c r="AJ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28"/>
      <c r="AB817" s="3"/>
      <c r="AC817" s="3"/>
      <c r="AD817" s="3"/>
      <c r="AE817" s="3"/>
      <c r="AF817" s="3"/>
      <c r="AG817" s="3"/>
      <c r="AH817" s="3"/>
      <c r="AI817" s="3"/>
      <c r="AJ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28"/>
      <c r="AB818" s="3"/>
      <c r="AC818" s="3"/>
      <c r="AD818" s="3"/>
      <c r="AE818" s="3"/>
      <c r="AF818" s="3"/>
      <c r="AG818" s="3"/>
      <c r="AH818" s="3"/>
      <c r="AI818" s="3"/>
      <c r="AJ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28"/>
      <c r="AB819" s="3"/>
      <c r="AC819" s="3"/>
      <c r="AD819" s="3"/>
      <c r="AE819" s="3"/>
      <c r="AF819" s="3"/>
      <c r="AG819" s="3"/>
      <c r="AH819" s="3"/>
      <c r="AI819" s="3"/>
      <c r="AJ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28"/>
      <c r="AB820" s="3"/>
      <c r="AC820" s="3"/>
      <c r="AD820" s="3"/>
      <c r="AE820" s="3"/>
      <c r="AF820" s="3"/>
      <c r="AG820" s="3"/>
      <c r="AH820" s="3"/>
      <c r="AI820" s="3"/>
      <c r="AJ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28"/>
      <c r="AB821" s="3"/>
      <c r="AC821" s="3"/>
      <c r="AD821" s="3"/>
      <c r="AE821" s="3"/>
      <c r="AF821" s="3"/>
      <c r="AG821" s="3"/>
      <c r="AH821" s="3"/>
      <c r="AI821" s="3"/>
      <c r="AJ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28"/>
      <c r="AB822" s="3"/>
      <c r="AC822" s="3"/>
      <c r="AD822" s="3"/>
      <c r="AE822" s="3"/>
      <c r="AF822" s="3"/>
      <c r="AG822" s="3"/>
      <c r="AH822" s="3"/>
      <c r="AI822" s="3"/>
      <c r="AJ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28"/>
      <c r="AB823" s="3"/>
      <c r="AC823" s="3"/>
      <c r="AD823" s="3"/>
      <c r="AE823" s="3"/>
      <c r="AF823" s="3"/>
      <c r="AG823" s="3"/>
      <c r="AH823" s="3"/>
      <c r="AI823" s="3"/>
      <c r="AJ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28"/>
      <c r="AB824" s="3"/>
      <c r="AC824" s="3"/>
      <c r="AD824" s="3"/>
      <c r="AE824" s="3"/>
      <c r="AF824" s="3"/>
      <c r="AG824" s="3"/>
      <c r="AH824" s="3"/>
      <c r="AI824" s="3"/>
      <c r="AJ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28"/>
      <c r="AB825" s="3"/>
      <c r="AC825" s="3"/>
      <c r="AD825" s="3"/>
      <c r="AE825" s="3"/>
      <c r="AF825" s="3"/>
      <c r="AG825" s="3"/>
      <c r="AH825" s="3"/>
      <c r="AI825" s="3"/>
      <c r="AJ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28"/>
      <c r="AB826" s="3"/>
      <c r="AC826" s="3"/>
      <c r="AD826" s="3"/>
      <c r="AE826" s="3"/>
      <c r="AF826" s="3"/>
      <c r="AG826" s="3"/>
      <c r="AH826" s="3"/>
      <c r="AI826" s="3"/>
      <c r="AJ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28"/>
      <c r="AB827" s="3"/>
      <c r="AC827" s="3"/>
      <c r="AD827" s="3"/>
      <c r="AE827" s="3"/>
      <c r="AF827" s="3"/>
      <c r="AG827" s="3"/>
      <c r="AH827" s="3"/>
      <c r="AI827" s="3"/>
      <c r="AJ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28"/>
      <c r="AB828" s="3"/>
      <c r="AC828" s="3"/>
      <c r="AD828" s="3"/>
      <c r="AE828" s="3"/>
      <c r="AF828" s="3"/>
      <c r="AG828" s="3"/>
      <c r="AH828" s="3"/>
      <c r="AI828" s="3"/>
      <c r="AJ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28"/>
      <c r="AB829" s="3"/>
      <c r="AC829" s="3"/>
      <c r="AD829" s="3"/>
      <c r="AE829" s="3"/>
      <c r="AF829" s="3"/>
      <c r="AG829" s="3"/>
      <c r="AH829" s="3"/>
      <c r="AI829" s="3"/>
      <c r="AJ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28"/>
      <c r="AB830" s="3"/>
      <c r="AC830" s="3"/>
      <c r="AD830" s="3"/>
      <c r="AE830" s="3"/>
      <c r="AF830" s="3"/>
      <c r="AG830" s="3"/>
      <c r="AH830" s="3"/>
      <c r="AI830" s="3"/>
      <c r="AJ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28"/>
      <c r="AB831" s="3"/>
      <c r="AC831" s="3"/>
      <c r="AD831" s="3"/>
      <c r="AE831" s="3"/>
      <c r="AF831" s="3"/>
      <c r="AG831" s="3"/>
      <c r="AH831" s="3"/>
      <c r="AI831" s="3"/>
      <c r="AJ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28"/>
      <c r="AB832" s="3"/>
      <c r="AC832" s="3"/>
      <c r="AD832" s="3"/>
      <c r="AE832" s="3"/>
      <c r="AF832" s="3"/>
      <c r="AG832" s="3"/>
      <c r="AH832" s="3"/>
      <c r="AI832" s="3"/>
      <c r="AJ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28"/>
      <c r="AB833" s="3"/>
      <c r="AC833" s="3"/>
      <c r="AD833" s="3"/>
      <c r="AE833" s="3"/>
      <c r="AF833" s="3"/>
      <c r="AG833" s="3"/>
      <c r="AH833" s="3"/>
      <c r="AI833" s="3"/>
      <c r="AJ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28"/>
      <c r="AB834" s="3"/>
      <c r="AC834" s="3"/>
      <c r="AD834" s="3"/>
      <c r="AE834" s="3"/>
      <c r="AF834" s="3"/>
      <c r="AG834" s="3"/>
      <c r="AH834" s="3"/>
      <c r="AI834" s="3"/>
      <c r="AJ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28"/>
      <c r="AB835" s="3"/>
      <c r="AC835" s="3"/>
      <c r="AD835" s="3"/>
      <c r="AE835" s="3"/>
      <c r="AF835" s="3"/>
      <c r="AG835" s="3"/>
      <c r="AH835" s="3"/>
      <c r="AI835" s="3"/>
      <c r="AJ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28"/>
      <c r="AB836" s="3"/>
      <c r="AC836" s="3"/>
      <c r="AD836" s="3"/>
      <c r="AE836" s="3"/>
      <c r="AF836" s="3"/>
      <c r="AG836" s="3"/>
      <c r="AH836" s="3"/>
      <c r="AI836" s="3"/>
      <c r="AJ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28"/>
      <c r="AB837" s="3"/>
      <c r="AC837" s="3"/>
      <c r="AD837" s="3"/>
      <c r="AE837" s="3"/>
      <c r="AF837" s="3"/>
      <c r="AG837" s="3"/>
      <c r="AH837" s="3"/>
      <c r="AI837" s="3"/>
      <c r="AJ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28"/>
      <c r="AB838" s="3"/>
      <c r="AC838" s="3"/>
      <c r="AD838" s="3"/>
      <c r="AE838" s="3"/>
      <c r="AF838" s="3"/>
      <c r="AG838" s="3"/>
      <c r="AH838" s="3"/>
      <c r="AI838" s="3"/>
      <c r="AJ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28"/>
      <c r="AB839" s="3"/>
      <c r="AC839" s="3"/>
      <c r="AD839" s="3"/>
      <c r="AE839" s="3"/>
      <c r="AF839" s="3"/>
      <c r="AG839" s="3"/>
      <c r="AH839" s="3"/>
      <c r="AI839" s="3"/>
      <c r="AJ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28"/>
      <c r="AB840" s="3"/>
      <c r="AC840" s="3"/>
      <c r="AD840" s="3"/>
      <c r="AE840" s="3"/>
      <c r="AF840" s="3"/>
      <c r="AG840" s="3"/>
      <c r="AH840" s="3"/>
      <c r="AI840" s="3"/>
      <c r="AJ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28"/>
      <c r="AB841" s="3"/>
      <c r="AC841" s="3"/>
      <c r="AD841" s="3"/>
      <c r="AE841" s="3"/>
      <c r="AF841" s="3"/>
      <c r="AG841" s="3"/>
      <c r="AH841" s="3"/>
      <c r="AI841" s="3"/>
      <c r="AJ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28"/>
      <c r="AB842" s="3"/>
      <c r="AC842" s="3"/>
      <c r="AD842" s="3"/>
      <c r="AE842" s="3"/>
      <c r="AF842" s="3"/>
      <c r="AG842" s="3"/>
      <c r="AH842" s="3"/>
      <c r="AI842" s="3"/>
      <c r="AJ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28"/>
      <c r="AB843" s="3"/>
      <c r="AC843" s="3"/>
      <c r="AD843" s="3"/>
      <c r="AE843" s="3"/>
      <c r="AF843" s="3"/>
      <c r="AG843" s="3"/>
      <c r="AH843" s="3"/>
      <c r="AI843" s="3"/>
      <c r="AJ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28"/>
      <c r="AB844" s="3"/>
      <c r="AC844" s="3"/>
      <c r="AD844" s="3"/>
      <c r="AE844" s="3"/>
      <c r="AF844" s="3"/>
      <c r="AG844" s="3"/>
      <c r="AH844" s="3"/>
      <c r="AI844" s="3"/>
      <c r="AJ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28"/>
      <c r="AB845" s="3"/>
      <c r="AC845" s="3"/>
      <c r="AD845" s="3"/>
      <c r="AE845" s="3"/>
      <c r="AF845" s="3"/>
      <c r="AG845" s="3"/>
      <c r="AH845" s="3"/>
      <c r="AI845" s="3"/>
      <c r="AJ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28"/>
      <c r="AB846" s="3"/>
      <c r="AC846" s="3"/>
      <c r="AD846" s="3"/>
      <c r="AE846" s="3"/>
      <c r="AF846" s="3"/>
      <c r="AG846" s="3"/>
      <c r="AH846" s="3"/>
      <c r="AI846" s="3"/>
      <c r="AJ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28"/>
      <c r="AB847" s="3"/>
      <c r="AC847" s="3"/>
      <c r="AD847" s="3"/>
      <c r="AE847" s="3"/>
      <c r="AF847" s="3"/>
      <c r="AG847" s="3"/>
      <c r="AH847" s="3"/>
      <c r="AI847" s="3"/>
      <c r="AJ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28"/>
      <c r="AB848" s="3"/>
      <c r="AC848" s="3"/>
      <c r="AD848" s="3"/>
      <c r="AE848" s="3"/>
      <c r="AF848" s="3"/>
      <c r="AG848" s="3"/>
      <c r="AH848" s="3"/>
      <c r="AI848" s="3"/>
      <c r="AJ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28"/>
      <c r="AB849" s="3"/>
      <c r="AC849" s="3"/>
      <c r="AD849" s="3"/>
      <c r="AE849" s="3"/>
      <c r="AF849" s="3"/>
      <c r="AG849" s="3"/>
      <c r="AH849" s="3"/>
      <c r="AI849" s="3"/>
      <c r="AJ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28"/>
      <c r="AB850" s="3"/>
      <c r="AC850" s="3"/>
      <c r="AD850" s="3"/>
      <c r="AE850" s="3"/>
      <c r="AF850" s="3"/>
      <c r="AG850" s="3"/>
      <c r="AH850" s="3"/>
      <c r="AI850" s="3"/>
      <c r="AJ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28"/>
      <c r="AB851" s="3"/>
      <c r="AC851" s="3"/>
      <c r="AD851" s="3"/>
      <c r="AE851" s="3"/>
      <c r="AF851" s="3"/>
      <c r="AG851" s="3"/>
      <c r="AH851" s="3"/>
      <c r="AI851" s="3"/>
      <c r="AJ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28"/>
      <c r="AB852" s="3"/>
      <c r="AC852" s="3"/>
      <c r="AD852" s="3"/>
      <c r="AE852" s="3"/>
      <c r="AF852" s="3"/>
      <c r="AG852" s="3"/>
      <c r="AH852" s="3"/>
      <c r="AI852" s="3"/>
      <c r="AJ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28"/>
      <c r="AB853" s="3"/>
      <c r="AC853" s="3"/>
      <c r="AD853" s="3"/>
      <c r="AE853" s="3"/>
      <c r="AF853" s="3"/>
      <c r="AG853" s="3"/>
      <c r="AH853" s="3"/>
      <c r="AI853" s="3"/>
      <c r="AJ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28"/>
      <c r="AB854" s="3"/>
      <c r="AC854" s="3"/>
      <c r="AD854" s="3"/>
      <c r="AE854" s="3"/>
      <c r="AF854" s="3"/>
      <c r="AG854" s="3"/>
      <c r="AH854" s="3"/>
      <c r="AI854" s="3"/>
      <c r="AJ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28"/>
      <c r="AB855" s="3"/>
      <c r="AC855" s="3"/>
      <c r="AD855" s="3"/>
      <c r="AE855" s="3"/>
      <c r="AF855" s="3"/>
      <c r="AG855" s="3"/>
      <c r="AH855" s="3"/>
      <c r="AI855" s="3"/>
      <c r="AJ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28"/>
      <c r="AB856" s="3"/>
      <c r="AC856" s="3"/>
      <c r="AD856" s="3"/>
      <c r="AE856" s="3"/>
      <c r="AF856" s="3"/>
      <c r="AG856" s="3"/>
      <c r="AH856" s="3"/>
      <c r="AI856" s="3"/>
      <c r="AJ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28"/>
      <c r="AB857" s="3"/>
      <c r="AC857" s="3"/>
      <c r="AD857" s="3"/>
      <c r="AE857" s="3"/>
      <c r="AF857" s="3"/>
      <c r="AG857" s="3"/>
      <c r="AH857" s="3"/>
      <c r="AI857" s="3"/>
      <c r="AJ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28"/>
      <c r="AB858" s="3"/>
      <c r="AC858" s="3"/>
      <c r="AD858" s="3"/>
      <c r="AE858" s="3"/>
      <c r="AF858" s="3"/>
      <c r="AG858" s="3"/>
      <c r="AH858" s="3"/>
      <c r="AI858" s="3"/>
      <c r="AJ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28"/>
      <c r="AB859" s="3"/>
      <c r="AC859" s="3"/>
      <c r="AD859" s="3"/>
      <c r="AE859" s="3"/>
      <c r="AF859" s="3"/>
      <c r="AG859" s="3"/>
      <c r="AH859" s="3"/>
      <c r="AI859" s="3"/>
      <c r="AJ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28"/>
      <c r="AB860" s="3"/>
      <c r="AC860" s="3"/>
      <c r="AD860" s="3"/>
      <c r="AE860" s="3"/>
      <c r="AF860" s="3"/>
      <c r="AG860" s="3"/>
      <c r="AH860" s="3"/>
      <c r="AI860" s="3"/>
      <c r="AJ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28"/>
      <c r="AB861" s="3"/>
      <c r="AC861" s="3"/>
      <c r="AD861" s="3"/>
      <c r="AE861" s="3"/>
      <c r="AF861" s="3"/>
      <c r="AG861" s="3"/>
      <c r="AH861" s="3"/>
      <c r="AI861" s="3"/>
      <c r="AJ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28"/>
      <c r="AB862" s="3"/>
      <c r="AC862" s="3"/>
      <c r="AD862" s="3"/>
      <c r="AE862" s="3"/>
      <c r="AF862" s="3"/>
      <c r="AG862" s="3"/>
      <c r="AH862" s="3"/>
      <c r="AI862" s="3"/>
      <c r="AJ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28"/>
      <c r="AB863" s="3"/>
      <c r="AC863" s="3"/>
      <c r="AD863" s="3"/>
      <c r="AE863" s="3"/>
      <c r="AF863" s="3"/>
      <c r="AG863" s="3"/>
      <c r="AH863" s="3"/>
      <c r="AI863" s="3"/>
      <c r="AJ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28"/>
      <c r="AB864" s="3"/>
      <c r="AC864" s="3"/>
      <c r="AD864" s="3"/>
      <c r="AE864" s="3"/>
      <c r="AF864" s="3"/>
      <c r="AG864" s="3"/>
      <c r="AH864" s="3"/>
      <c r="AI864" s="3"/>
      <c r="AJ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28"/>
      <c r="AB865" s="3"/>
      <c r="AC865" s="3"/>
      <c r="AD865" s="3"/>
      <c r="AE865" s="3"/>
      <c r="AF865" s="3"/>
      <c r="AG865" s="3"/>
      <c r="AH865" s="3"/>
      <c r="AI865" s="3"/>
      <c r="AJ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28"/>
      <c r="AB866" s="3"/>
      <c r="AC866" s="3"/>
      <c r="AD866" s="3"/>
      <c r="AE866" s="3"/>
      <c r="AF866" s="3"/>
      <c r="AG866" s="3"/>
      <c r="AH866" s="3"/>
      <c r="AI866" s="3"/>
      <c r="AJ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28"/>
      <c r="AB867" s="3"/>
      <c r="AC867" s="3"/>
      <c r="AD867" s="3"/>
      <c r="AE867" s="3"/>
      <c r="AF867" s="3"/>
      <c r="AG867" s="3"/>
      <c r="AH867" s="3"/>
      <c r="AI867" s="3"/>
      <c r="AJ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28"/>
      <c r="AB868" s="3"/>
      <c r="AC868" s="3"/>
      <c r="AD868" s="3"/>
      <c r="AE868" s="3"/>
      <c r="AF868" s="3"/>
      <c r="AG868" s="3"/>
      <c r="AH868" s="3"/>
      <c r="AI868" s="3"/>
      <c r="AJ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28"/>
      <c r="AB869" s="3"/>
      <c r="AC869" s="3"/>
      <c r="AD869" s="3"/>
      <c r="AE869" s="3"/>
      <c r="AF869" s="3"/>
      <c r="AG869" s="3"/>
      <c r="AH869" s="3"/>
      <c r="AI869" s="3"/>
      <c r="AJ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28"/>
      <c r="AB870" s="3"/>
      <c r="AC870" s="3"/>
      <c r="AD870" s="3"/>
      <c r="AE870" s="3"/>
      <c r="AF870" s="3"/>
      <c r="AG870" s="3"/>
      <c r="AH870" s="3"/>
      <c r="AI870" s="3"/>
      <c r="AJ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28"/>
      <c r="AB871" s="3"/>
      <c r="AC871" s="3"/>
      <c r="AD871" s="3"/>
      <c r="AE871" s="3"/>
      <c r="AF871" s="3"/>
      <c r="AG871" s="3"/>
      <c r="AH871" s="3"/>
      <c r="AI871" s="3"/>
      <c r="AJ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28"/>
      <c r="AB872" s="3"/>
      <c r="AC872" s="3"/>
      <c r="AD872" s="3"/>
      <c r="AE872" s="3"/>
      <c r="AF872" s="3"/>
      <c r="AG872" s="3"/>
      <c r="AH872" s="3"/>
      <c r="AI872" s="3"/>
      <c r="AJ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28"/>
      <c r="AB873" s="3"/>
      <c r="AC873" s="3"/>
      <c r="AD873" s="3"/>
      <c r="AE873" s="3"/>
      <c r="AF873" s="3"/>
      <c r="AG873" s="3"/>
      <c r="AH873" s="3"/>
      <c r="AI873" s="3"/>
      <c r="AJ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28"/>
      <c r="AB874" s="3"/>
      <c r="AC874" s="3"/>
      <c r="AD874" s="3"/>
      <c r="AE874" s="3"/>
      <c r="AF874" s="3"/>
      <c r="AG874" s="3"/>
      <c r="AH874" s="3"/>
      <c r="AI874" s="3"/>
      <c r="AJ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28"/>
      <c r="AB875" s="3"/>
      <c r="AC875" s="3"/>
      <c r="AD875" s="3"/>
      <c r="AE875" s="3"/>
      <c r="AF875" s="3"/>
      <c r="AG875" s="3"/>
      <c r="AH875" s="3"/>
      <c r="AI875" s="3"/>
      <c r="AJ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28"/>
      <c r="AB876" s="3"/>
      <c r="AC876" s="3"/>
      <c r="AD876" s="3"/>
      <c r="AE876" s="3"/>
      <c r="AF876" s="3"/>
      <c r="AG876" s="3"/>
      <c r="AH876" s="3"/>
      <c r="AI876" s="3"/>
      <c r="AJ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28"/>
      <c r="AB877" s="3"/>
      <c r="AC877" s="3"/>
      <c r="AD877" s="3"/>
      <c r="AE877" s="3"/>
      <c r="AF877" s="3"/>
      <c r="AG877" s="3"/>
      <c r="AH877" s="3"/>
      <c r="AI877" s="3"/>
      <c r="AJ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28"/>
      <c r="AB878" s="3"/>
      <c r="AC878" s="3"/>
      <c r="AD878" s="3"/>
      <c r="AE878" s="3"/>
      <c r="AF878" s="3"/>
      <c r="AG878" s="3"/>
      <c r="AH878" s="3"/>
      <c r="AI878" s="3"/>
      <c r="AJ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28"/>
      <c r="AB879" s="3"/>
      <c r="AC879" s="3"/>
      <c r="AD879" s="3"/>
      <c r="AE879" s="3"/>
      <c r="AF879" s="3"/>
      <c r="AG879" s="3"/>
      <c r="AH879" s="3"/>
      <c r="AI879" s="3"/>
      <c r="AJ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28"/>
      <c r="AB880" s="3"/>
      <c r="AC880" s="3"/>
      <c r="AD880" s="3"/>
      <c r="AE880" s="3"/>
      <c r="AF880" s="3"/>
      <c r="AG880" s="3"/>
      <c r="AH880" s="3"/>
      <c r="AI880" s="3"/>
      <c r="AJ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28"/>
      <c r="AB881" s="3"/>
      <c r="AC881" s="3"/>
      <c r="AD881" s="3"/>
      <c r="AE881" s="3"/>
      <c r="AF881" s="3"/>
      <c r="AG881" s="3"/>
      <c r="AH881" s="3"/>
      <c r="AI881" s="3"/>
      <c r="AJ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28"/>
      <c r="AB882" s="3"/>
      <c r="AC882" s="3"/>
      <c r="AD882" s="3"/>
      <c r="AE882" s="3"/>
      <c r="AF882" s="3"/>
      <c r="AG882" s="3"/>
      <c r="AH882" s="3"/>
      <c r="AI882" s="3"/>
      <c r="AJ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28"/>
      <c r="AB883" s="3"/>
      <c r="AC883" s="3"/>
      <c r="AD883" s="3"/>
      <c r="AE883" s="3"/>
      <c r="AF883" s="3"/>
      <c r="AG883" s="3"/>
      <c r="AH883" s="3"/>
      <c r="AI883" s="3"/>
      <c r="AJ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28"/>
      <c r="AB884" s="3"/>
      <c r="AC884" s="3"/>
      <c r="AD884" s="3"/>
      <c r="AE884" s="3"/>
      <c r="AF884" s="3"/>
      <c r="AG884" s="3"/>
      <c r="AH884" s="3"/>
      <c r="AI884" s="3"/>
      <c r="AJ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28"/>
      <c r="AB885" s="3"/>
      <c r="AC885" s="3"/>
      <c r="AD885" s="3"/>
      <c r="AE885" s="3"/>
      <c r="AF885" s="3"/>
      <c r="AG885" s="3"/>
      <c r="AH885" s="3"/>
      <c r="AI885" s="3"/>
      <c r="AJ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28"/>
      <c r="AB886" s="3"/>
      <c r="AC886" s="3"/>
      <c r="AD886" s="3"/>
      <c r="AE886" s="3"/>
      <c r="AF886" s="3"/>
      <c r="AG886" s="3"/>
      <c r="AH886" s="3"/>
      <c r="AI886" s="3"/>
      <c r="AJ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28"/>
      <c r="AB887" s="3"/>
      <c r="AC887" s="3"/>
      <c r="AD887" s="3"/>
      <c r="AE887" s="3"/>
      <c r="AF887" s="3"/>
      <c r="AG887" s="3"/>
      <c r="AH887" s="3"/>
      <c r="AI887" s="3"/>
      <c r="AJ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28"/>
      <c r="AB888" s="3"/>
      <c r="AC888" s="3"/>
      <c r="AD888" s="3"/>
      <c r="AE888" s="3"/>
      <c r="AF888" s="3"/>
      <c r="AG888" s="3"/>
      <c r="AH888" s="3"/>
      <c r="AI888" s="3"/>
      <c r="AJ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28"/>
      <c r="AB889" s="3"/>
      <c r="AC889" s="3"/>
      <c r="AD889" s="3"/>
      <c r="AE889" s="3"/>
      <c r="AF889" s="3"/>
      <c r="AG889" s="3"/>
      <c r="AH889" s="3"/>
      <c r="AI889" s="3"/>
      <c r="AJ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28"/>
      <c r="AB890" s="3"/>
      <c r="AC890" s="3"/>
      <c r="AD890" s="3"/>
      <c r="AE890" s="3"/>
      <c r="AF890" s="3"/>
      <c r="AG890" s="3"/>
      <c r="AH890" s="3"/>
      <c r="AI890" s="3"/>
      <c r="AJ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28"/>
      <c r="AB891" s="3"/>
      <c r="AC891" s="3"/>
      <c r="AD891" s="3"/>
      <c r="AE891" s="3"/>
      <c r="AF891" s="3"/>
      <c r="AG891" s="3"/>
      <c r="AH891" s="3"/>
      <c r="AI891" s="3"/>
      <c r="AJ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28"/>
      <c r="AB892" s="3"/>
      <c r="AC892" s="3"/>
      <c r="AD892" s="3"/>
      <c r="AE892" s="3"/>
      <c r="AF892" s="3"/>
      <c r="AG892" s="3"/>
      <c r="AH892" s="3"/>
      <c r="AI892" s="3"/>
      <c r="AJ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28"/>
      <c r="AB893" s="3"/>
      <c r="AC893" s="3"/>
      <c r="AD893" s="3"/>
      <c r="AE893" s="3"/>
      <c r="AF893" s="3"/>
      <c r="AG893" s="3"/>
      <c r="AH893" s="3"/>
      <c r="AI893" s="3"/>
      <c r="AJ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28"/>
      <c r="AB894" s="3"/>
      <c r="AC894" s="3"/>
      <c r="AD894" s="3"/>
      <c r="AE894" s="3"/>
      <c r="AF894" s="3"/>
      <c r="AG894" s="3"/>
      <c r="AH894" s="3"/>
      <c r="AI894" s="3"/>
      <c r="AJ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28"/>
      <c r="AB895" s="3"/>
      <c r="AC895" s="3"/>
      <c r="AD895" s="3"/>
      <c r="AE895" s="3"/>
      <c r="AF895" s="3"/>
      <c r="AG895" s="3"/>
      <c r="AH895" s="3"/>
      <c r="AI895" s="3"/>
      <c r="AJ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28"/>
      <c r="AB896" s="3"/>
      <c r="AC896" s="3"/>
      <c r="AD896" s="3"/>
      <c r="AE896" s="3"/>
      <c r="AF896" s="3"/>
      <c r="AG896" s="3"/>
      <c r="AH896" s="3"/>
      <c r="AI896" s="3"/>
      <c r="AJ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28"/>
      <c r="AB897" s="3"/>
      <c r="AC897" s="3"/>
      <c r="AD897" s="3"/>
      <c r="AE897" s="3"/>
      <c r="AF897" s="3"/>
      <c r="AG897" s="3"/>
      <c r="AH897" s="3"/>
      <c r="AI897" s="3"/>
      <c r="AJ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28"/>
      <c r="AB898" s="3"/>
      <c r="AC898" s="3"/>
      <c r="AD898" s="3"/>
      <c r="AE898" s="3"/>
      <c r="AF898" s="3"/>
      <c r="AG898" s="3"/>
      <c r="AH898" s="3"/>
      <c r="AI898" s="3"/>
      <c r="AJ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28"/>
      <c r="AB899" s="3"/>
      <c r="AC899" s="3"/>
      <c r="AD899" s="3"/>
      <c r="AE899" s="3"/>
      <c r="AF899" s="3"/>
      <c r="AG899" s="3"/>
      <c r="AH899" s="3"/>
      <c r="AI899" s="3"/>
      <c r="AJ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28"/>
      <c r="AB900" s="3"/>
      <c r="AC900" s="3"/>
      <c r="AD900" s="3"/>
      <c r="AE900" s="3"/>
      <c r="AF900" s="3"/>
      <c r="AG900" s="3"/>
      <c r="AH900" s="3"/>
      <c r="AI900" s="3"/>
      <c r="AJ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28"/>
      <c r="AB901" s="3"/>
      <c r="AC901" s="3"/>
      <c r="AD901" s="3"/>
      <c r="AE901" s="3"/>
      <c r="AF901" s="3"/>
      <c r="AG901" s="3"/>
      <c r="AH901" s="3"/>
      <c r="AI901" s="3"/>
      <c r="AJ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28"/>
      <c r="AB902" s="3"/>
      <c r="AC902" s="3"/>
      <c r="AD902" s="3"/>
      <c r="AE902" s="3"/>
      <c r="AF902" s="3"/>
      <c r="AG902" s="3"/>
      <c r="AH902" s="3"/>
      <c r="AI902" s="3"/>
      <c r="AJ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28"/>
      <c r="AB903" s="3"/>
      <c r="AC903" s="3"/>
      <c r="AD903" s="3"/>
      <c r="AE903" s="3"/>
      <c r="AF903" s="3"/>
      <c r="AG903" s="3"/>
      <c r="AH903" s="3"/>
      <c r="AI903" s="3"/>
      <c r="AJ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28"/>
      <c r="AB904" s="3"/>
      <c r="AC904" s="3"/>
      <c r="AD904" s="3"/>
      <c r="AE904" s="3"/>
      <c r="AF904" s="3"/>
      <c r="AG904" s="3"/>
      <c r="AH904" s="3"/>
      <c r="AI904" s="3"/>
      <c r="AJ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28"/>
      <c r="AB905" s="3"/>
      <c r="AC905" s="3"/>
      <c r="AD905" s="3"/>
      <c r="AE905" s="3"/>
      <c r="AF905" s="3"/>
      <c r="AG905" s="3"/>
      <c r="AH905" s="3"/>
      <c r="AI905" s="3"/>
      <c r="AJ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28"/>
      <c r="AB906" s="3"/>
      <c r="AC906" s="3"/>
      <c r="AD906" s="3"/>
      <c r="AE906" s="3"/>
      <c r="AF906" s="3"/>
      <c r="AG906" s="3"/>
      <c r="AH906" s="3"/>
      <c r="AI906" s="3"/>
      <c r="AJ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28"/>
      <c r="AB907" s="3"/>
      <c r="AC907" s="3"/>
      <c r="AD907" s="3"/>
      <c r="AE907" s="3"/>
      <c r="AF907" s="3"/>
      <c r="AG907" s="3"/>
      <c r="AH907" s="3"/>
      <c r="AI907" s="3"/>
      <c r="AJ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28"/>
      <c r="AB908" s="3"/>
      <c r="AC908" s="3"/>
      <c r="AD908" s="3"/>
      <c r="AE908" s="3"/>
      <c r="AF908" s="3"/>
      <c r="AG908" s="3"/>
      <c r="AH908" s="3"/>
      <c r="AI908" s="3"/>
      <c r="AJ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28"/>
      <c r="AB909" s="3"/>
      <c r="AC909" s="3"/>
      <c r="AD909" s="3"/>
      <c r="AE909" s="3"/>
      <c r="AF909" s="3"/>
      <c r="AG909" s="3"/>
      <c r="AH909" s="3"/>
      <c r="AI909" s="3"/>
      <c r="AJ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28"/>
      <c r="AB910" s="3"/>
      <c r="AC910" s="3"/>
      <c r="AD910" s="3"/>
      <c r="AE910" s="3"/>
      <c r="AF910" s="3"/>
      <c r="AG910" s="3"/>
      <c r="AH910" s="3"/>
      <c r="AI910" s="3"/>
      <c r="AJ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28"/>
      <c r="AB911" s="3"/>
      <c r="AC911" s="3"/>
      <c r="AD911" s="3"/>
      <c r="AE911" s="3"/>
      <c r="AF911" s="3"/>
      <c r="AG911" s="3"/>
      <c r="AH911" s="3"/>
      <c r="AI911" s="3"/>
      <c r="AJ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28"/>
      <c r="AB912" s="3"/>
      <c r="AC912" s="3"/>
      <c r="AD912" s="3"/>
      <c r="AE912" s="3"/>
      <c r="AF912" s="3"/>
      <c r="AG912" s="3"/>
      <c r="AH912" s="3"/>
      <c r="AI912" s="3"/>
      <c r="AJ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28"/>
      <c r="AB913" s="3"/>
      <c r="AC913" s="3"/>
      <c r="AD913" s="3"/>
      <c r="AE913" s="3"/>
      <c r="AF913" s="3"/>
      <c r="AG913" s="3"/>
      <c r="AH913" s="3"/>
      <c r="AI913" s="3"/>
      <c r="AJ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28"/>
      <c r="AB914" s="3"/>
      <c r="AC914" s="3"/>
      <c r="AD914" s="3"/>
      <c r="AE914" s="3"/>
      <c r="AF914" s="3"/>
      <c r="AG914" s="3"/>
      <c r="AH914" s="3"/>
      <c r="AI914" s="3"/>
      <c r="AJ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28"/>
      <c r="AB915" s="3"/>
      <c r="AC915" s="3"/>
      <c r="AD915" s="3"/>
      <c r="AE915" s="3"/>
      <c r="AF915" s="3"/>
      <c r="AG915" s="3"/>
      <c r="AH915" s="3"/>
      <c r="AI915" s="3"/>
      <c r="AJ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28"/>
      <c r="AB916" s="3"/>
      <c r="AC916" s="3"/>
      <c r="AD916" s="3"/>
      <c r="AE916" s="3"/>
      <c r="AF916" s="3"/>
      <c r="AG916" s="3"/>
      <c r="AH916" s="3"/>
      <c r="AI916" s="3"/>
      <c r="AJ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28"/>
      <c r="AB917" s="3"/>
      <c r="AC917" s="3"/>
      <c r="AD917" s="3"/>
      <c r="AE917" s="3"/>
      <c r="AF917" s="3"/>
      <c r="AG917" s="3"/>
      <c r="AH917" s="3"/>
      <c r="AI917" s="3"/>
      <c r="AJ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28"/>
      <c r="AB918" s="3"/>
      <c r="AC918" s="3"/>
      <c r="AD918" s="3"/>
      <c r="AE918" s="3"/>
      <c r="AF918" s="3"/>
      <c r="AG918" s="3"/>
      <c r="AH918" s="3"/>
      <c r="AI918" s="3"/>
      <c r="AJ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28"/>
      <c r="AB919" s="3"/>
      <c r="AC919" s="3"/>
      <c r="AD919" s="3"/>
      <c r="AE919" s="3"/>
      <c r="AF919" s="3"/>
      <c r="AG919" s="3"/>
      <c r="AH919" s="3"/>
      <c r="AI919" s="3"/>
      <c r="AJ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28"/>
      <c r="AB920" s="3"/>
      <c r="AC920" s="3"/>
      <c r="AD920" s="3"/>
      <c r="AE920" s="3"/>
      <c r="AF920" s="3"/>
      <c r="AG920" s="3"/>
      <c r="AH920" s="3"/>
      <c r="AI920" s="3"/>
      <c r="AJ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28"/>
      <c r="AB921" s="3"/>
      <c r="AC921" s="3"/>
      <c r="AD921" s="3"/>
      <c r="AE921" s="3"/>
      <c r="AF921" s="3"/>
      <c r="AG921" s="3"/>
      <c r="AH921" s="3"/>
      <c r="AI921" s="3"/>
      <c r="AJ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28"/>
      <c r="AB922" s="3"/>
      <c r="AC922" s="3"/>
      <c r="AD922" s="3"/>
      <c r="AE922" s="3"/>
      <c r="AF922" s="3"/>
      <c r="AG922" s="3"/>
      <c r="AH922" s="3"/>
      <c r="AI922" s="3"/>
      <c r="AJ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28"/>
      <c r="AB923" s="3"/>
      <c r="AC923" s="3"/>
      <c r="AD923" s="3"/>
      <c r="AE923" s="3"/>
      <c r="AF923" s="3"/>
      <c r="AG923" s="3"/>
      <c r="AH923" s="3"/>
      <c r="AI923" s="3"/>
      <c r="AJ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28"/>
      <c r="AB924" s="3"/>
      <c r="AC924" s="3"/>
      <c r="AD924" s="3"/>
      <c r="AE924" s="3"/>
      <c r="AF924" s="3"/>
      <c r="AG924" s="3"/>
      <c r="AH924" s="3"/>
      <c r="AI924" s="3"/>
      <c r="AJ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28"/>
      <c r="AB925" s="3"/>
      <c r="AC925" s="3"/>
      <c r="AD925" s="3"/>
      <c r="AE925" s="3"/>
      <c r="AF925" s="3"/>
      <c r="AG925" s="3"/>
      <c r="AH925" s="3"/>
      <c r="AI925" s="3"/>
      <c r="AJ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28"/>
      <c r="AB926" s="3"/>
      <c r="AC926" s="3"/>
      <c r="AD926" s="3"/>
      <c r="AE926" s="3"/>
      <c r="AF926" s="3"/>
      <c r="AG926" s="3"/>
      <c r="AH926" s="3"/>
      <c r="AI926" s="3"/>
      <c r="AJ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28"/>
      <c r="AB927" s="3"/>
      <c r="AC927" s="3"/>
      <c r="AD927" s="3"/>
      <c r="AE927" s="3"/>
      <c r="AF927" s="3"/>
      <c r="AG927" s="3"/>
      <c r="AH927" s="3"/>
      <c r="AI927" s="3"/>
      <c r="AJ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28"/>
      <c r="AB928" s="3"/>
      <c r="AC928" s="3"/>
      <c r="AD928" s="3"/>
      <c r="AE928" s="3"/>
      <c r="AF928" s="3"/>
      <c r="AG928" s="3"/>
      <c r="AH928" s="3"/>
      <c r="AI928" s="3"/>
      <c r="AJ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28"/>
      <c r="AB929" s="3"/>
      <c r="AC929" s="3"/>
      <c r="AD929" s="3"/>
      <c r="AE929" s="3"/>
      <c r="AF929" s="3"/>
      <c r="AG929" s="3"/>
      <c r="AH929" s="3"/>
      <c r="AI929" s="3"/>
      <c r="AJ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28"/>
      <c r="AB930" s="3"/>
      <c r="AC930" s="3"/>
      <c r="AD930" s="3"/>
      <c r="AE930" s="3"/>
      <c r="AF930" s="3"/>
      <c r="AG930" s="3"/>
      <c r="AH930" s="3"/>
      <c r="AI930" s="3"/>
      <c r="AJ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28"/>
      <c r="AB931" s="3"/>
      <c r="AC931" s="3"/>
      <c r="AD931" s="3"/>
      <c r="AE931" s="3"/>
      <c r="AF931" s="3"/>
      <c r="AG931" s="3"/>
      <c r="AH931" s="3"/>
      <c r="AI931" s="3"/>
      <c r="AJ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28"/>
      <c r="AB932" s="3"/>
      <c r="AC932" s="3"/>
      <c r="AD932" s="3"/>
      <c r="AE932" s="3"/>
      <c r="AF932" s="3"/>
      <c r="AG932" s="3"/>
      <c r="AH932" s="3"/>
      <c r="AI932" s="3"/>
      <c r="AJ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28"/>
      <c r="AB933" s="3"/>
      <c r="AC933" s="3"/>
      <c r="AD933" s="3"/>
      <c r="AE933" s="3"/>
      <c r="AF933" s="3"/>
      <c r="AG933" s="3"/>
      <c r="AH933" s="3"/>
      <c r="AI933" s="3"/>
      <c r="AJ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28"/>
      <c r="AB934" s="3"/>
      <c r="AC934" s="3"/>
      <c r="AD934" s="3"/>
      <c r="AE934" s="3"/>
      <c r="AF934" s="3"/>
      <c r="AG934" s="3"/>
      <c r="AH934" s="3"/>
      <c r="AI934" s="3"/>
      <c r="AJ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28"/>
      <c r="AB935" s="3"/>
      <c r="AC935" s="3"/>
      <c r="AD935" s="3"/>
      <c r="AE935" s="3"/>
      <c r="AF935" s="3"/>
      <c r="AG935" s="3"/>
      <c r="AH935" s="3"/>
      <c r="AI935" s="3"/>
      <c r="AJ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28"/>
      <c r="AB936" s="3"/>
      <c r="AC936" s="3"/>
      <c r="AD936" s="3"/>
      <c r="AE936" s="3"/>
      <c r="AF936" s="3"/>
      <c r="AG936" s="3"/>
      <c r="AH936" s="3"/>
      <c r="AI936" s="3"/>
      <c r="AJ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28"/>
      <c r="AB937" s="3"/>
      <c r="AC937" s="3"/>
      <c r="AD937" s="3"/>
      <c r="AE937" s="3"/>
      <c r="AF937" s="3"/>
      <c r="AG937" s="3"/>
      <c r="AH937" s="3"/>
      <c r="AI937" s="3"/>
      <c r="AJ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28"/>
      <c r="AB938" s="3"/>
      <c r="AC938" s="3"/>
      <c r="AD938" s="3"/>
      <c r="AE938" s="3"/>
      <c r="AF938" s="3"/>
      <c r="AG938" s="3"/>
      <c r="AH938" s="3"/>
      <c r="AI938" s="3"/>
      <c r="AJ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28"/>
      <c r="AB939" s="3"/>
      <c r="AC939" s="3"/>
      <c r="AD939" s="3"/>
      <c r="AE939" s="3"/>
      <c r="AF939" s="3"/>
      <c r="AG939" s="3"/>
      <c r="AH939" s="3"/>
      <c r="AI939" s="3"/>
      <c r="AJ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28"/>
      <c r="AB940" s="3"/>
      <c r="AC940" s="3"/>
      <c r="AD940" s="3"/>
      <c r="AE940" s="3"/>
      <c r="AF940" s="3"/>
      <c r="AG940" s="3"/>
      <c r="AH940" s="3"/>
      <c r="AI940" s="3"/>
      <c r="AJ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28"/>
      <c r="AB941" s="3"/>
      <c r="AC941" s="3"/>
      <c r="AD941" s="3"/>
      <c r="AE941" s="3"/>
      <c r="AF941" s="3"/>
      <c r="AG941" s="3"/>
      <c r="AH941" s="3"/>
      <c r="AI941" s="3"/>
      <c r="AJ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28"/>
      <c r="AB942" s="3"/>
      <c r="AC942" s="3"/>
      <c r="AD942" s="3"/>
      <c r="AE942" s="3"/>
      <c r="AF942" s="3"/>
      <c r="AG942" s="3"/>
      <c r="AH942" s="3"/>
      <c r="AI942" s="3"/>
      <c r="AJ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28"/>
      <c r="AB943" s="3"/>
      <c r="AC943" s="3"/>
      <c r="AD943" s="3"/>
      <c r="AE943" s="3"/>
      <c r="AF943" s="3"/>
      <c r="AG943" s="3"/>
      <c r="AH943" s="3"/>
      <c r="AI943" s="3"/>
      <c r="AJ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28"/>
      <c r="AB944" s="3"/>
      <c r="AC944" s="3"/>
      <c r="AD944" s="3"/>
      <c r="AE944" s="3"/>
      <c r="AF944" s="3"/>
      <c r="AG944" s="3"/>
      <c r="AH944" s="3"/>
      <c r="AI944" s="3"/>
      <c r="AJ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28"/>
      <c r="AB945" s="3"/>
      <c r="AC945" s="3"/>
      <c r="AD945" s="3"/>
      <c r="AE945" s="3"/>
      <c r="AF945" s="3"/>
      <c r="AG945" s="3"/>
      <c r="AH945" s="3"/>
      <c r="AI945" s="3"/>
      <c r="AJ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28"/>
      <c r="AB946" s="3"/>
      <c r="AC946" s="3"/>
      <c r="AD946" s="3"/>
      <c r="AE946" s="3"/>
      <c r="AF946" s="3"/>
      <c r="AG946" s="3"/>
      <c r="AH946" s="3"/>
      <c r="AI946" s="3"/>
      <c r="AJ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28"/>
      <c r="AB947" s="3"/>
      <c r="AC947" s="3"/>
      <c r="AD947" s="3"/>
      <c r="AE947" s="3"/>
      <c r="AF947" s="3"/>
      <c r="AG947" s="3"/>
      <c r="AH947" s="3"/>
      <c r="AI947" s="3"/>
      <c r="AJ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28"/>
      <c r="AB948" s="3"/>
      <c r="AC948" s="3"/>
      <c r="AD948" s="3"/>
      <c r="AE948" s="3"/>
      <c r="AF948" s="3"/>
      <c r="AG948" s="3"/>
      <c r="AH948" s="3"/>
      <c r="AI948" s="3"/>
      <c r="AJ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28"/>
      <c r="AB949" s="3"/>
      <c r="AC949" s="3"/>
      <c r="AD949" s="3"/>
      <c r="AE949" s="3"/>
      <c r="AF949" s="3"/>
      <c r="AG949" s="3"/>
      <c r="AH949" s="3"/>
      <c r="AI949" s="3"/>
      <c r="AJ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28"/>
      <c r="AB950" s="3"/>
      <c r="AC950" s="3"/>
      <c r="AD950" s="3"/>
      <c r="AE950" s="3"/>
      <c r="AF950" s="3"/>
      <c r="AG950" s="3"/>
      <c r="AH950" s="3"/>
      <c r="AI950" s="3"/>
      <c r="AJ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28"/>
      <c r="AB951" s="3"/>
      <c r="AC951" s="3"/>
      <c r="AD951" s="3"/>
      <c r="AE951" s="3"/>
      <c r="AF951" s="3"/>
      <c r="AG951" s="3"/>
      <c r="AH951" s="3"/>
      <c r="AI951" s="3"/>
      <c r="AJ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28"/>
      <c r="AB952" s="3"/>
      <c r="AC952" s="3"/>
      <c r="AD952" s="3"/>
      <c r="AE952" s="3"/>
      <c r="AF952" s="3"/>
      <c r="AG952" s="3"/>
      <c r="AH952" s="3"/>
      <c r="AI952" s="3"/>
      <c r="AJ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28"/>
      <c r="AB953" s="3"/>
      <c r="AC953" s="3"/>
      <c r="AD953" s="3"/>
      <c r="AE953" s="3"/>
      <c r="AF953" s="3"/>
      <c r="AG953" s="3"/>
      <c r="AH953" s="3"/>
      <c r="AI953" s="3"/>
      <c r="AJ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28"/>
      <c r="AB954" s="3"/>
      <c r="AC954" s="3"/>
      <c r="AD954" s="3"/>
      <c r="AE954" s="3"/>
      <c r="AF954" s="3"/>
      <c r="AG954" s="3"/>
      <c r="AH954" s="3"/>
      <c r="AI954" s="3"/>
      <c r="AJ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28"/>
      <c r="AB955" s="3"/>
      <c r="AC955" s="3"/>
      <c r="AD955" s="3"/>
      <c r="AE955" s="3"/>
      <c r="AF955" s="3"/>
      <c r="AG955" s="3"/>
      <c r="AH955" s="3"/>
      <c r="AI955" s="3"/>
      <c r="AJ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28"/>
      <c r="AB956" s="3"/>
      <c r="AC956" s="3"/>
      <c r="AD956" s="3"/>
      <c r="AE956" s="3"/>
      <c r="AF956" s="3"/>
      <c r="AG956" s="3"/>
      <c r="AH956" s="3"/>
      <c r="AI956" s="3"/>
      <c r="AJ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28"/>
      <c r="AB957" s="3"/>
      <c r="AC957" s="3"/>
      <c r="AD957" s="3"/>
      <c r="AE957" s="3"/>
      <c r="AF957" s="3"/>
      <c r="AG957" s="3"/>
      <c r="AH957" s="3"/>
      <c r="AI957" s="3"/>
      <c r="AJ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28"/>
      <c r="AB958" s="3"/>
      <c r="AC958" s="3"/>
      <c r="AD958" s="3"/>
      <c r="AE958" s="3"/>
      <c r="AF958" s="3"/>
      <c r="AG958" s="3"/>
      <c r="AH958" s="3"/>
      <c r="AI958" s="3"/>
      <c r="AJ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28"/>
      <c r="AB959" s="3"/>
      <c r="AC959" s="3"/>
      <c r="AD959" s="3"/>
      <c r="AE959" s="3"/>
      <c r="AF959" s="3"/>
      <c r="AG959" s="3"/>
      <c r="AH959" s="3"/>
      <c r="AI959" s="3"/>
      <c r="AJ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28"/>
      <c r="AB960" s="3"/>
      <c r="AC960" s="3"/>
      <c r="AD960" s="3"/>
      <c r="AE960" s="3"/>
      <c r="AF960" s="3"/>
      <c r="AG960" s="3"/>
      <c r="AH960" s="3"/>
      <c r="AI960" s="3"/>
      <c r="AJ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28"/>
      <c r="AB961" s="3"/>
      <c r="AC961" s="3"/>
      <c r="AD961" s="3"/>
      <c r="AE961" s="3"/>
      <c r="AF961" s="3"/>
      <c r="AG961" s="3"/>
      <c r="AH961" s="3"/>
      <c r="AI961" s="3"/>
      <c r="AJ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28"/>
      <c r="AB962" s="3"/>
      <c r="AC962" s="3"/>
      <c r="AD962" s="3"/>
      <c r="AE962" s="3"/>
      <c r="AF962" s="3"/>
      <c r="AG962" s="3"/>
      <c r="AH962" s="3"/>
      <c r="AI962" s="3"/>
      <c r="AJ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28"/>
      <c r="AB963" s="3"/>
      <c r="AC963" s="3"/>
      <c r="AD963" s="3"/>
      <c r="AE963" s="3"/>
      <c r="AF963" s="3"/>
      <c r="AG963" s="3"/>
      <c r="AH963" s="3"/>
      <c r="AI963" s="3"/>
      <c r="AJ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28"/>
      <c r="AB964" s="3"/>
      <c r="AC964" s="3"/>
      <c r="AD964" s="3"/>
      <c r="AE964" s="3"/>
      <c r="AF964" s="3"/>
      <c r="AG964" s="3"/>
      <c r="AH964" s="3"/>
      <c r="AI964" s="3"/>
      <c r="AJ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28"/>
      <c r="AB965" s="3"/>
      <c r="AC965" s="3"/>
      <c r="AD965" s="3"/>
      <c r="AE965" s="3"/>
      <c r="AF965" s="3"/>
      <c r="AG965" s="3"/>
      <c r="AH965" s="3"/>
      <c r="AI965" s="3"/>
      <c r="AJ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28"/>
      <c r="AB966" s="3"/>
      <c r="AC966" s="3"/>
      <c r="AD966" s="3"/>
      <c r="AE966" s="3"/>
      <c r="AF966" s="3"/>
      <c r="AG966" s="3"/>
      <c r="AH966" s="3"/>
      <c r="AI966" s="3"/>
      <c r="AJ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28"/>
      <c r="AB967" s="3"/>
      <c r="AC967" s="3"/>
      <c r="AD967" s="3"/>
      <c r="AE967" s="3"/>
      <c r="AF967" s="3"/>
      <c r="AG967" s="3"/>
      <c r="AH967" s="3"/>
      <c r="AI967" s="3"/>
      <c r="AJ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28"/>
      <c r="AB968" s="3"/>
      <c r="AC968" s="3"/>
      <c r="AD968" s="3"/>
      <c r="AE968" s="3"/>
      <c r="AF968" s="3"/>
      <c r="AG968" s="3"/>
      <c r="AH968" s="3"/>
      <c r="AI968" s="3"/>
      <c r="AJ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28"/>
      <c r="AB969" s="3"/>
      <c r="AC969" s="3"/>
      <c r="AD969" s="3"/>
      <c r="AE969" s="3"/>
      <c r="AF969" s="3"/>
      <c r="AG969" s="3"/>
      <c r="AH969" s="3"/>
      <c r="AI969" s="3"/>
      <c r="AJ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28"/>
      <c r="AB970" s="3"/>
      <c r="AC970" s="3"/>
      <c r="AD970" s="3"/>
      <c r="AE970" s="3"/>
      <c r="AF970" s="3"/>
      <c r="AG970" s="3"/>
      <c r="AH970" s="3"/>
      <c r="AI970" s="3"/>
      <c r="AJ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28"/>
      <c r="AB971" s="3"/>
      <c r="AC971" s="3"/>
      <c r="AD971" s="3"/>
      <c r="AE971" s="3"/>
      <c r="AF971" s="3"/>
      <c r="AG971" s="3"/>
      <c r="AH971" s="3"/>
      <c r="AI971" s="3"/>
      <c r="AJ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28"/>
      <c r="AB972" s="3"/>
      <c r="AC972" s="3"/>
      <c r="AD972" s="3"/>
      <c r="AE972" s="3"/>
      <c r="AF972" s="3"/>
      <c r="AG972" s="3"/>
      <c r="AH972" s="3"/>
      <c r="AI972" s="3"/>
      <c r="AJ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28"/>
      <c r="AB973" s="3"/>
      <c r="AC973" s="3"/>
      <c r="AD973" s="3"/>
      <c r="AE973" s="3"/>
      <c r="AF973" s="3"/>
      <c r="AG973" s="3"/>
      <c r="AH973" s="3"/>
      <c r="AI973" s="3"/>
      <c r="AJ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28"/>
      <c r="AB974" s="3"/>
      <c r="AC974" s="3"/>
      <c r="AD974" s="3"/>
      <c r="AE974" s="3"/>
      <c r="AF974" s="3"/>
      <c r="AG974" s="3"/>
      <c r="AH974" s="3"/>
      <c r="AI974" s="3"/>
      <c r="AJ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28"/>
      <c r="AB975" s="3"/>
      <c r="AC975" s="3"/>
      <c r="AD975" s="3"/>
      <c r="AE975" s="3"/>
      <c r="AF975" s="3"/>
      <c r="AG975" s="3"/>
      <c r="AH975" s="3"/>
      <c r="AI975" s="3"/>
      <c r="AJ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28"/>
      <c r="AB976" s="3"/>
      <c r="AC976" s="3"/>
      <c r="AD976" s="3"/>
      <c r="AE976" s="3"/>
      <c r="AF976" s="3"/>
      <c r="AG976" s="3"/>
      <c r="AH976" s="3"/>
      <c r="AI976" s="3"/>
      <c r="AJ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28"/>
      <c r="AB977" s="3"/>
      <c r="AC977" s="3"/>
      <c r="AD977" s="3"/>
      <c r="AE977" s="3"/>
      <c r="AF977" s="3"/>
      <c r="AG977" s="3"/>
      <c r="AH977" s="3"/>
      <c r="AI977" s="3"/>
      <c r="AJ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28"/>
      <c r="AB978" s="3"/>
      <c r="AC978" s="3"/>
      <c r="AD978" s="3"/>
      <c r="AE978" s="3"/>
      <c r="AF978" s="3"/>
      <c r="AG978" s="3"/>
      <c r="AH978" s="3"/>
      <c r="AI978" s="3"/>
      <c r="AJ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28"/>
      <c r="AB979" s="3"/>
      <c r="AC979" s="3"/>
      <c r="AD979" s="3"/>
      <c r="AE979" s="3"/>
      <c r="AF979" s="3"/>
      <c r="AG979" s="3"/>
      <c r="AH979" s="3"/>
      <c r="AI979" s="3"/>
      <c r="AJ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28"/>
      <c r="AB980" s="3"/>
      <c r="AC980" s="3"/>
      <c r="AD980" s="3"/>
      <c r="AE980" s="3"/>
      <c r="AF980" s="3"/>
      <c r="AG980" s="3"/>
      <c r="AH980" s="3"/>
      <c r="AI980" s="3"/>
      <c r="AJ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28"/>
      <c r="AB981" s="3"/>
      <c r="AC981" s="3"/>
      <c r="AD981" s="3"/>
      <c r="AE981" s="3"/>
      <c r="AF981" s="3"/>
      <c r="AG981" s="3"/>
      <c r="AH981" s="3"/>
      <c r="AI981" s="3"/>
      <c r="AJ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28"/>
      <c r="AB982" s="3"/>
      <c r="AC982" s="3"/>
      <c r="AD982" s="3"/>
      <c r="AE982" s="3"/>
      <c r="AF982" s="3"/>
      <c r="AG982" s="3"/>
      <c r="AH982" s="3"/>
      <c r="AI982" s="3"/>
      <c r="AJ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28"/>
      <c r="AB983" s="3"/>
      <c r="AC983" s="3"/>
      <c r="AD983" s="3"/>
      <c r="AE983" s="3"/>
      <c r="AF983" s="3"/>
      <c r="AG983" s="3"/>
      <c r="AH983" s="3"/>
      <c r="AI983" s="3"/>
      <c r="AJ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28"/>
      <c r="AB984" s="3"/>
      <c r="AC984" s="3"/>
      <c r="AD984" s="3"/>
      <c r="AE984" s="3"/>
      <c r="AF984" s="3"/>
      <c r="AG984" s="3"/>
      <c r="AH984" s="3"/>
      <c r="AI984" s="3"/>
      <c r="AJ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28"/>
      <c r="AB985" s="3"/>
      <c r="AC985" s="3"/>
      <c r="AD985" s="3"/>
      <c r="AE985" s="3"/>
      <c r="AF985" s="3"/>
      <c r="AG985" s="3"/>
      <c r="AH985" s="3"/>
      <c r="AI985" s="3"/>
      <c r="AJ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28"/>
      <c r="AB986" s="3"/>
      <c r="AC986" s="3"/>
      <c r="AD986" s="3"/>
      <c r="AE986" s="3"/>
      <c r="AF986" s="3"/>
      <c r="AG986" s="3"/>
      <c r="AH986" s="3"/>
      <c r="AI986" s="3"/>
      <c r="AJ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28"/>
      <c r="AB987" s="3"/>
      <c r="AC987" s="3"/>
      <c r="AD987" s="3"/>
      <c r="AE987" s="3"/>
      <c r="AF987" s="3"/>
      <c r="AG987" s="3"/>
      <c r="AH987" s="3"/>
      <c r="AI987" s="3"/>
      <c r="AJ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28"/>
      <c r="AB988" s="3"/>
      <c r="AC988" s="3"/>
      <c r="AD988" s="3"/>
      <c r="AE988" s="3"/>
      <c r="AF988" s="3"/>
      <c r="AG988" s="3"/>
      <c r="AH988" s="3"/>
      <c r="AI988" s="3"/>
      <c r="AJ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28"/>
      <c r="AB989" s="3"/>
      <c r="AC989" s="3"/>
      <c r="AD989" s="3"/>
      <c r="AE989" s="3"/>
      <c r="AF989" s="3"/>
      <c r="AG989" s="3"/>
      <c r="AH989" s="3"/>
      <c r="AI989" s="3"/>
      <c r="AJ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28"/>
      <c r="AB990" s="3"/>
      <c r="AC990" s="3"/>
      <c r="AD990" s="3"/>
      <c r="AE990" s="3"/>
      <c r="AF990" s="3"/>
      <c r="AG990" s="3"/>
      <c r="AH990" s="3"/>
      <c r="AI990" s="3"/>
      <c r="AJ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28"/>
      <c r="AB991" s="3"/>
      <c r="AC991" s="3"/>
      <c r="AD991" s="3"/>
      <c r="AE991" s="3"/>
      <c r="AF991" s="3"/>
      <c r="AG991" s="3"/>
      <c r="AH991" s="3"/>
      <c r="AI991" s="3"/>
      <c r="AJ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28"/>
      <c r="AB992" s="3"/>
      <c r="AC992" s="3"/>
      <c r="AD992" s="3"/>
      <c r="AE992" s="3"/>
      <c r="AF992" s="3"/>
      <c r="AG992" s="3"/>
      <c r="AH992" s="3"/>
      <c r="AI992" s="3"/>
      <c r="AJ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28"/>
      <c r="AB993" s="3"/>
      <c r="AC993" s="3"/>
      <c r="AD993" s="3"/>
      <c r="AE993" s="3"/>
      <c r="AF993" s="3"/>
      <c r="AG993" s="3"/>
      <c r="AH993" s="3"/>
      <c r="AI993" s="3"/>
      <c r="AJ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28"/>
      <c r="AB994" s="3"/>
      <c r="AC994" s="3"/>
      <c r="AD994" s="3"/>
      <c r="AE994" s="3"/>
      <c r="AF994" s="3"/>
      <c r="AG994" s="3"/>
      <c r="AH994" s="3"/>
      <c r="AI994" s="3"/>
      <c r="AJ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28"/>
      <c r="AB995" s="3"/>
      <c r="AC995" s="3"/>
      <c r="AD995" s="3"/>
      <c r="AE995" s="3"/>
      <c r="AF995" s="3"/>
      <c r="AG995" s="3"/>
      <c r="AH995" s="3"/>
      <c r="AI995" s="3"/>
      <c r="AJ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28"/>
      <c r="AB996" s="3"/>
      <c r="AC996" s="3"/>
      <c r="AD996" s="3"/>
      <c r="AE996" s="3"/>
      <c r="AF996" s="3"/>
      <c r="AG996" s="3"/>
      <c r="AH996" s="3"/>
      <c r="AI996" s="3"/>
      <c r="AJ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28"/>
      <c r="AB997" s="3"/>
      <c r="AC997" s="3"/>
      <c r="AD997" s="3"/>
      <c r="AE997" s="3"/>
      <c r="AF997" s="3"/>
      <c r="AG997" s="3"/>
      <c r="AH997" s="3"/>
      <c r="AI997" s="3"/>
      <c r="AJ997" s="3"/>
    </row>
    <row r="998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28"/>
      <c r="AB998" s="3"/>
      <c r="AC998" s="3"/>
      <c r="AD998" s="3"/>
      <c r="AE998" s="3"/>
      <c r="AF998" s="3"/>
      <c r="AG998" s="3"/>
      <c r="AH998" s="3"/>
      <c r="AI998" s="3"/>
      <c r="AJ998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9" width="8.0"/>
  </cols>
  <sheetData>
    <row r="1" ht="11.25" customHeight="1">
      <c r="A1" s="4" t="s">
        <v>83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40">
        <v>9014.0</v>
      </c>
      <c r="C3" s="40">
        <v>9579.0</v>
      </c>
      <c r="D3" s="40">
        <v>10219.0</v>
      </c>
      <c r="E3" s="40">
        <v>10600.0</v>
      </c>
      <c r="F3" s="40">
        <v>10828.0</v>
      </c>
      <c r="G3" s="40">
        <v>11297.0</v>
      </c>
      <c r="H3" s="40">
        <v>11156.0</v>
      </c>
      <c r="I3" s="40">
        <v>11185.0</v>
      </c>
      <c r="J3" s="40">
        <v>10946.0</v>
      </c>
      <c r="K3" s="40">
        <v>10461.0</v>
      </c>
      <c r="L3" s="40">
        <v>10008.0</v>
      </c>
      <c r="M3" s="40">
        <v>9736.0</v>
      </c>
      <c r="N3" s="40">
        <v>9863.0</v>
      </c>
      <c r="O3" s="40">
        <v>10274.0</v>
      </c>
      <c r="P3" s="40">
        <v>10136.0</v>
      </c>
      <c r="Q3" s="40">
        <v>10170.0</v>
      </c>
      <c r="R3" s="40">
        <v>10181.0</v>
      </c>
      <c r="S3" s="40">
        <v>10199.0</v>
      </c>
      <c r="T3" s="40">
        <v>10247.0</v>
      </c>
      <c r="U3" s="40">
        <v>10509.0</v>
      </c>
      <c r="V3" s="40">
        <v>10580.0</v>
      </c>
      <c r="W3" s="40">
        <v>10231.0</v>
      </c>
      <c r="X3" s="40">
        <v>9944.0</v>
      </c>
      <c r="Y3" s="40">
        <v>9765.0</v>
      </c>
      <c r="Z3" s="40">
        <v>9159.0</v>
      </c>
      <c r="AA3" s="40">
        <v>8914.0</v>
      </c>
      <c r="AB3" s="40">
        <v>9076.0</v>
      </c>
      <c r="AC3" s="40">
        <v>8868.0</v>
      </c>
      <c r="AD3" s="40">
        <v>8583.0</v>
      </c>
      <c r="AE3" s="40">
        <v>8389.0</v>
      </c>
      <c r="AF3" s="40">
        <v>8322.0</v>
      </c>
      <c r="AG3" s="40">
        <v>8295.0</v>
      </c>
      <c r="AH3" s="40">
        <v>8269.0</v>
      </c>
      <c r="AI3" s="40">
        <v>8011.0</v>
      </c>
      <c r="AJ3" s="40">
        <v>7731.0</v>
      </c>
      <c r="AK3" s="40">
        <v>7733.0</v>
      </c>
      <c r="AL3" s="40">
        <v>7669.0</v>
      </c>
      <c r="AM3" s="40">
        <v>7626.0</v>
      </c>
      <c r="AN3" s="40">
        <v>7400.0</v>
      </c>
      <c r="AO3" s="40">
        <v>7228.0</v>
      </c>
      <c r="AP3" s="40">
        <v>6895.0</v>
      </c>
      <c r="AQ3" s="40">
        <v>6841.0</v>
      </c>
      <c r="AR3" s="40">
        <v>6847.0</v>
      </c>
      <c r="AS3" s="40">
        <v>6734.0</v>
      </c>
      <c r="AT3" s="40">
        <v>7271.0</v>
      </c>
      <c r="AU3" s="41">
        <v>7513.0</v>
      </c>
      <c r="AV3" s="6">
        <v>0.03182277727421745</v>
      </c>
      <c r="AW3" s="6">
        <v>0.08664697055627169</v>
      </c>
    </row>
    <row r="4" ht="11.25" customHeight="1">
      <c r="A4" s="4" t="s">
        <v>8</v>
      </c>
      <c r="B4" s="40">
        <v>920.0</v>
      </c>
      <c r="C4" s="40">
        <v>1012.0</v>
      </c>
      <c r="D4" s="40">
        <v>1106.0</v>
      </c>
      <c r="E4" s="40">
        <v>1194.0</v>
      </c>
      <c r="F4" s="40">
        <v>1306.0</v>
      </c>
      <c r="G4" s="40">
        <v>1473.0</v>
      </c>
      <c r="H4" s="40">
        <v>1582.0</v>
      </c>
      <c r="I4" s="40">
        <v>1829.0</v>
      </c>
      <c r="J4" s="40">
        <v>2114.0</v>
      </c>
      <c r="K4" s="40">
        <v>1993.0</v>
      </c>
      <c r="L4" s="40">
        <v>1735.0</v>
      </c>
      <c r="M4" s="40">
        <v>1598.0</v>
      </c>
      <c r="N4" s="40">
        <v>1608.0</v>
      </c>
      <c r="O4" s="40">
        <v>1597.0</v>
      </c>
      <c r="P4" s="40">
        <v>1835.0</v>
      </c>
      <c r="Q4" s="40">
        <v>1764.0</v>
      </c>
      <c r="R4" s="40">
        <v>1610.0</v>
      </c>
      <c r="S4" s="40">
        <v>1590.0</v>
      </c>
      <c r="T4" s="40">
        <v>1661.0</v>
      </c>
      <c r="U4" s="40">
        <v>1775.0</v>
      </c>
      <c r="V4" s="40">
        <v>1812.0</v>
      </c>
      <c r="W4" s="40">
        <v>1803.0</v>
      </c>
      <c r="X4" s="40">
        <v>1907.0</v>
      </c>
      <c r="Y4" s="40">
        <v>2000.0</v>
      </c>
      <c r="Z4" s="40">
        <v>1958.0</v>
      </c>
      <c r="AA4" s="40">
        <v>1965.0</v>
      </c>
      <c r="AB4" s="40">
        <v>1980.0</v>
      </c>
      <c r="AC4" s="40">
        <v>2062.0</v>
      </c>
      <c r="AD4" s="40">
        <v>2184.0</v>
      </c>
      <c r="AE4" s="40">
        <v>2276.0</v>
      </c>
      <c r="AF4" s="40">
        <v>2402.0</v>
      </c>
      <c r="AG4" s="40">
        <v>2480.0</v>
      </c>
      <c r="AH4" s="40">
        <v>2588.0</v>
      </c>
      <c r="AI4" s="40">
        <v>2672.0</v>
      </c>
      <c r="AJ4" s="40">
        <v>2604.0</v>
      </c>
      <c r="AK4" s="40">
        <v>2721.0</v>
      </c>
      <c r="AL4" s="40">
        <v>2677.0</v>
      </c>
      <c r="AM4" s="40">
        <v>2858.0</v>
      </c>
      <c r="AN4" s="40">
        <v>3004.0</v>
      </c>
      <c r="AO4" s="40">
        <v>3084.72805985831</v>
      </c>
      <c r="AP4" s="40">
        <v>3040.882241636641</v>
      </c>
      <c r="AQ4" s="40">
        <v>3208.385933070748</v>
      </c>
      <c r="AR4" s="40">
        <v>3297.420358194715</v>
      </c>
      <c r="AS4" s="40">
        <v>3250.7202672613607</v>
      </c>
      <c r="AT4" s="40">
        <v>3223.636570079797</v>
      </c>
      <c r="AU4" s="41">
        <v>3336.4032614057987</v>
      </c>
      <c r="AV4" s="6">
        <v>0.042665561491052495</v>
      </c>
      <c r="AW4" s="6">
        <v>0.04159191938536423</v>
      </c>
    </row>
    <row r="5" ht="11.25" customHeight="1">
      <c r="A5" s="4" t="s">
        <v>9</v>
      </c>
      <c r="B5" s="40">
        <v>362.0</v>
      </c>
      <c r="C5" s="40">
        <v>370.0</v>
      </c>
      <c r="D5" s="40">
        <v>411.0</v>
      </c>
      <c r="E5" s="40">
        <v>439.0</v>
      </c>
      <c r="F5" s="40">
        <v>461.0</v>
      </c>
      <c r="G5" s="40">
        <v>487.0</v>
      </c>
      <c r="H5" s="40">
        <v>486.0</v>
      </c>
      <c r="I5" s="40">
        <v>506.0</v>
      </c>
      <c r="J5" s="40">
        <v>525.0</v>
      </c>
      <c r="K5" s="40">
        <v>653.0</v>
      </c>
      <c r="L5" s="40">
        <v>806.0</v>
      </c>
      <c r="M5" s="40">
        <v>894.0</v>
      </c>
      <c r="N5" s="40">
        <v>1085.0</v>
      </c>
      <c r="O5" s="40">
        <v>1327.0</v>
      </c>
      <c r="P5" s="40">
        <v>1607.0</v>
      </c>
      <c r="Q5" s="40">
        <v>2129.0</v>
      </c>
      <c r="R5" s="40">
        <v>2553.0</v>
      </c>
      <c r="S5" s="40">
        <v>3001.0</v>
      </c>
      <c r="T5" s="40">
        <v>2930.0</v>
      </c>
      <c r="U5" s="40">
        <v>2942.0</v>
      </c>
      <c r="V5" s="40">
        <v>2912.0</v>
      </c>
      <c r="W5" s="40">
        <v>2758.0</v>
      </c>
      <c r="X5" s="40">
        <v>2879.0</v>
      </c>
      <c r="Y5" s="40">
        <v>2877.0</v>
      </c>
      <c r="Z5" s="40">
        <v>2897.0</v>
      </c>
      <c r="AA5" s="40">
        <v>2977.0</v>
      </c>
      <c r="AB5" s="40">
        <v>3126.0</v>
      </c>
      <c r="AC5" s="40">
        <v>3120.0</v>
      </c>
      <c r="AD5" s="40">
        <v>3132.0</v>
      </c>
      <c r="AE5" s="40">
        <v>3142.0</v>
      </c>
      <c r="AF5" s="40">
        <v>3065.0</v>
      </c>
      <c r="AG5" s="40">
        <v>3277.0</v>
      </c>
      <c r="AH5" s="40">
        <v>3410.0</v>
      </c>
      <c r="AI5" s="40">
        <v>3499.0</v>
      </c>
      <c r="AJ5" s="40">
        <v>3343.0</v>
      </c>
      <c r="AK5" s="40">
        <v>3450.0</v>
      </c>
      <c r="AL5" s="40">
        <v>3560.0</v>
      </c>
      <c r="AM5" s="40">
        <v>3585.0</v>
      </c>
      <c r="AN5" s="40">
        <v>3789.0</v>
      </c>
      <c r="AO5" s="40">
        <v>3824.4</v>
      </c>
      <c r="AP5" s="40">
        <v>3759.659194027397</v>
      </c>
      <c r="AQ5" s="40">
        <v>3682.965879945202</v>
      </c>
      <c r="AR5" s="40">
        <v>3471.161660668489</v>
      </c>
      <c r="AS5" s="40">
        <v>3167.2625816338814</v>
      </c>
      <c r="AT5" s="40">
        <v>2979.466717421922</v>
      </c>
      <c r="AU5" s="41">
        <v>2958.2</v>
      </c>
      <c r="AV5" s="6">
        <v>-0.008080483861014232</v>
      </c>
      <c r="AW5" s="6">
        <v>0.03737680796028328</v>
      </c>
    </row>
    <row r="6" ht="11.25" customHeight="1">
      <c r="A6" s="7" t="s">
        <v>10</v>
      </c>
      <c r="B6" s="42">
        <v>10296.0</v>
      </c>
      <c r="C6" s="42">
        <v>10961.0</v>
      </c>
      <c r="D6" s="42">
        <v>11736.0</v>
      </c>
      <c r="E6" s="42">
        <v>12233.0</v>
      </c>
      <c r="F6" s="42">
        <v>12595.0</v>
      </c>
      <c r="G6" s="42">
        <v>13257.0</v>
      </c>
      <c r="H6" s="42">
        <v>13224.0</v>
      </c>
      <c r="I6" s="42">
        <v>13520.0</v>
      </c>
      <c r="J6" s="42">
        <v>13585.0</v>
      </c>
      <c r="K6" s="42">
        <v>13107.0</v>
      </c>
      <c r="L6" s="42">
        <v>12549.0</v>
      </c>
      <c r="M6" s="42">
        <v>12228.0</v>
      </c>
      <c r="N6" s="42">
        <v>12556.0</v>
      </c>
      <c r="O6" s="42">
        <v>13198.0</v>
      </c>
      <c r="P6" s="42">
        <v>13578.0</v>
      </c>
      <c r="Q6" s="42">
        <v>14063.0</v>
      </c>
      <c r="R6" s="42">
        <v>14344.0</v>
      </c>
      <c r="S6" s="42">
        <v>14790.0</v>
      </c>
      <c r="T6" s="42">
        <v>14838.0</v>
      </c>
      <c r="U6" s="42">
        <v>15226.0</v>
      </c>
      <c r="V6" s="42">
        <v>15304.0</v>
      </c>
      <c r="W6" s="42">
        <v>14792.0</v>
      </c>
      <c r="X6" s="42">
        <v>14730.0</v>
      </c>
      <c r="Y6" s="42">
        <v>14642.0</v>
      </c>
      <c r="Z6" s="42">
        <v>14014.0</v>
      </c>
      <c r="AA6" s="42">
        <v>13856.0</v>
      </c>
      <c r="AB6" s="42">
        <v>14182.0</v>
      </c>
      <c r="AC6" s="42">
        <v>14050.0</v>
      </c>
      <c r="AD6" s="42">
        <v>13899.0</v>
      </c>
      <c r="AE6" s="42">
        <v>13807.0</v>
      </c>
      <c r="AF6" s="42">
        <v>13789.0</v>
      </c>
      <c r="AG6" s="42">
        <v>14052.0</v>
      </c>
      <c r="AH6" s="42">
        <v>14267.0</v>
      </c>
      <c r="AI6" s="42">
        <v>14182.0</v>
      </c>
      <c r="AJ6" s="42">
        <v>13678.0</v>
      </c>
      <c r="AK6" s="42">
        <v>13904.0</v>
      </c>
      <c r="AL6" s="42">
        <v>13906.0</v>
      </c>
      <c r="AM6" s="42">
        <v>14069.0</v>
      </c>
      <c r="AN6" s="42">
        <v>14193.0</v>
      </c>
      <c r="AO6" s="42">
        <v>14137.12805985831</v>
      </c>
      <c r="AP6" s="42">
        <v>13695.541435664038</v>
      </c>
      <c r="AQ6" s="42">
        <v>13732.35181301595</v>
      </c>
      <c r="AR6" s="42">
        <v>13615.582018863204</v>
      </c>
      <c r="AS6" s="42">
        <v>13151.982848895243</v>
      </c>
      <c r="AT6" s="42">
        <v>13474.103287501719</v>
      </c>
      <c r="AU6" s="42">
        <v>13807.603261405799</v>
      </c>
      <c r="AV6" s="9">
        <v>0.025192540686749698</v>
      </c>
      <c r="AW6" s="9">
        <v>0.16561569790191918</v>
      </c>
    </row>
    <row r="7" ht="11.25" customHeight="1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1"/>
      <c r="AV7" s="6"/>
      <c r="AW7" s="6"/>
    </row>
    <row r="8" ht="11.25" customHeight="1">
      <c r="A8" s="4" t="s">
        <v>11</v>
      </c>
      <c r="B8" s="40">
        <v>275.6739726027397</v>
      </c>
      <c r="C8" s="40">
        <v>292.8641095890411</v>
      </c>
      <c r="D8" s="40">
        <v>318.6312328767123</v>
      </c>
      <c r="E8" s="40">
        <v>348.1584699453552</v>
      </c>
      <c r="F8" s="40">
        <v>361.53205479452055</v>
      </c>
      <c r="G8" s="40">
        <v>399.46465753424656</v>
      </c>
      <c r="H8" s="40">
        <v>431.53808219178086</v>
      </c>
      <c r="I8" s="40">
        <v>444.1158469945355</v>
      </c>
      <c r="J8" s="40">
        <v>433.6356164383561</v>
      </c>
      <c r="K8" s="40">
        <v>423.387397260274</v>
      </c>
      <c r="L8" s="40">
        <v>406.0909589041096</v>
      </c>
      <c r="M8" s="40">
        <v>408.0218579234973</v>
      </c>
      <c r="N8" s="40">
        <v>441.7150684931507</v>
      </c>
      <c r="O8" s="40">
        <v>466.20493150684933</v>
      </c>
      <c r="P8" s="40">
        <v>487.2827397260274</v>
      </c>
      <c r="Q8" s="40">
        <v>505.7103825136613</v>
      </c>
      <c r="R8" s="40">
        <v>518.9254794520548</v>
      </c>
      <c r="S8" s="40">
        <v>517.0821917808219</v>
      </c>
      <c r="T8" s="40">
        <v>520.172602739726</v>
      </c>
      <c r="U8" s="40">
        <v>509.0065573770492</v>
      </c>
      <c r="V8" s="40">
        <v>490.79452054794524</v>
      </c>
      <c r="W8" s="40">
        <v>465.3676712328767</v>
      </c>
      <c r="X8" s="40">
        <v>459.4049315068493</v>
      </c>
      <c r="Y8" s="40">
        <v>481.2021857923497</v>
      </c>
      <c r="Z8" s="40">
        <v>492.28657534246577</v>
      </c>
      <c r="AA8" s="40">
        <v>517.4109589041096</v>
      </c>
      <c r="AB8" s="40">
        <v>525.6115068493151</v>
      </c>
      <c r="AC8" s="40">
        <v>586.8710382513661</v>
      </c>
      <c r="AD8" s="40">
        <v>629.8652054794521</v>
      </c>
      <c r="AE8" s="40">
        <v>695.4920547945205</v>
      </c>
      <c r="AF8" s="40">
        <v>757.9161643835616</v>
      </c>
      <c r="AG8" s="40">
        <v>822.7989071038252</v>
      </c>
      <c r="AH8" s="40">
        <v>877.4301369863014</v>
      </c>
      <c r="AI8" s="40">
        <v>889.9479452054794</v>
      </c>
      <c r="AJ8" s="40">
        <v>847.4361643835616</v>
      </c>
      <c r="AK8" s="40">
        <v>818.663387978142</v>
      </c>
      <c r="AL8" s="40">
        <v>830.0</v>
      </c>
      <c r="AM8" s="40">
        <v>817.5205479452055</v>
      </c>
      <c r="AN8" s="40">
        <v>805.5479452054796</v>
      </c>
      <c r="AO8" s="40">
        <v>754.448087431694</v>
      </c>
      <c r="AP8" s="40">
        <v>725.3655326421324</v>
      </c>
      <c r="AQ8" s="40">
        <v>715.6883875754014</v>
      </c>
      <c r="AR8" s="40">
        <v>699.4123530497204</v>
      </c>
      <c r="AS8" s="40">
        <v>681.5115845220239</v>
      </c>
      <c r="AT8" s="40">
        <v>676.3112764728016</v>
      </c>
      <c r="AU8" s="41">
        <v>650.9594068543385</v>
      </c>
      <c r="AV8" s="6">
        <v>-0.03763022885902634</v>
      </c>
      <c r="AW8" s="6">
        <v>0.008305552815526246</v>
      </c>
    </row>
    <row r="9" ht="11.25" customHeight="1">
      <c r="A9" s="4" t="s">
        <v>12</v>
      </c>
      <c r="B9" s="40">
        <v>96.0</v>
      </c>
      <c r="C9" s="40">
        <v>117.0</v>
      </c>
      <c r="D9" s="40">
        <v>147.0</v>
      </c>
      <c r="E9" s="40">
        <v>161.0</v>
      </c>
      <c r="F9" s="40">
        <v>176.0</v>
      </c>
      <c r="G9" s="40">
        <v>167.0</v>
      </c>
      <c r="H9" s="40">
        <v>175.0</v>
      </c>
      <c r="I9" s="40">
        <v>171.0</v>
      </c>
      <c r="J9" s="40">
        <v>174.0</v>
      </c>
      <c r="K9" s="40">
        <v>181.0</v>
      </c>
      <c r="L9" s="40">
        <v>178.0</v>
      </c>
      <c r="M9" s="40">
        <v>173.0</v>
      </c>
      <c r="N9" s="40">
        <v>167.0</v>
      </c>
      <c r="O9" s="40">
        <v>166.0</v>
      </c>
      <c r="P9" s="40">
        <v>172.0</v>
      </c>
      <c r="Q9" s="40">
        <v>188.0</v>
      </c>
      <c r="R9" s="40">
        <v>220.0</v>
      </c>
      <c r="S9" s="40">
        <v>268.0</v>
      </c>
      <c r="T9" s="40">
        <v>340.0</v>
      </c>
      <c r="U9" s="40">
        <v>473.0</v>
      </c>
      <c r="V9" s="40">
        <v>560.0</v>
      </c>
      <c r="W9" s="40">
        <v>591.0</v>
      </c>
      <c r="X9" s="40">
        <v>589.0</v>
      </c>
      <c r="Y9" s="40">
        <v>573.0</v>
      </c>
      <c r="Z9" s="40">
        <v>613.0</v>
      </c>
      <c r="AA9" s="40">
        <v>650.0</v>
      </c>
      <c r="AB9" s="40">
        <v>643.0</v>
      </c>
      <c r="AC9" s="40">
        <v>652.0</v>
      </c>
      <c r="AD9" s="40">
        <v>664.0</v>
      </c>
      <c r="AE9" s="40">
        <v>693.0</v>
      </c>
      <c r="AF9" s="40">
        <v>718.0</v>
      </c>
      <c r="AG9" s="40">
        <v>807.0</v>
      </c>
      <c r="AH9" s="40">
        <v>868.0</v>
      </c>
      <c r="AI9" s="40">
        <v>1003.0</v>
      </c>
      <c r="AJ9" s="40">
        <v>1133.0</v>
      </c>
      <c r="AK9" s="40">
        <v>1268.0</v>
      </c>
      <c r="AL9" s="40">
        <v>1337.0</v>
      </c>
      <c r="AM9" s="40">
        <v>1499.0</v>
      </c>
      <c r="AN9" s="40">
        <v>1555.0</v>
      </c>
      <c r="AO9" s="40">
        <v>1542.0</v>
      </c>
      <c r="AP9" s="40">
        <v>1715.57586050616</v>
      </c>
      <c r="AQ9" s="40">
        <v>1809.0635275160473</v>
      </c>
      <c r="AR9" s="40">
        <v>1832.6581685404697</v>
      </c>
      <c r="AS9" s="40">
        <v>1898.6383506697248</v>
      </c>
      <c r="AT9" s="40">
        <v>2029.0433906916733</v>
      </c>
      <c r="AU9" s="41">
        <v>2137.4140287814926</v>
      </c>
      <c r="AV9" s="6">
        <v>0.05342061883127558</v>
      </c>
      <c r="AW9" s="6">
        <v>0.02701218369080115</v>
      </c>
    </row>
    <row r="10" ht="11.25" customHeight="1">
      <c r="A10" s="4" t="s">
        <v>13</v>
      </c>
      <c r="B10" s="40">
        <v>203.0</v>
      </c>
      <c r="C10" s="40">
        <v>199.0</v>
      </c>
      <c r="D10" s="40">
        <v>192.0</v>
      </c>
      <c r="E10" s="40">
        <v>176.0</v>
      </c>
      <c r="F10" s="40">
        <v>214.0</v>
      </c>
      <c r="G10" s="40">
        <v>226.0</v>
      </c>
      <c r="H10" s="40">
        <v>224.0</v>
      </c>
      <c r="I10" s="40">
        <v>203.0</v>
      </c>
      <c r="J10" s="40">
        <v>192.0</v>
      </c>
      <c r="K10" s="40">
        <v>175.0</v>
      </c>
      <c r="L10" s="40">
        <v>164.0</v>
      </c>
      <c r="M10" s="40">
        <v>153.0</v>
      </c>
      <c r="N10" s="40">
        <v>144.0</v>
      </c>
      <c r="O10" s="40">
        <v>137.0</v>
      </c>
      <c r="P10" s="40">
        <v>129.0</v>
      </c>
      <c r="Q10" s="40">
        <v>131.0</v>
      </c>
      <c r="R10" s="40">
        <v>140.0</v>
      </c>
      <c r="S10" s="40">
        <v>147.0</v>
      </c>
      <c r="T10" s="40">
        <v>158.0</v>
      </c>
      <c r="U10" s="40">
        <v>173.0</v>
      </c>
      <c r="V10" s="40">
        <v>183.0</v>
      </c>
      <c r="W10" s="40">
        <v>307.0</v>
      </c>
      <c r="X10" s="40">
        <v>388.0</v>
      </c>
      <c r="Y10" s="40">
        <v>380.0</v>
      </c>
      <c r="Z10" s="40">
        <v>407.0</v>
      </c>
      <c r="AA10" s="40">
        <v>446.0</v>
      </c>
      <c r="AB10" s="40">
        <v>430.0</v>
      </c>
      <c r="AC10" s="40">
        <v>442.0</v>
      </c>
      <c r="AD10" s="40">
        <v>458.0</v>
      </c>
      <c r="AE10" s="40">
        <v>460.0</v>
      </c>
      <c r="AF10" s="40">
        <v>591.0</v>
      </c>
      <c r="AG10" s="40">
        <v>635.0</v>
      </c>
      <c r="AH10" s="40">
        <v>667.0</v>
      </c>
      <c r="AI10" s="40">
        <v>775.0</v>
      </c>
      <c r="AJ10" s="40">
        <v>838.0</v>
      </c>
      <c r="AK10" s="40">
        <v>711.0</v>
      </c>
      <c r="AL10" s="40">
        <v>627.0</v>
      </c>
      <c r="AM10" s="40">
        <v>601.0</v>
      </c>
      <c r="AN10" s="40">
        <v>564.0</v>
      </c>
      <c r="AO10" s="40">
        <v>551.29</v>
      </c>
      <c r="AP10" s="40">
        <v>554.1622293620724</v>
      </c>
      <c r="AQ10" s="40">
        <v>558.533671232877</v>
      </c>
      <c r="AR10" s="40">
        <v>560.84603500761</v>
      </c>
      <c r="AS10" s="40">
        <v>616.35</v>
      </c>
      <c r="AT10" s="40">
        <v>685.37</v>
      </c>
      <c r="AU10" s="41">
        <v>800.638</v>
      </c>
      <c r="AV10" s="6">
        <v>0.16934422384344838</v>
      </c>
      <c r="AW10" s="6">
        <v>0.010196708550955558</v>
      </c>
    </row>
    <row r="11" ht="11.25" customHeight="1">
      <c r="A11" s="4" t="s">
        <v>14</v>
      </c>
      <c r="B11" s="40">
        <v>8.0</v>
      </c>
      <c r="C11" s="40">
        <v>7.0</v>
      </c>
      <c r="D11" s="40">
        <v>6.0</v>
      </c>
      <c r="E11" s="40">
        <v>5.0</v>
      </c>
      <c r="F11" s="40">
        <v>4.0</v>
      </c>
      <c r="G11" s="40">
        <v>4.0</v>
      </c>
      <c r="H11" s="40">
        <v>4.0</v>
      </c>
      <c r="I11" s="40">
        <v>78.0</v>
      </c>
      <c r="J11" s="40">
        <v>209.0</v>
      </c>
      <c r="K11" s="40">
        <v>177.0</v>
      </c>
      <c r="L11" s="40">
        <v>161.0</v>
      </c>
      <c r="M11" s="40">
        <v>188.0</v>
      </c>
      <c r="N11" s="40">
        <v>184.0</v>
      </c>
      <c r="O11" s="40">
        <v>204.0</v>
      </c>
      <c r="P11" s="40">
        <v>216.0</v>
      </c>
      <c r="Q11" s="40">
        <v>206.0</v>
      </c>
      <c r="R11" s="40">
        <v>213.0</v>
      </c>
      <c r="S11" s="40">
        <v>213.0</v>
      </c>
      <c r="T11" s="40">
        <v>240.0</v>
      </c>
      <c r="U11" s="40">
        <v>261.0</v>
      </c>
      <c r="V11" s="40">
        <v>286.0</v>
      </c>
      <c r="W11" s="40">
        <v>298.0</v>
      </c>
      <c r="X11" s="40">
        <v>176.0</v>
      </c>
      <c r="Y11" s="40">
        <v>309.0</v>
      </c>
      <c r="Z11" s="40">
        <v>286.0</v>
      </c>
      <c r="AA11" s="40">
        <v>292.0</v>
      </c>
      <c r="AB11" s="40">
        <v>307.0</v>
      </c>
      <c r="AC11" s="40">
        <v>328.0</v>
      </c>
      <c r="AD11" s="40">
        <v>353.0</v>
      </c>
      <c r="AE11" s="40">
        <v>388.0</v>
      </c>
      <c r="AF11" s="40">
        <v>395.0</v>
      </c>
      <c r="AG11" s="40">
        <v>393.0</v>
      </c>
      <c r="AH11" s="40">
        <v>397.0</v>
      </c>
      <c r="AI11" s="40">
        <v>385.0</v>
      </c>
      <c r="AJ11" s="40">
        <v>383.0</v>
      </c>
      <c r="AK11" s="40">
        <v>409.0</v>
      </c>
      <c r="AL11" s="40">
        <v>416.0</v>
      </c>
      <c r="AM11" s="40">
        <v>401.0</v>
      </c>
      <c r="AN11" s="40">
        <v>427.0</v>
      </c>
      <c r="AO11" s="40">
        <v>535.0</v>
      </c>
      <c r="AP11" s="40">
        <v>541.0</v>
      </c>
      <c r="AQ11" s="40">
        <v>544.679617452055</v>
      </c>
      <c r="AR11" s="40">
        <v>520.0880745205479</v>
      </c>
      <c r="AS11" s="40">
        <v>513.718579234973</v>
      </c>
      <c r="AT11" s="40">
        <v>495.065753424658</v>
      </c>
      <c r="AU11" s="41">
        <v>495.087010136986</v>
      </c>
      <c r="AV11" s="11" t="s">
        <v>28</v>
      </c>
      <c r="AW11" s="6">
        <v>0.006440789686192393</v>
      </c>
    </row>
    <row r="12" ht="11.25" customHeight="1">
      <c r="A12" s="4" t="s">
        <v>15</v>
      </c>
      <c r="B12" s="40">
        <v>66.0</v>
      </c>
      <c r="C12" s="40">
        <v>66.0</v>
      </c>
      <c r="D12" s="40">
        <v>74.0</v>
      </c>
      <c r="E12" s="40">
        <v>77.0</v>
      </c>
      <c r="F12" s="40">
        <v>75.0</v>
      </c>
      <c r="G12" s="40">
        <v>75.0</v>
      </c>
      <c r="H12" s="40">
        <v>64.0</v>
      </c>
      <c r="I12" s="40">
        <v>67.0</v>
      </c>
      <c r="J12" s="40">
        <v>73.0</v>
      </c>
      <c r="K12" s="40">
        <v>79.0</v>
      </c>
      <c r="L12" s="40">
        <v>73.0</v>
      </c>
      <c r="M12" s="40">
        <v>77.0</v>
      </c>
      <c r="N12" s="40">
        <v>92.0</v>
      </c>
      <c r="O12" s="40">
        <v>152.0</v>
      </c>
      <c r="P12" s="40">
        <v>193.0</v>
      </c>
      <c r="Q12" s="40">
        <v>196.0</v>
      </c>
      <c r="R12" s="40">
        <v>194.0</v>
      </c>
      <c r="S12" s="40">
        <v>196.0</v>
      </c>
      <c r="T12" s="40">
        <v>171.0</v>
      </c>
      <c r="U12" s="40">
        <v>185.0</v>
      </c>
      <c r="V12" s="40">
        <v>189.0</v>
      </c>
      <c r="W12" s="40">
        <v>179.0</v>
      </c>
      <c r="X12" s="40">
        <v>165.0</v>
      </c>
      <c r="Y12" s="40">
        <v>142.0</v>
      </c>
      <c r="Z12" s="40">
        <v>131.0</v>
      </c>
      <c r="AA12" s="40">
        <v>130.0</v>
      </c>
      <c r="AB12" s="40">
        <v>116.0</v>
      </c>
      <c r="AC12" s="40">
        <v>117.0</v>
      </c>
      <c r="AD12" s="40">
        <v>127.0</v>
      </c>
      <c r="AE12" s="40">
        <v>128.0</v>
      </c>
      <c r="AF12" s="40">
        <v>123.0</v>
      </c>
      <c r="AG12" s="40">
        <v>121.0</v>
      </c>
      <c r="AH12" s="40">
        <v>120.0</v>
      </c>
      <c r="AI12" s="40">
        <v>116.0</v>
      </c>
      <c r="AJ12" s="40">
        <v>107.0</v>
      </c>
      <c r="AK12" s="40">
        <v>100.0</v>
      </c>
      <c r="AL12" s="40">
        <v>98.0</v>
      </c>
      <c r="AM12" s="40">
        <v>98.0</v>
      </c>
      <c r="AN12" s="40">
        <v>92.0</v>
      </c>
      <c r="AO12" s="40">
        <v>93.9</v>
      </c>
      <c r="AP12" s="40">
        <v>111.4545205479452</v>
      </c>
      <c r="AQ12" s="40">
        <v>115.5811808219178</v>
      </c>
      <c r="AR12" s="40">
        <v>113.8685260273973</v>
      </c>
      <c r="AS12" s="40">
        <v>120.02836338797809</v>
      </c>
      <c r="AT12" s="40">
        <v>145.279545290411</v>
      </c>
      <c r="AU12" s="41">
        <v>157.1588644767123</v>
      </c>
      <c r="AV12" s="6">
        <v>0.08176869744551629</v>
      </c>
      <c r="AW12" s="6">
        <v>0.0017635283712284472</v>
      </c>
    </row>
    <row r="13" ht="11.25" customHeight="1">
      <c r="A13" s="4" t="s">
        <v>16</v>
      </c>
      <c r="B13" s="40">
        <v>135.0</v>
      </c>
      <c r="C13" s="40">
        <v>153.0</v>
      </c>
      <c r="D13" s="40">
        <v>179.0</v>
      </c>
      <c r="E13" s="40">
        <v>191.0</v>
      </c>
      <c r="F13" s="40">
        <v>157.0</v>
      </c>
      <c r="G13" s="40">
        <v>140.0</v>
      </c>
      <c r="H13" s="40">
        <v>129.0</v>
      </c>
      <c r="I13" s="40">
        <v>141.0</v>
      </c>
      <c r="J13" s="40">
        <v>166.0</v>
      </c>
      <c r="K13" s="40">
        <v>187.0</v>
      </c>
      <c r="L13" s="40">
        <v>216.0</v>
      </c>
      <c r="M13" s="40">
        <v>212.0</v>
      </c>
      <c r="N13" s="40">
        <v>229.0</v>
      </c>
      <c r="O13" s="40">
        <v>230.0</v>
      </c>
      <c r="P13" s="40">
        <v>214.0</v>
      </c>
      <c r="Q13" s="40">
        <v>212.0</v>
      </c>
      <c r="R13" s="40">
        <v>189.0</v>
      </c>
      <c r="S13" s="40">
        <v>177.0</v>
      </c>
      <c r="T13" s="40">
        <v>160.0</v>
      </c>
      <c r="U13" s="40">
        <v>170.0</v>
      </c>
      <c r="V13" s="40">
        <v>176.0</v>
      </c>
      <c r="W13" s="40">
        <v>169.0</v>
      </c>
      <c r="X13" s="40">
        <v>155.0</v>
      </c>
      <c r="Y13" s="40">
        <v>151.0</v>
      </c>
      <c r="Z13" s="40">
        <v>149.0</v>
      </c>
      <c r="AA13" s="40">
        <v>150.0</v>
      </c>
      <c r="AB13" s="40">
        <v>149.0</v>
      </c>
      <c r="AC13" s="40">
        <v>144.0</v>
      </c>
      <c r="AD13" s="40">
        <v>134.0</v>
      </c>
      <c r="AE13" s="40">
        <v>141.0</v>
      </c>
      <c r="AF13" s="40">
        <v>142.0</v>
      </c>
      <c r="AG13" s="40">
        <v>141.0</v>
      </c>
      <c r="AH13" s="40">
        <v>135.0</v>
      </c>
      <c r="AI13" s="40">
        <v>134.0</v>
      </c>
      <c r="AJ13" s="40">
        <v>141.0</v>
      </c>
      <c r="AK13" s="40">
        <v>138.0</v>
      </c>
      <c r="AL13" s="40">
        <v>135.0</v>
      </c>
      <c r="AM13" s="40">
        <v>155.0</v>
      </c>
      <c r="AN13" s="40">
        <v>164.0</v>
      </c>
      <c r="AO13" s="40">
        <v>152.0</v>
      </c>
      <c r="AP13" s="40">
        <v>171.0</v>
      </c>
      <c r="AQ13" s="40">
        <v>173.5783561643837</v>
      </c>
      <c r="AR13" s="40">
        <v>154.1287671232877</v>
      </c>
      <c r="AS13" s="40">
        <v>149.0329890710383</v>
      </c>
      <c r="AT13" s="40">
        <v>150.7342465753424</v>
      </c>
      <c r="AU13" s="41">
        <v>145.88608220273971</v>
      </c>
      <c r="AV13" s="6">
        <v>-0.04335225123922659</v>
      </c>
      <c r="AW13" s="6">
        <v>0.001661913693691278</v>
      </c>
    </row>
    <row r="14" ht="11.25" customHeight="1">
      <c r="A14" s="4" t="s">
        <v>17</v>
      </c>
      <c r="B14" s="40">
        <v>3503.0</v>
      </c>
      <c r="C14" s="40">
        <v>3402.0</v>
      </c>
      <c r="D14" s="40">
        <v>3576.0</v>
      </c>
      <c r="E14" s="40">
        <v>3639.0</v>
      </c>
      <c r="F14" s="40">
        <v>3631.0</v>
      </c>
      <c r="G14" s="40">
        <v>3754.0</v>
      </c>
      <c r="H14" s="40">
        <v>3615.0</v>
      </c>
      <c r="I14" s="40">
        <v>3301.0</v>
      </c>
      <c r="J14" s="40">
        <v>3455.0</v>
      </c>
      <c r="K14" s="40">
        <v>3060.0</v>
      </c>
      <c r="L14" s="40">
        <v>2422.0</v>
      </c>
      <c r="M14" s="40">
        <v>2371.0</v>
      </c>
      <c r="N14" s="40">
        <v>2314.0</v>
      </c>
      <c r="O14" s="40">
        <v>2227.0</v>
      </c>
      <c r="P14" s="40">
        <v>2425.0</v>
      </c>
      <c r="Q14" s="40">
        <v>2228.0</v>
      </c>
      <c r="R14" s="40">
        <v>2163.0</v>
      </c>
      <c r="S14" s="40">
        <v>1954.0</v>
      </c>
      <c r="T14" s="40">
        <v>1852.0</v>
      </c>
      <c r="U14" s="40">
        <v>1853.0</v>
      </c>
      <c r="V14" s="40">
        <v>1744.0</v>
      </c>
      <c r="W14" s="40">
        <v>1886.0</v>
      </c>
      <c r="X14" s="40">
        <v>1910.0</v>
      </c>
      <c r="Y14" s="40">
        <v>1998.0</v>
      </c>
      <c r="Z14" s="40">
        <v>2012.0</v>
      </c>
      <c r="AA14" s="40">
        <v>2244.0</v>
      </c>
      <c r="AB14" s="40">
        <v>2501.0</v>
      </c>
      <c r="AC14" s="40">
        <v>2499.0</v>
      </c>
      <c r="AD14" s="40">
        <v>2592.0</v>
      </c>
      <c r="AE14" s="40">
        <v>2752.0</v>
      </c>
      <c r="AF14" s="40">
        <v>2959.0</v>
      </c>
      <c r="AG14" s="40">
        <v>3137.0</v>
      </c>
      <c r="AH14" s="40">
        <v>3321.0</v>
      </c>
      <c r="AI14" s="40">
        <v>3480.0</v>
      </c>
      <c r="AJ14" s="40">
        <v>3126.0</v>
      </c>
      <c r="AK14" s="40">
        <v>3239.0</v>
      </c>
      <c r="AL14" s="40">
        <v>3142.0</v>
      </c>
      <c r="AM14" s="40">
        <v>2895.0</v>
      </c>
      <c r="AN14" s="40">
        <v>2554.0</v>
      </c>
      <c r="AO14" s="40">
        <v>2907.0</v>
      </c>
      <c r="AP14" s="40">
        <v>2937.0</v>
      </c>
      <c r="AQ14" s="40">
        <v>2808.0</v>
      </c>
      <c r="AR14" s="40">
        <v>2612.52054794521</v>
      </c>
      <c r="AS14" s="40">
        <v>2557.95081967213</v>
      </c>
      <c r="AT14" s="40">
        <v>2437.589041</v>
      </c>
      <c r="AU14" s="41">
        <v>2471.342466</v>
      </c>
      <c r="AV14" s="6">
        <v>0.014093041639895665</v>
      </c>
      <c r="AW14" s="6">
        <v>0.03234349344586178</v>
      </c>
    </row>
    <row r="15" ht="11.25" customHeight="1">
      <c r="A15" s="4" t="s">
        <v>19</v>
      </c>
      <c r="B15" s="40">
        <v>47.13452054794521</v>
      </c>
      <c r="C15" s="40">
        <v>54.411095890410955</v>
      </c>
      <c r="D15" s="40">
        <v>78.21424657534246</v>
      </c>
      <c r="E15" s="40">
        <v>84.57131147540983</v>
      </c>
      <c r="F15" s="40">
        <v>83.80465753424657</v>
      </c>
      <c r="G15" s="40">
        <v>63.94671232876712</v>
      </c>
      <c r="H15" s="40">
        <v>80.38465753424657</v>
      </c>
      <c r="I15" s="40">
        <v>89.23715846994536</v>
      </c>
      <c r="J15" s="40">
        <v>89.73890410958904</v>
      </c>
      <c r="K15" s="40">
        <v>85.59616438356164</v>
      </c>
      <c r="L15" s="40">
        <v>77.88</v>
      </c>
      <c r="M15" s="40">
        <v>77.64612021857924</v>
      </c>
      <c r="N15" s="40">
        <v>68.01361643835617</v>
      </c>
      <c r="O15" s="40">
        <v>65.87232876712328</v>
      </c>
      <c r="P15" s="40">
        <v>66.2547397260274</v>
      </c>
      <c r="Q15" s="40">
        <v>80.05565573770491</v>
      </c>
      <c r="R15" s="40">
        <v>87.1041917808219</v>
      </c>
      <c r="S15" s="40">
        <v>99.3775890410959</v>
      </c>
      <c r="T15" s="40">
        <v>97.91369863013693</v>
      </c>
      <c r="U15" s="40">
        <v>94.68762295081962</v>
      </c>
      <c r="V15" s="40">
        <v>91.15983561643833</v>
      </c>
      <c r="W15" s="40">
        <v>88.8238630136987</v>
      </c>
      <c r="X15" s="40">
        <v>85.64846575342463</v>
      </c>
      <c r="Y15" s="40">
        <v>77.08259562841528</v>
      </c>
      <c r="Z15" s="40">
        <v>76.18542465753428</v>
      </c>
      <c r="AA15" s="40">
        <v>77.25465753424659</v>
      </c>
      <c r="AB15" s="40">
        <v>77.1881369863014</v>
      </c>
      <c r="AC15" s="40">
        <v>76.02284153005462</v>
      </c>
      <c r="AD15" s="40">
        <v>82.52950684931503</v>
      </c>
      <c r="AE15" s="40">
        <v>89.50054794520548</v>
      </c>
      <c r="AF15" s="40">
        <v>96.40252054794517</v>
      </c>
      <c r="AG15" s="40">
        <v>101.7559016393443</v>
      </c>
      <c r="AH15" s="40">
        <v>107.61394520547947</v>
      </c>
      <c r="AI15" s="40">
        <v>124.93087671232884</v>
      </c>
      <c r="AJ15" s="40">
        <v>123.53161643835611</v>
      </c>
      <c r="AK15" s="40">
        <v>129.63825136612022</v>
      </c>
      <c r="AL15" s="40">
        <v>137.18161643835617</v>
      </c>
      <c r="AM15" s="40">
        <v>152.43389041095895</v>
      </c>
      <c r="AN15" s="40">
        <v>152.5833150684932</v>
      </c>
      <c r="AO15" s="40">
        <v>144.43220131827664</v>
      </c>
      <c r="AP15" s="40">
        <v>142.11173861046356</v>
      </c>
      <c r="AQ15" s="40">
        <v>139.38235988356507</v>
      </c>
      <c r="AR15" s="40">
        <v>141.03016974909045</v>
      </c>
      <c r="AS15" s="40">
        <v>138.78354910440754</v>
      </c>
      <c r="AT15" s="40">
        <v>133.15178152431218</v>
      </c>
      <c r="AU15" s="41">
        <v>130.89897164701128</v>
      </c>
      <c r="AV15" s="6">
        <v>-0.01607959512344659</v>
      </c>
      <c r="AW15" s="6">
        <v>0.001696927049669185</v>
      </c>
    </row>
    <row r="16" ht="11.25" customHeight="1">
      <c r="A16" s="7" t="s">
        <v>20</v>
      </c>
      <c r="B16" s="42">
        <v>4333.808493150685</v>
      </c>
      <c r="C16" s="42">
        <v>4291.275205479452</v>
      </c>
      <c r="D16" s="42">
        <v>4570.845479452055</v>
      </c>
      <c r="E16" s="42">
        <v>4681.729781420765</v>
      </c>
      <c r="F16" s="42">
        <v>4702.336712328767</v>
      </c>
      <c r="G16" s="42">
        <v>4829.4113698630135</v>
      </c>
      <c r="H16" s="42">
        <v>4722.922739726027</v>
      </c>
      <c r="I16" s="42">
        <v>4494.353005464481</v>
      </c>
      <c r="J16" s="42">
        <v>4792.3745205479445</v>
      </c>
      <c r="K16" s="42">
        <v>4367.983561643836</v>
      </c>
      <c r="L16" s="42">
        <v>3697.9709589041095</v>
      </c>
      <c r="M16" s="42">
        <v>3659.6679781420767</v>
      </c>
      <c r="N16" s="42">
        <v>3639.728684931507</v>
      </c>
      <c r="O16" s="42">
        <v>3648.0772602739726</v>
      </c>
      <c r="P16" s="42">
        <v>3902.537479452055</v>
      </c>
      <c r="Q16" s="42">
        <v>3746.766038251366</v>
      </c>
      <c r="R16" s="42">
        <v>3725.029671232877</v>
      </c>
      <c r="S16" s="42">
        <v>3571.459780821918</v>
      </c>
      <c r="T16" s="42">
        <v>3539.0863013698627</v>
      </c>
      <c r="U16" s="42">
        <v>3718.6941803278687</v>
      </c>
      <c r="V16" s="42">
        <v>3719.954356164383</v>
      </c>
      <c r="W16" s="42">
        <v>3984.1915342465754</v>
      </c>
      <c r="X16" s="42">
        <v>3928.053397260274</v>
      </c>
      <c r="Y16" s="42">
        <v>4111.284781420765</v>
      </c>
      <c r="Z16" s="42">
        <v>4166.472</v>
      </c>
      <c r="AA16" s="42">
        <v>4506.665616438357</v>
      </c>
      <c r="AB16" s="42">
        <v>4748.799643835617</v>
      </c>
      <c r="AC16" s="42">
        <v>4844.893879781421</v>
      </c>
      <c r="AD16" s="42">
        <v>5040.394712328767</v>
      </c>
      <c r="AE16" s="42">
        <v>5346.992602739727</v>
      </c>
      <c r="AF16" s="42">
        <v>5782.318684931506</v>
      </c>
      <c r="AG16" s="42">
        <v>6158.554808743169</v>
      </c>
      <c r="AH16" s="42">
        <v>6493.04408219178</v>
      </c>
      <c r="AI16" s="42">
        <v>6907.878821917809</v>
      </c>
      <c r="AJ16" s="42">
        <v>6698.967780821918</v>
      </c>
      <c r="AK16" s="42">
        <v>6813.301639344263</v>
      </c>
      <c r="AL16" s="42">
        <v>6722.181616438356</v>
      </c>
      <c r="AM16" s="42">
        <v>6618.954438356164</v>
      </c>
      <c r="AN16" s="42">
        <v>6314.131260273973</v>
      </c>
      <c r="AO16" s="42">
        <v>6680.07028874997</v>
      </c>
      <c r="AP16" s="42">
        <v>6897.669881668773</v>
      </c>
      <c r="AQ16" s="42">
        <v>6864.507100646248</v>
      </c>
      <c r="AR16" s="42">
        <v>6634.552641963333</v>
      </c>
      <c r="AS16" s="42">
        <v>6676.0142356622755</v>
      </c>
      <c r="AT16" s="42">
        <v>6752.545034979199</v>
      </c>
      <c r="AU16" s="42">
        <v>6989.38483009928</v>
      </c>
      <c r="AV16" s="9">
        <v>0.03473499002495917</v>
      </c>
      <c r="AW16" s="9">
        <v>0.08942109730392606</v>
      </c>
    </row>
    <row r="17" ht="11.25" customHeight="1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1"/>
      <c r="AV17" s="6"/>
      <c r="AW17" s="6"/>
    </row>
    <row r="18" ht="11.25" customHeight="1">
      <c r="A18" s="4" t="s">
        <v>21</v>
      </c>
      <c r="B18" s="43" t="s">
        <v>22</v>
      </c>
      <c r="C18" s="43" t="s">
        <v>22</v>
      </c>
      <c r="D18" s="43" t="s">
        <v>22</v>
      </c>
      <c r="E18" s="43" t="s">
        <v>22</v>
      </c>
      <c r="F18" s="43" t="s">
        <v>22</v>
      </c>
      <c r="G18" s="43" t="s">
        <v>22</v>
      </c>
      <c r="H18" s="43" t="s">
        <v>22</v>
      </c>
      <c r="I18" s="43" t="s">
        <v>22</v>
      </c>
      <c r="J18" s="43" t="s">
        <v>22</v>
      </c>
      <c r="K18" s="43" t="s">
        <v>22</v>
      </c>
      <c r="L18" s="43" t="s">
        <v>22</v>
      </c>
      <c r="M18" s="43" t="s">
        <v>22</v>
      </c>
      <c r="N18" s="43" t="s">
        <v>22</v>
      </c>
      <c r="O18" s="43" t="s">
        <v>22</v>
      </c>
      <c r="P18" s="43" t="s">
        <v>22</v>
      </c>
      <c r="Q18" s="43" t="s">
        <v>22</v>
      </c>
      <c r="R18" s="43" t="s">
        <v>22</v>
      </c>
      <c r="S18" s="43" t="s">
        <v>22</v>
      </c>
      <c r="T18" s="43" t="s">
        <v>22</v>
      </c>
      <c r="U18" s="43" t="s">
        <v>22</v>
      </c>
      <c r="V18" s="40">
        <v>273.5178082191781</v>
      </c>
      <c r="W18" s="40">
        <v>268.3890410958904</v>
      </c>
      <c r="X18" s="40">
        <v>285.6739726027397</v>
      </c>
      <c r="Y18" s="40">
        <v>279.9781420765027</v>
      </c>
      <c r="Z18" s="40">
        <v>268.2109589041096</v>
      </c>
      <c r="AA18" s="40">
        <v>254.3315068493151</v>
      </c>
      <c r="AB18" s="40">
        <v>239.7205753424658</v>
      </c>
      <c r="AC18" s="40">
        <v>227.53718579235002</v>
      </c>
      <c r="AD18" s="40">
        <v>207.40408219178082</v>
      </c>
      <c r="AE18" s="40">
        <v>193.42175342465754</v>
      </c>
      <c r="AF18" s="40">
        <v>185.06852054794518</v>
      </c>
      <c r="AG18" s="40">
        <v>183.2893989071041</v>
      </c>
      <c r="AH18" s="40">
        <v>182.30657534246575</v>
      </c>
      <c r="AI18" s="40">
        <v>230.69561643835615</v>
      </c>
      <c r="AJ18" s="40">
        <v>278.7186301369863</v>
      </c>
      <c r="AK18" s="40">
        <v>282.3051912568306</v>
      </c>
      <c r="AL18" s="40">
        <v>301.2786301369863</v>
      </c>
      <c r="AM18" s="40">
        <v>310.76082191780824</v>
      </c>
      <c r="AN18" s="40">
        <v>313.36767123287666</v>
      </c>
      <c r="AO18" s="40">
        <v>315.04371584699464</v>
      </c>
      <c r="AP18" s="40">
        <v>452.0497534246575</v>
      </c>
      <c r="AQ18" s="40">
        <v>654.1293150684932</v>
      </c>
      <c r="AR18" s="40">
        <v>868.546</v>
      </c>
      <c r="AS18" s="40">
        <v>914.9639344262299</v>
      </c>
      <c r="AT18" s="40">
        <v>1032.6082465753425</v>
      </c>
      <c r="AU18" s="41">
        <v>1036.7684383561643</v>
      </c>
      <c r="AV18" s="6">
        <v>0.004951697739047134</v>
      </c>
      <c r="AW18" s="6">
        <v>0.013000593284829975</v>
      </c>
    </row>
    <row r="19" ht="11.25" customHeight="1">
      <c r="A19" s="4" t="s">
        <v>23</v>
      </c>
      <c r="B19" s="43" t="s">
        <v>49</v>
      </c>
      <c r="C19" s="43" t="s">
        <v>49</v>
      </c>
      <c r="D19" s="43" t="s">
        <v>49</v>
      </c>
      <c r="E19" s="43" t="s">
        <v>49</v>
      </c>
      <c r="F19" s="43" t="s">
        <v>49</v>
      </c>
      <c r="G19" s="43" t="s">
        <v>49</v>
      </c>
      <c r="H19" s="43" t="s">
        <v>49</v>
      </c>
      <c r="I19" s="40">
        <v>2.0</v>
      </c>
      <c r="J19" s="40">
        <v>3.0</v>
      </c>
      <c r="K19" s="40">
        <v>2.0</v>
      </c>
      <c r="L19" s="40">
        <v>3.0</v>
      </c>
      <c r="M19" s="40">
        <v>4.0</v>
      </c>
      <c r="N19" s="40">
        <v>10.0</v>
      </c>
      <c r="O19" s="40">
        <v>8.0</v>
      </c>
      <c r="P19" s="40">
        <v>8.0</v>
      </c>
      <c r="Q19" s="40">
        <v>6.0</v>
      </c>
      <c r="R19" s="40">
        <v>15.0</v>
      </c>
      <c r="S19" s="40">
        <v>34.0</v>
      </c>
      <c r="T19" s="40">
        <v>43.0</v>
      </c>
      <c r="U19" s="40">
        <v>47.0</v>
      </c>
      <c r="V19" s="40">
        <v>60.0</v>
      </c>
      <c r="W19" s="40">
        <v>74.0</v>
      </c>
      <c r="X19" s="40">
        <v>93.0</v>
      </c>
      <c r="Y19" s="40">
        <v>96.0</v>
      </c>
      <c r="Z19" s="40">
        <v>112.0</v>
      </c>
      <c r="AA19" s="40">
        <v>121.0</v>
      </c>
      <c r="AB19" s="40">
        <v>142.0</v>
      </c>
      <c r="AC19" s="40">
        <v>157.0</v>
      </c>
      <c r="AD19" s="40">
        <v>168.0</v>
      </c>
      <c r="AE19" s="40">
        <v>185.0</v>
      </c>
      <c r="AF19" s="40">
        <v>186.0</v>
      </c>
      <c r="AG19" s="40">
        <v>208.0</v>
      </c>
      <c r="AH19" s="40">
        <v>230.0</v>
      </c>
      <c r="AI19" s="40">
        <v>238.0</v>
      </c>
      <c r="AJ19" s="40">
        <v>299.0</v>
      </c>
      <c r="AK19" s="40">
        <v>363.0</v>
      </c>
      <c r="AL19" s="40">
        <v>348.0</v>
      </c>
      <c r="AM19" s="40">
        <v>371.0</v>
      </c>
      <c r="AN19" s="40">
        <v>368.0</v>
      </c>
      <c r="AO19" s="40">
        <v>390.0</v>
      </c>
      <c r="AP19" s="40">
        <v>377.0</v>
      </c>
      <c r="AQ19" s="40">
        <v>342.0</v>
      </c>
      <c r="AR19" s="40">
        <v>311.255671232877</v>
      </c>
      <c r="AS19" s="40">
        <v>287.218989071038</v>
      </c>
      <c r="AT19" s="40">
        <v>264.775214219178</v>
      </c>
      <c r="AU19" s="41">
        <v>249.459600657534</v>
      </c>
      <c r="AV19" s="6">
        <v>-0.057843834086999446</v>
      </c>
      <c r="AW19" s="6">
        <v>0.003106197357539244</v>
      </c>
    </row>
    <row r="20" ht="11.25" customHeight="1">
      <c r="A20" s="4" t="s">
        <v>24</v>
      </c>
      <c r="B20" s="40">
        <v>47.76627397260274</v>
      </c>
      <c r="C20" s="40">
        <v>39.0769917808219</v>
      </c>
      <c r="D20" s="40">
        <v>36.55973698630137</v>
      </c>
      <c r="E20" s="40">
        <v>34.58282513661202</v>
      </c>
      <c r="F20" s="40">
        <v>33.86123561643833</v>
      </c>
      <c r="G20" s="40">
        <v>31.89930136986306</v>
      </c>
      <c r="H20" s="40">
        <v>28.53802465753425</v>
      </c>
      <c r="I20" s="40">
        <v>25.47182513661199</v>
      </c>
      <c r="J20" s="40">
        <v>23.3564712328767</v>
      </c>
      <c r="K20" s="40">
        <v>23.37451506849315</v>
      </c>
      <c r="L20" s="40">
        <v>26.88218904109587</v>
      </c>
      <c r="M20" s="40">
        <v>28.21704371584699</v>
      </c>
      <c r="N20" s="40">
        <v>27.102539726027437</v>
      </c>
      <c r="O20" s="40">
        <v>31.39703561643831</v>
      </c>
      <c r="P20" s="40">
        <v>36.22589863013702</v>
      </c>
      <c r="Q20" s="40">
        <v>35.494693989071</v>
      </c>
      <c r="R20" s="40">
        <v>31.04531506849315</v>
      </c>
      <c r="S20" s="40">
        <v>36.83852876712333</v>
      </c>
      <c r="T20" s="40">
        <v>46.72753972602744</v>
      </c>
      <c r="U20" s="40">
        <v>47.261639344262285</v>
      </c>
      <c r="V20" s="40">
        <v>49.68517260273971</v>
      </c>
      <c r="W20" s="40">
        <v>53.27013972602741</v>
      </c>
      <c r="X20" s="40">
        <v>81.80945753424656</v>
      </c>
      <c r="Y20" s="40">
        <v>100.23185519125684</v>
      </c>
      <c r="Z20" s="40">
        <v>95.67474520547943</v>
      </c>
      <c r="AA20" s="40">
        <v>97.00966849315066</v>
      </c>
      <c r="AB20" s="40">
        <v>90.02652876712328</v>
      </c>
      <c r="AC20" s="40">
        <v>93.25232513661206</v>
      </c>
      <c r="AD20" s="40">
        <v>96.37473972602744</v>
      </c>
      <c r="AE20" s="40">
        <v>101.64715890410976</v>
      </c>
      <c r="AF20" s="40">
        <v>108.79603287671208</v>
      </c>
      <c r="AG20" s="40">
        <v>112.91931693989086</v>
      </c>
      <c r="AH20" s="40">
        <v>123.5142301369865</v>
      </c>
      <c r="AI20" s="40">
        <v>116.7539726027395</v>
      </c>
      <c r="AJ20" s="40">
        <v>104.1666219178085</v>
      </c>
      <c r="AK20" s="40">
        <v>95.0797677595628</v>
      </c>
      <c r="AL20" s="40">
        <v>85.84272054794518</v>
      </c>
      <c r="AM20" s="40">
        <v>114.95222465753474</v>
      </c>
      <c r="AN20" s="40">
        <v>115.73769863013695</v>
      </c>
      <c r="AO20" s="40">
        <v>113.325027322404</v>
      </c>
      <c r="AP20" s="40">
        <v>126.93313972602715</v>
      </c>
      <c r="AQ20" s="40">
        <v>119.81782191780836</v>
      </c>
      <c r="AR20" s="40">
        <v>121.69586575342502</v>
      </c>
      <c r="AS20" s="40">
        <v>108.45725956284167</v>
      </c>
      <c r="AT20" s="40">
        <v>94.98783013698633</v>
      </c>
      <c r="AU20" s="41">
        <v>106.08236986301343</v>
      </c>
      <c r="AV20" s="6">
        <v>0.11677350637648276</v>
      </c>
      <c r="AW20" s="6">
        <v>0.0013047122713742189</v>
      </c>
    </row>
    <row r="21" ht="11.25" customHeight="1">
      <c r="A21" s="4" t="s">
        <v>25</v>
      </c>
      <c r="B21" s="43" t="s">
        <v>22</v>
      </c>
      <c r="C21" s="43" t="s">
        <v>22</v>
      </c>
      <c r="D21" s="43" t="s">
        <v>22</v>
      </c>
      <c r="E21" s="43" t="s">
        <v>22</v>
      </c>
      <c r="F21" s="43" t="s">
        <v>22</v>
      </c>
      <c r="G21" s="43" t="s">
        <v>22</v>
      </c>
      <c r="H21" s="43" t="s">
        <v>22</v>
      </c>
      <c r="I21" s="43" t="s">
        <v>22</v>
      </c>
      <c r="J21" s="43" t="s">
        <v>22</v>
      </c>
      <c r="K21" s="43" t="s">
        <v>22</v>
      </c>
      <c r="L21" s="43" t="s">
        <v>22</v>
      </c>
      <c r="M21" s="43" t="s">
        <v>22</v>
      </c>
      <c r="N21" s="43" t="s">
        <v>22</v>
      </c>
      <c r="O21" s="43" t="s">
        <v>22</v>
      </c>
      <c r="P21" s="43" t="s">
        <v>22</v>
      </c>
      <c r="Q21" s="43" t="s">
        <v>22</v>
      </c>
      <c r="R21" s="43" t="s">
        <v>22</v>
      </c>
      <c r="S21" s="43" t="s">
        <v>22</v>
      </c>
      <c r="T21" s="43" t="s">
        <v>22</v>
      </c>
      <c r="U21" s="43" t="s">
        <v>22</v>
      </c>
      <c r="V21" s="40">
        <v>465.6</v>
      </c>
      <c r="W21" s="40">
        <v>483.63561643835624</v>
      </c>
      <c r="X21" s="40">
        <v>503.7068493150685</v>
      </c>
      <c r="Y21" s="40">
        <v>525.5327868852462</v>
      </c>
      <c r="Z21" s="40">
        <v>536.4520547945206</v>
      </c>
      <c r="AA21" s="40">
        <v>551.161643835616</v>
      </c>
      <c r="AB21" s="40">
        <v>568.520547945205</v>
      </c>
      <c r="AC21" s="40">
        <v>549.3169398907099</v>
      </c>
      <c r="AD21" s="40">
        <v>489.7260273972603</v>
      </c>
      <c r="AE21" s="40">
        <v>430.02082191780823</v>
      </c>
      <c r="AF21" s="40">
        <v>434.0627397260274</v>
      </c>
      <c r="AG21" s="40">
        <v>474.1428961748639</v>
      </c>
      <c r="AH21" s="40">
        <v>535.7087671232877</v>
      </c>
      <c r="AI21" s="40">
        <v>536.9564383561644</v>
      </c>
      <c r="AJ21" s="40">
        <v>631.4542465753425</v>
      </c>
      <c r="AK21" s="40">
        <v>743.956284153005</v>
      </c>
      <c r="AL21" s="40">
        <v>836.055890410959</v>
      </c>
      <c r="AM21" s="40">
        <v>1017.6172602739731</v>
      </c>
      <c r="AN21" s="40">
        <v>1111.1572602739725</v>
      </c>
      <c r="AO21" s="40">
        <v>1296.624043715851</v>
      </c>
      <c r="AP21" s="40">
        <v>1355.743287671233</v>
      </c>
      <c r="AQ21" s="40">
        <v>1425.7882739726028</v>
      </c>
      <c r="AR21" s="40">
        <v>1483.7227619178086</v>
      </c>
      <c r="AS21" s="40">
        <v>1554.3185245901682</v>
      </c>
      <c r="AT21" s="40">
        <v>1687.6936372602736</v>
      </c>
      <c r="AU21" s="41">
        <v>1756.5592602739723</v>
      </c>
      <c r="AV21" s="6">
        <v>0.0438893041022661</v>
      </c>
      <c r="AW21" s="6">
        <v>0.02086207374767952</v>
      </c>
    </row>
    <row r="22" ht="11.25" customHeight="1">
      <c r="A22" s="4" t="s">
        <v>26</v>
      </c>
      <c r="B22" s="43" t="s">
        <v>49</v>
      </c>
      <c r="C22" s="43" t="s">
        <v>49</v>
      </c>
      <c r="D22" s="43" t="s">
        <v>49</v>
      </c>
      <c r="E22" s="43" t="s">
        <v>49</v>
      </c>
      <c r="F22" s="43" t="s">
        <v>49</v>
      </c>
      <c r="G22" s="43" t="s">
        <v>49</v>
      </c>
      <c r="H22" s="40">
        <v>6.0</v>
      </c>
      <c r="I22" s="40">
        <v>33.0</v>
      </c>
      <c r="J22" s="40">
        <v>32.0</v>
      </c>
      <c r="K22" s="40">
        <v>35.0</v>
      </c>
      <c r="L22" s="40">
        <v>189.0</v>
      </c>
      <c r="M22" s="40">
        <v>279.0</v>
      </c>
      <c r="N22" s="40">
        <v>287.0</v>
      </c>
      <c r="O22" s="40">
        <v>356.0</v>
      </c>
      <c r="P22" s="40">
        <v>407.0</v>
      </c>
      <c r="Q22" s="40">
        <v>528.0</v>
      </c>
      <c r="R22" s="40">
        <v>512.0</v>
      </c>
      <c r="S22" s="40">
        <v>532.0</v>
      </c>
      <c r="T22" s="40">
        <v>661.0</v>
      </c>
      <c r="U22" s="40">
        <v>752.0</v>
      </c>
      <c r="V22" s="40">
        <v>823.0</v>
      </c>
      <c r="W22" s="40">
        <v>907.0</v>
      </c>
      <c r="X22" s="40">
        <v>1054.0</v>
      </c>
      <c r="Y22" s="40">
        <v>1196.0</v>
      </c>
      <c r="Z22" s="40">
        <v>1567.0</v>
      </c>
      <c r="AA22" s="40">
        <v>1716.0</v>
      </c>
      <c r="AB22" s="40">
        <v>1955.0</v>
      </c>
      <c r="AC22" s="40">
        <v>2217.0</v>
      </c>
      <c r="AD22" s="40">
        <v>2377.0</v>
      </c>
      <c r="AE22" s="40">
        <v>2693.0</v>
      </c>
      <c r="AF22" s="40">
        <v>2903.0</v>
      </c>
      <c r="AG22" s="40">
        <v>3232.0</v>
      </c>
      <c r="AH22" s="40">
        <v>3280.0</v>
      </c>
      <c r="AI22" s="40">
        <v>3138.0</v>
      </c>
      <c r="AJ22" s="40">
        <v>3139.0</v>
      </c>
      <c r="AK22" s="40">
        <v>3346.0</v>
      </c>
      <c r="AL22" s="40">
        <v>3418.0</v>
      </c>
      <c r="AM22" s="40">
        <v>3333.0</v>
      </c>
      <c r="AN22" s="40">
        <v>3264.0</v>
      </c>
      <c r="AO22" s="40">
        <v>3188.555971076306</v>
      </c>
      <c r="AP22" s="40">
        <v>2969.031924112036</v>
      </c>
      <c r="AQ22" s="40">
        <v>2778.51097182709</v>
      </c>
      <c r="AR22" s="40">
        <v>2550.59657769921</v>
      </c>
      <c r="AS22" s="40">
        <v>2459.2506452435546</v>
      </c>
      <c r="AT22" s="40">
        <v>2357.5072285859965</v>
      </c>
      <c r="AU22" s="41">
        <v>2136.9847406707927</v>
      </c>
      <c r="AV22" s="6">
        <v>-0.09406805415522235</v>
      </c>
      <c r="AW22" s="6">
        <v>0.025184125165738744</v>
      </c>
    </row>
    <row r="23" ht="11.25" customHeight="1">
      <c r="A23" s="4" t="s">
        <v>27</v>
      </c>
      <c r="B23" s="40">
        <v>265.7759178082189</v>
      </c>
      <c r="C23" s="40">
        <v>271.0020547945209</v>
      </c>
      <c r="D23" s="40">
        <v>278.8412602739729</v>
      </c>
      <c r="E23" s="40">
        <v>279.70040983606606</v>
      </c>
      <c r="F23" s="40">
        <v>281.08893150684946</v>
      </c>
      <c r="G23" s="40">
        <v>283.78430136986344</v>
      </c>
      <c r="H23" s="40">
        <v>292.34364383561643</v>
      </c>
      <c r="I23" s="40">
        <v>298.41879781420744</v>
      </c>
      <c r="J23" s="40">
        <v>303.93252054794505</v>
      </c>
      <c r="K23" s="40">
        <v>308.02701369863</v>
      </c>
      <c r="L23" s="40">
        <v>311.3065753424653</v>
      </c>
      <c r="M23" s="40">
        <v>312.7131147540988</v>
      </c>
      <c r="N23" s="40">
        <v>312.5410958904113</v>
      </c>
      <c r="O23" s="40">
        <v>293.4883287671233</v>
      </c>
      <c r="P23" s="40">
        <v>264.6622739726023</v>
      </c>
      <c r="Q23" s="40">
        <v>250.11915300546463</v>
      </c>
      <c r="R23" s="40">
        <v>253.5409315068494</v>
      </c>
      <c r="S23" s="40">
        <v>255.5573150684934</v>
      </c>
      <c r="T23" s="40">
        <v>252.4915890410954</v>
      </c>
      <c r="U23" s="40">
        <v>248.9290437158466</v>
      </c>
      <c r="V23" s="40">
        <v>235.6278904109587</v>
      </c>
      <c r="W23" s="40">
        <v>223.4267123287667</v>
      </c>
      <c r="X23" s="40">
        <v>210.6494246575347</v>
      </c>
      <c r="Y23" s="40">
        <v>205.4409562841526</v>
      </c>
      <c r="Z23" s="40">
        <v>201.55953424657523</v>
      </c>
      <c r="AA23" s="40">
        <v>169.04789041095876</v>
      </c>
      <c r="AB23" s="40">
        <v>145.91016438356215</v>
      </c>
      <c r="AC23" s="40">
        <v>141.75806010929</v>
      </c>
      <c r="AD23" s="40">
        <v>144.2767945205482</v>
      </c>
      <c r="AE23" s="40">
        <v>145.36895890410977</v>
      </c>
      <c r="AF23" s="40">
        <v>144.87197260273996</v>
      </c>
      <c r="AG23" s="40">
        <v>142.38158469945327</v>
      </c>
      <c r="AH23" s="40">
        <v>140.72841095890405</v>
      </c>
      <c r="AI23" s="40">
        <v>136.76216438356127</v>
      </c>
      <c r="AJ23" s="40">
        <v>133.14246575342463</v>
      </c>
      <c r="AK23" s="40">
        <v>130.93830601092878</v>
      </c>
      <c r="AL23" s="40">
        <v>130.14632876712344</v>
      </c>
      <c r="AM23" s="40">
        <v>127.00794520547906</v>
      </c>
      <c r="AN23" s="40">
        <v>123.08112328767163</v>
      </c>
      <c r="AO23" s="40">
        <v>118.9803825136609</v>
      </c>
      <c r="AP23" s="40">
        <v>113.62589041095879</v>
      </c>
      <c r="AQ23" s="40">
        <v>104.52841095890409</v>
      </c>
      <c r="AR23" s="40">
        <v>99.23731506849319</v>
      </c>
      <c r="AS23" s="40">
        <v>98.2273770491803</v>
      </c>
      <c r="AT23" s="40">
        <v>93.43468493150684</v>
      </c>
      <c r="AU23" s="41">
        <v>89.12021917808222</v>
      </c>
      <c r="AV23" s="6">
        <v>-0.04713205869275228</v>
      </c>
      <c r="AW23" s="6">
        <v>0.001095140759570228</v>
      </c>
    </row>
    <row r="24" ht="11.25" customHeight="1">
      <c r="A24" s="4" t="s">
        <v>29</v>
      </c>
      <c r="B24" s="43" t="s">
        <v>22</v>
      </c>
      <c r="C24" s="43" t="s">
        <v>22</v>
      </c>
      <c r="D24" s="43" t="s">
        <v>22</v>
      </c>
      <c r="E24" s="43" t="s">
        <v>22</v>
      </c>
      <c r="F24" s="43" t="s">
        <v>22</v>
      </c>
      <c r="G24" s="43" t="s">
        <v>22</v>
      </c>
      <c r="H24" s="43" t="s">
        <v>22</v>
      </c>
      <c r="I24" s="43" t="s">
        <v>22</v>
      </c>
      <c r="J24" s="43" t="s">
        <v>22</v>
      </c>
      <c r="K24" s="43" t="s">
        <v>22</v>
      </c>
      <c r="L24" s="43" t="s">
        <v>22</v>
      </c>
      <c r="M24" s="43" t="s">
        <v>22</v>
      </c>
      <c r="N24" s="43" t="s">
        <v>22</v>
      </c>
      <c r="O24" s="43" t="s">
        <v>22</v>
      </c>
      <c r="P24" s="43" t="s">
        <v>22</v>
      </c>
      <c r="Q24" s="43" t="s">
        <v>22</v>
      </c>
      <c r="R24" s="43" t="s">
        <v>22</v>
      </c>
      <c r="S24" s="43" t="s">
        <v>22</v>
      </c>
      <c r="T24" s="43" t="s">
        <v>22</v>
      </c>
      <c r="U24" s="43" t="s">
        <v>22</v>
      </c>
      <c r="V24" s="40">
        <v>10904.145205479452</v>
      </c>
      <c r="W24" s="40">
        <v>11305.513972602741</v>
      </c>
      <c r="X24" s="40">
        <v>11483.724109589042</v>
      </c>
      <c r="Y24" s="40">
        <v>11444.037978142058</v>
      </c>
      <c r="Z24" s="40">
        <v>11134.50493150685</v>
      </c>
      <c r="AA24" s="40">
        <v>10404.560547945206</v>
      </c>
      <c r="AB24" s="40">
        <v>9326.3</v>
      </c>
      <c r="AC24" s="40">
        <v>8038.174863387982</v>
      </c>
      <c r="AD24" s="40">
        <v>7172.732328767123</v>
      </c>
      <c r="AE24" s="40">
        <v>6419.072054794521</v>
      </c>
      <c r="AF24" s="40">
        <v>6288.241917808219</v>
      </c>
      <c r="AG24" s="40">
        <v>6113.768032786886</v>
      </c>
      <c r="AH24" s="40">
        <v>6226.868219178082</v>
      </c>
      <c r="AI24" s="40">
        <v>6168.521095890411</v>
      </c>
      <c r="AJ24" s="40">
        <v>6177.862465753425</v>
      </c>
      <c r="AK24" s="40">
        <v>6536.021857923501</v>
      </c>
      <c r="AL24" s="40">
        <v>7056.0739726027405</v>
      </c>
      <c r="AM24" s="40">
        <v>7698.164383561644</v>
      </c>
      <c r="AN24" s="40">
        <v>8544.179726027396</v>
      </c>
      <c r="AO24" s="40">
        <v>9287.064480874322</v>
      </c>
      <c r="AP24" s="40">
        <v>9551.996203917808</v>
      </c>
      <c r="AQ24" s="40">
        <v>9769.386340620274</v>
      </c>
      <c r="AR24" s="40">
        <v>9977.888161917808</v>
      </c>
      <c r="AS24" s="40">
        <v>9887.81989557923</v>
      </c>
      <c r="AT24" s="40">
        <v>10034.665753424659</v>
      </c>
      <c r="AU24" s="41">
        <v>10270.339726027398</v>
      </c>
      <c r="AV24" s="6">
        <v>0.02201935469512195</v>
      </c>
      <c r="AW24" s="6">
        <v>0.1290687008590082</v>
      </c>
    </row>
    <row r="25" ht="11.25" customHeight="1">
      <c r="A25" s="4" t="s">
        <v>30</v>
      </c>
      <c r="B25" s="43" t="s">
        <v>22</v>
      </c>
      <c r="C25" s="43" t="s">
        <v>22</v>
      </c>
      <c r="D25" s="43" t="s">
        <v>22</v>
      </c>
      <c r="E25" s="43" t="s">
        <v>22</v>
      </c>
      <c r="F25" s="43" t="s">
        <v>22</v>
      </c>
      <c r="G25" s="43" t="s">
        <v>22</v>
      </c>
      <c r="H25" s="43" t="s">
        <v>22</v>
      </c>
      <c r="I25" s="43" t="s">
        <v>22</v>
      </c>
      <c r="J25" s="43" t="s">
        <v>22</v>
      </c>
      <c r="K25" s="43" t="s">
        <v>22</v>
      </c>
      <c r="L25" s="43" t="s">
        <v>22</v>
      </c>
      <c r="M25" s="43" t="s">
        <v>22</v>
      </c>
      <c r="N25" s="43" t="s">
        <v>22</v>
      </c>
      <c r="O25" s="43" t="s">
        <v>22</v>
      </c>
      <c r="P25" s="43" t="s">
        <v>22</v>
      </c>
      <c r="Q25" s="43" t="s">
        <v>22</v>
      </c>
      <c r="R25" s="43" t="s">
        <v>22</v>
      </c>
      <c r="S25" s="43" t="s">
        <v>22</v>
      </c>
      <c r="T25" s="43" t="s">
        <v>22</v>
      </c>
      <c r="U25" s="43" t="s">
        <v>22</v>
      </c>
      <c r="V25" s="40">
        <v>142.2246575342466</v>
      </c>
      <c r="W25" s="40">
        <v>137.5698630136986</v>
      </c>
      <c r="X25" s="40">
        <v>135.4301369863014</v>
      </c>
      <c r="Y25" s="40">
        <v>120.1010928961748</v>
      </c>
      <c r="Z25" s="40">
        <v>121.0301369863014</v>
      </c>
      <c r="AA25" s="40">
        <v>119.5205479452055</v>
      </c>
      <c r="AB25" s="40">
        <v>113.0958904109589</v>
      </c>
      <c r="AC25" s="40">
        <v>108.79781420765029</v>
      </c>
      <c r="AD25" s="40">
        <v>91.59780821917809</v>
      </c>
      <c r="AE25" s="40">
        <v>86.60876712328766</v>
      </c>
      <c r="AF25" s="40">
        <v>83.86301369863014</v>
      </c>
      <c r="AG25" s="40">
        <v>89.65710382513657</v>
      </c>
      <c r="AH25" s="40">
        <v>108.35369863013699</v>
      </c>
      <c r="AI25" s="40">
        <v>128.63698630136986</v>
      </c>
      <c r="AJ25" s="40">
        <v>142.64438356164385</v>
      </c>
      <c r="AK25" s="40">
        <v>144.33333333333366</v>
      </c>
      <c r="AL25" s="40">
        <v>162.0786301369863</v>
      </c>
      <c r="AM25" s="40">
        <v>181.98356164383563</v>
      </c>
      <c r="AN25" s="40">
        <v>202.03342465753423</v>
      </c>
      <c r="AO25" s="40">
        <v>193.2341530054641</v>
      </c>
      <c r="AP25" s="40">
        <v>191.73808219178082</v>
      </c>
      <c r="AQ25" s="40">
        <v>185.7071232876712</v>
      </c>
      <c r="AR25" s="40">
        <v>197.81753424657535</v>
      </c>
      <c r="AS25" s="40">
        <v>207.34574189344266</v>
      </c>
      <c r="AT25" s="40">
        <v>209.9323930798904</v>
      </c>
      <c r="AU25" s="41">
        <v>215.8105001578082</v>
      </c>
      <c r="AV25" s="6">
        <v>0.02800000034507688</v>
      </c>
      <c r="AW25" s="6">
        <v>0.0027317706236812365</v>
      </c>
    </row>
    <row r="26" ht="11.25" customHeight="1">
      <c r="A26" s="4" t="s">
        <v>31</v>
      </c>
      <c r="B26" s="40">
        <v>1.72602739726027</v>
      </c>
      <c r="C26" s="40">
        <v>1.6027397260274</v>
      </c>
      <c r="D26" s="40">
        <v>1.82876712328767</v>
      </c>
      <c r="E26" s="40">
        <v>1.72131147540984</v>
      </c>
      <c r="F26" s="40">
        <v>1.779452054794523</v>
      </c>
      <c r="G26" s="40">
        <v>3.5054794520547903</v>
      </c>
      <c r="H26" s="40">
        <v>4.88630136986301</v>
      </c>
      <c r="I26" s="40">
        <v>7.84836065573771</v>
      </c>
      <c r="J26" s="40">
        <v>8.81095890410959</v>
      </c>
      <c r="K26" s="40">
        <v>9.74794520547945</v>
      </c>
      <c r="L26" s="40">
        <v>33.6583561643836</v>
      </c>
      <c r="M26" s="40">
        <v>252.52568306010974</v>
      </c>
      <c r="N26" s="40">
        <v>792.4821917808218</v>
      </c>
      <c r="O26" s="40">
        <v>1118.5780821917822</v>
      </c>
      <c r="P26" s="40">
        <v>1610.8076712328727</v>
      </c>
      <c r="Q26" s="40">
        <v>1663.2013661202163</v>
      </c>
      <c r="R26" s="40">
        <v>1853.2542465753465</v>
      </c>
      <c r="S26" s="40">
        <v>2150.227123287672</v>
      </c>
      <c r="T26" s="40">
        <v>2403.8465753424634</v>
      </c>
      <c r="U26" s="40">
        <v>2632.241530054645</v>
      </c>
      <c r="V26" s="40">
        <v>2675.291780821919</v>
      </c>
      <c r="W26" s="40">
        <v>2671.0556164383556</v>
      </c>
      <c r="X26" s="40">
        <v>2592.9808219178067</v>
      </c>
      <c r="Y26" s="40">
        <v>2395.957650273221</v>
      </c>
      <c r="Z26" s="40">
        <v>1928.9424657534253</v>
      </c>
      <c r="AA26" s="40">
        <v>1918.345205479454</v>
      </c>
      <c r="AB26" s="40">
        <v>1919.2816438356144</v>
      </c>
      <c r="AC26" s="40">
        <v>1981.2721311475439</v>
      </c>
      <c r="AD26" s="40">
        <v>2119.392876712325</v>
      </c>
      <c r="AE26" s="40">
        <v>2674.8706849315067</v>
      </c>
      <c r="AF26" s="40">
        <v>2749.1353424657486</v>
      </c>
      <c r="AG26" s="40">
        <v>2735.109289617484</v>
      </c>
      <c r="AH26" s="40">
        <v>2701.670410958901</v>
      </c>
      <c r="AI26" s="40">
        <v>2807.4635616438377</v>
      </c>
      <c r="AJ26" s="40">
        <v>2909.043835616439</v>
      </c>
      <c r="AK26" s="40">
        <v>2666.6699453551914</v>
      </c>
      <c r="AL26" s="40">
        <v>2476.3041095890458</v>
      </c>
      <c r="AM26" s="40">
        <v>2462.9605479452075</v>
      </c>
      <c r="AN26" s="40">
        <v>2256.9460273972586</v>
      </c>
      <c r="AO26" s="40">
        <v>2027.628961748629</v>
      </c>
      <c r="AP26" s="40">
        <v>1809.186574384505</v>
      </c>
      <c r="AQ26" s="40">
        <v>1635.9078763673701</v>
      </c>
      <c r="AR26" s="40">
        <v>1637.8114820657026</v>
      </c>
      <c r="AS26" s="40">
        <v>1526.427049180326</v>
      </c>
      <c r="AT26" s="40">
        <v>1451.745205479453</v>
      </c>
      <c r="AU26" s="41">
        <v>1339.1284931506843</v>
      </c>
      <c r="AV26" s="6">
        <v>-0.07661515000439911</v>
      </c>
      <c r="AW26" s="6">
        <v>0.01609059707242556</v>
      </c>
    </row>
    <row r="27" ht="11.25" customHeight="1">
      <c r="A27" s="4" t="s">
        <v>32</v>
      </c>
      <c r="B27" s="43" t="s">
        <v>22</v>
      </c>
      <c r="C27" s="43" t="s">
        <v>22</v>
      </c>
      <c r="D27" s="43" t="s">
        <v>22</v>
      </c>
      <c r="E27" s="43" t="s">
        <v>22</v>
      </c>
      <c r="F27" s="43" t="s">
        <v>22</v>
      </c>
      <c r="G27" s="43" t="s">
        <v>22</v>
      </c>
      <c r="H27" s="43" t="s">
        <v>22</v>
      </c>
      <c r="I27" s="43" t="s">
        <v>22</v>
      </c>
      <c r="J27" s="43" t="s">
        <v>22</v>
      </c>
      <c r="K27" s="43" t="s">
        <v>22</v>
      </c>
      <c r="L27" s="43" t="s">
        <v>22</v>
      </c>
      <c r="M27" s="43" t="s">
        <v>22</v>
      </c>
      <c r="N27" s="43" t="s">
        <v>22</v>
      </c>
      <c r="O27" s="43" t="s">
        <v>22</v>
      </c>
      <c r="P27" s="43" t="s">
        <v>22</v>
      </c>
      <c r="Q27" s="43" t="s">
        <v>22</v>
      </c>
      <c r="R27" s="43" t="s">
        <v>22</v>
      </c>
      <c r="S27" s="43" t="s">
        <v>22</v>
      </c>
      <c r="T27" s="43" t="s">
        <v>22</v>
      </c>
      <c r="U27" s="43" t="s">
        <v>22</v>
      </c>
      <c r="V27" s="40">
        <v>54.608219178082194</v>
      </c>
      <c r="W27" s="40">
        <v>60.6219178082192</v>
      </c>
      <c r="X27" s="40">
        <v>64.2712328767123</v>
      </c>
      <c r="Y27" s="40">
        <v>60.355191256830594</v>
      </c>
      <c r="Z27" s="40">
        <v>66.4849315068493</v>
      </c>
      <c r="AA27" s="40">
        <v>68.9945205479452</v>
      </c>
      <c r="AB27" s="40">
        <v>68.7397260273973</v>
      </c>
      <c r="AC27" s="40">
        <v>79.3715846994535</v>
      </c>
      <c r="AD27" s="40">
        <v>93.5750684931507</v>
      </c>
      <c r="AE27" s="40">
        <v>124.2857534246575</v>
      </c>
      <c r="AF27" s="40">
        <v>172.29342465753422</v>
      </c>
      <c r="AG27" s="40">
        <v>173.5401639344263</v>
      </c>
      <c r="AH27" s="40">
        <v>181.507397260274</v>
      </c>
      <c r="AI27" s="40">
        <v>191.4539726027397</v>
      </c>
      <c r="AJ27" s="40">
        <v>190.8767123287671</v>
      </c>
      <c r="AK27" s="40">
        <v>176.6939890710383</v>
      </c>
      <c r="AL27" s="40">
        <v>170.87643835616439</v>
      </c>
      <c r="AM27" s="40">
        <v>170.6284931506849</v>
      </c>
      <c r="AN27" s="40">
        <v>166.0106849315069</v>
      </c>
      <c r="AO27" s="40">
        <v>152.4939890710383</v>
      </c>
      <c r="AP27" s="40">
        <v>126.1276712328767</v>
      </c>
      <c r="AQ27" s="40">
        <v>124.8695890410959</v>
      </c>
      <c r="AR27" s="40">
        <v>114.0681194520548</v>
      </c>
      <c r="AS27" s="40">
        <v>114.46693989071039</v>
      </c>
      <c r="AT27" s="40">
        <v>107.1394520547945</v>
      </c>
      <c r="AU27" s="41">
        <v>87.2027397260274</v>
      </c>
      <c r="AV27" s="6">
        <v>-0.17800224466891135</v>
      </c>
      <c r="AW27" s="6">
        <v>9.356988944344783E-4</v>
      </c>
    </row>
    <row r="28" ht="11.25" customHeight="1">
      <c r="A28" s="4" t="s">
        <v>33</v>
      </c>
      <c r="B28" s="40">
        <v>5336.512821917809</v>
      </c>
      <c r="C28" s="40">
        <v>5797.0004931506855</v>
      </c>
      <c r="D28" s="40">
        <v>6277.424712328767</v>
      </c>
      <c r="E28" s="40">
        <v>6693.193907103823</v>
      </c>
      <c r="F28" s="40">
        <v>7104.599643835617</v>
      </c>
      <c r="G28" s="40">
        <v>7663.08090410959</v>
      </c>
      <c r="H28" s="40">
        <v>8127.634301369864</v>
      </c>
      <c r="I28" s="40">
        <v>8575.97144808743</v>
      </c>
      <c r="J28" s="40">
        <v>9180.541972602738</v>
      </c>
      <c r="K28" s="40">
        <v>9786.881452054795</v>
      </c>
      <c r="L28" s="40">
        <v>10429.742684931507</v>
      </c>
      <c r="M28" s="40">
        <v>10965.698224043743</v>
      </c>
      <c r="N28" s="40">
        <v>11497.351205479454</v>
      </c>
      <c r="O28" s="40">
        <v>12026.08980821918</v>
      </c>
      <c r="P28" s="40">
        <v>12319.258328767122</v>
      </c>
      <c r="Q28" s="40">
        <v>12605.486584699416</v>
      </c>
      <c r="R28" s="40">
        <v>12735.286712328769</v>
      </c>
      <c r="S28" s="40">
        <v>12827.31608219178</v>
      </c>
      <c r="T28" s="40">
        <v>12937.883561643835</v>
      </c>
      <c r="U28" s="40">
        <v>12832.74221311477</v>
      </c>
      <c r="V28" s="40">
        <v>758.4430136986302</v>
      </c>
      <c r="W28" s="40">
        <v>762.328794520548</v>
      </c>
      <c r="X28" s="40">
        <v>739.6392602739726</v>
      </c>
      <c r="Y28" s="40">
        <v>716.9067213114754</v>
      </c>
      <c r="Z28" s="40">
        <v>695.4382739726027</v>
      </c>
      <c r="AA28" s="40">
        <v>686.0989863013699</v>
      </c>
      <c r="AB28" s="40">
        <v>683.6678630136987</v>
      </c>
      <c r="AC28" s="40">
        <v>645.5614480874317</v>
      </c>
      <c r="AD28" s="40">
        <v>600.4216712328766</v>
      </c>
      <c r="AE28" s="40">
        <v>608.2589315068494</v>
      </c>
      <c r="AF28" s="40">
        <v>575.0577260273972</v>
      </c>
      <c r="AG28" s="40">
        <v>546.1889890710382</v>
      </c>
      <c r="AH28" s="40">
        <v>524.257484931507</v>
      </c>
      <c r="AI28" s="40">
        <v>505.95898082191775</v>
      </c>
      <c r="AJ28" s="40">
        <v>474.44645479452066</v>
      </c>
      <c r="AK28" s="40">
        <v>465.4925464480873</v>
      </c>
      <c r="AL28" s="40">
        <v>465.5957369863014</v>
      </c>
      <c r="AM28" s="40">
        <v>500.5106136986302</v>
      </c>
      <c r="AN28" s="40">
        <v>508.65569863013695</v>
      </c>
      <c r="AO28" s="40">
        <v>497.31207103825125</v>
      </c>
      <c r="AP28" s="40">
        <v>468.97758684931506</v>
      </c>
      <c r="AQ28" s="40">
        <v>458.12240690410954</v>
      </c>
      <c r="AR28" s="40">
        <v>452.81215479452055</v>
      </c>
      <c r="AS28" s="40">
        <v>431.87365471519126</v>
      </c>
      <c r="AT28" s="40">
        <v>410.91113698936994</v>
      </c>
      <c r="AU28" s="41">
        <v>373.99214253501384</v>
      </c>
      <c r="AV28" s="6">
        <v>-0.0701982438147416</v>
      </c>
      <c r="AW28" s="6">
        <v>0.0046485094364103</v>
      </c>
    </row>
    <row r="29" ht="11.25" customHeight="1">
      <c r="A29" s="7" t="s">
        <v>34</v>
      </c>
      <c r="B29" s="42">
        <v>5651.781041095891</v>
      </c>
      <c r="C29" s="42">
        <v>6108.682279452056</v>
      </c>
      <c r="D29" s="42">
        <v>6594.654476712329</v>
      </c>
      <c r="E29" s="42">
        <v>7009.1984535519105</v>
      </c>
      <c r="F29" s="42">
        <v>7421.329263013699</v>
      </c>
      <c r="G29" s="42">
        <v>7982.26998630137</v>
      </c>
      <c r="H29" s="42">
        <v>8459.402271232875</v>
      </c>
      <c r="I29" s="42">
        <v>8942.710431693988</v>
      </c>
      <c r="J29" s="42">
        <v>9551.641923287669</v>
      </c>
      <c r="K29" s="42">
        <v>10165.030926027397</v>
      </c>
      <c r="L29" s="42">
        <v>10993.589805479452</v>
      </c>
      <c r="M29" s="42">
        <v>11842.154065573799</v>
      </c>
      <c r="N29" s="42">
        <v>12926.477032876715</v>
      </c>
      <c r="O29" s="42">
        <v>13833.553254794524</v>
      </c>
      <c r="P29" s="42">
        <v>14645.954172602735</v>
      </c>
      <c r="Q29" s="42">
        <v>15088.301797814167</v>
      </c>
      <c r="R29" s="42">
        <v>15400.127205479459</v>
      </c>
      <c r="S29" s="42">
        <v>15835.93904931507</v>
      </c>
      <c r="T29" s="42">
        <v>16344.949265753421</v>
      </c>
      <c r="U29" s="42">
        <v>16560.174426229525</v>
      </c>
      <c r="V29" s="42">
        <v>16442.143747945203</v>
      </c>
      <c r="W29" s="42">
        <v>16946.811673972603</v>
      </c>
      <c r="X29" s="42">
        <v>17244.885265753423</v>
      </c>
      <c r="Y29" s="42">
        <v>17140.542374316916</v>
      </c>
      <c r="Z29" s="42">
        <v>16727.298032876715</v>
      </c>
      <c r="AA29" s="42">
        <v>16106.070517808224</v>
      </c>
      <c r="AB29" s="42">
        <v>15252.262939726028</v>
      </c>
      <c r="AC29" s="42">
        <v>14239.042352459024</v>
      </c>
      <c r="AD29" s="42">
        <v>13560.501397260268</v>
      </c>
      <c r="AE29" s="42">
        <v>13661.554884931506</v>
      </c>
      <c r="AF29" s="42">
        <v>13830.390690410955</v>
      </c>
      <c r="AG29" s="42">
        <v>14010.99677595628</v>
      </c>
      <c r="AH29" s="42">
        <v>14234.915194520545</v>
      </c>
      <c r="AI29" s="42">
        <v>14199.202789041097</v>
      </c>
      <c r="AJ29" s="42">
        <v>14480.35581643836</v>
      </c>
      <c r="AK29" s="42">
        <v>14950.491221311479</v>
      </c>
      <c r="AL29" s="42">
        <v>15450.252457534254</v>
      </c>
      <c r="AM29" s="42">
        <v>16288.585852054799</v>
      </c>
      <c r="AN29" s="42">
        <v>16973.16931506849</v>
      </c>
      <c r="AO29" s="42">
        <v>17580.26279621292</v>
      </c>
      <c r="AP29" s="42">
        <v>17542.410113921196</v>
      </c>
      <c r="AQ29" s="42">
        <v>17598.76812996542</v>
      </c>
      <c r="AR29" s="42">
        <v>17815.451644148474</v>
      </c>
      <c r="AS29" s="42">
        <v>17590.37001120191</v>
      </c>
      <c r="AT29" s="42">
        <v>17745.40078273745</v>
      </c>
      <c r="AU29" s="42">
        <v>17661.448230596492</v>
      </c>
      <c r="AV29" s="9">
        <v>-0.003727498133564766</v>
      </c>
      <c r="AW29" s="9">
        <v>0.2180281194726917</v>
      </c>
    </row>
    <row r="30" ht="11.25" customHeight="1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1"/>
      <c r="AV30" s="6"/>
      <c r="AW30" s="6"/>
    </row>
    <row r="31" ht="11.25" customHeight="1">
      <c r="A31" s="4" t="s">
        <v>35</v>
      </c>
      <c r="B31" s="40">
        <v>1908.0</v>
      </c>
      <c r="C31" s="40">
        <v>2132.0</v>
      </c>
      <c r="D31" s="40">
        <v>2603.0</v>
      </c>
      <c r="E31" s="40">
        <v>2840.0</v>
      </c>
      <c r="F31" s="40">
        <v>3376.0</v>
      </c>
      <c r="G31" s="40">
        <v>3847.6597260273975</v>
      </c>
      <c r="H31" s="40">
        <v>4572.421917808219</v>
      </c>
      <c r="I31" s="40">
        <v>5058.957377049181</v>
      </c>
      <c r="J31" s="40">
        <v>5907.375890410958</v>
      </c>
      <c r="K31" s="40">
        <v>6060.301369863014</v>
      </c>
      <c r="L31" s="40">
        <v>5386.619178082192</v>
      </c>
      <c r="M31" s="40">
        <v>5918.191256830602</v>
      </c>
      <c r="N31" s="40">
        <v>5713.958904109589</v>
      </c>
      <c r="O31" s="40">
        <v>5302.054794520548</v>
      </c>
      <c r="P31" s="40">
        <v>3217.5890410958905</v>
      </c>
      <c r="Q31" s="40">
        <v>1478.9617486338798</v>
      </c>
      <c r="R31" s="40">
        <v>1321.0312328767122</v>
      </c>
      <c r="S31" s="40">
        <v>2396.9243835616435</v>
      </c>
      <c r="T31" s="40">
        <v>2453.5846575342466</v>
      </c>
      <c r="U31" s="40">
        <v>2042.535519125683</v>
      </c>
      <c r="V31" s="40">
        <v>2205.2054794520545</v>
      </c>
      <c r="W31" s="40">
        <v>2054.2383561643837</v>
      </c>
      <c r="X31" s="40">
        <v>2342.4383561643835</v>
      </c>
      <c r="Y31" s="40">
        <v>2349.4808743169397</v>
      </c>
      <c r="Z31" s="40">
        <v>2894.3419178082195</v>
      </c>
      <c r="AA31" s="40">
        <v>3270.1780821917805</v>
      </c>
      <c r="AB31" s="40">
        <v>3499.5616438356165</v>
      </c>
      <c r="AC31" s="40">
        <v>3523.0163934426228</v>
      </c>
      <c r="AD31" s="40">
        <v>3712.1643835616437</v>
      </c>
      <c r="AE31" s="40">
        <v>3730.027397260274</v>
      </c>
      <c r="AF31" s="40">
        <v>3743.774246575342</v>
      </c>
      <c r="AG31" s="40">
        <v>3758.5792349726776</v>
      </c>
      <c r="AH31" s="40">
        <v>3776.4630136986298</v>
      </c>
      <c r="AI31" s="40">
        <v>3854.7479452054795</v>
      </c>
      <c r="AJ31" s="40">
        <v>3603.3561643835615</v>
      </c>
      <c r="AK31" s="40">
        <v>3855.3961748251368</v>
      </c>
      <c r="AL31" s="40">
        <v>3892.208766643836</v>
      </c>
      <c r="AM31" s="40">
        <v>3708.51013690411</v>
      </c>
      <c r="AN31" s="40">
        <v>4183.450411356165</v>
      </c>
      <c r="AO31" s="40">
        <v>4248.312022234973</v>
      </c>
      <c r="AP31" s="40">
        <v>4233.969452</v>
      </c>
      <c r="AQ31" s="40">
        <v>4285.581096</v>
      </c>
      <c r="AR31" s="40">
        <v>4322.171233</v>
      </c>
      <c r="AS31" s="40">
        <v>4326.598907</v>
      </c>
      <c r="AT31" s="40">
        <v>4198.58746</v>
      </c>
      <c r="AU31" s="41">
        <v>4244.986</v>
      </c>
      <c r="AV31" s="6">
        <v>0.008706159349813891</v>
      </c>
      <c r="AW31" s="6">
        <v>0.05192965993599735</v>
      </c>
    </row>
    <row r="32" ht="11.25" customHeight="1">
      <c r="A32" s="4" t="s">
        <v>36</v>
      </c>
      <c r="B32" s="40">
        <v>1313.0</v>
      </c>
      <c r="C32" s="40">
        <v>1392.0</v>
      </c>
      <c r="D32" s="40">
        <v>1228.0</v>
      </c>
      <c r="E32" s="40">
        <v>1503.0</v>
      </c>
      <c r="F32" s="40">
        <v>1521.0</v>
      </c>
      <c r="G32" s="40">
        <v>1549.0</v>
      </c>
      <c r="H32" s="40">
        <v>1694.0</v>
      </c>
      <c r="I32" s="40">
        <v>1466.0</v>
      </c>
      <c r="J32" s="40">
        <v>2018.0</v>
      </c>
      <c r="K32" s="40">
        <v>1977.0383561643835</v>
      </c>
      <c r="L32" s="40">
        <v>2270.558904109589</v>
      </c>
      <c r="M32" s="40">
        <v>2422.2677595628415</v>
      </c>
      <c r="N32" s="40">
        <v>2358.1205479452055</v>
      </c>
      <c r="O32" s="40">
        <v>2573.5506849315066</v>
      </c>
      <c r="P32" s="40">
        <v>3488.5506849315066</v>
      </c>
      <c r="Q32" s="40">
        <v>2657.51912568306</v>
      </c>
      <c r="R32" s="40">
        <v>906.9068493150685</v>
      </c>
      <c r="S32" s="40">
        <v>988.1808219178082</v>
      </c>
      <c r="T32" s="40">
        <v>1105.7287671232875</v>
      </c>
      <c r="U32" s="40">
        <v>1227.983606557377</v>
      </c>
      <c r="V32" s="40">
        <v>1425.2920547945205</v>
      </c>
      <c r="W32" s="40">
        <v>1899.4186301369864</v>
      </c>
      <c r="X32" s="40">
        <v>2391.2772602739724</v>
      </c>
      <c r="Y32" s="40">
        <v>2782.150819672131</v>
      </c>
      <c r="Z32" s="40">
        <v>2838.2597260273974</v>
      </c>
      <c r="AA32" s="40">
        <v>2148.9479452054793</v>
      </c>
      <c r="AB32" s="40">
        <v>285.35616438356163</v>
      </c>
      <c r="AC32" s="40">
        <v>531.2612021857924</v>
      </c>
      <c r="AD32" s="40">
        <v>455.27561643835617</v>
      </c>
      <c r="AE32" s="40">
        <v>505.27561643835617</v>
      </c>
      <c r="AF32" s="40">
        <v>530.2756164383561</v>
      </c>
      <c r="AG32" s="40">
        <v>580.2612021857924</v>
      </c>
      <c r="AH32" s="40">
        <v>1165.8268493150686</v>
      </c>
      <c r="AI32" s="40">
        <v>2120.8268493150686</v>
      </c>
      <c r="AJ32" s="40">
        <v>2609.8268493150686</v>
      </c>
      <c r="AK32" s="40">
        <v>2613.783606557377</v>
      </c>
      <c r="AL32" s="40">
        <v>2523.102465753425</v>
      </c>
      <c r="AM32" s="40">
        <v>2116.0</v>
      </c>
      <c r="AN32" s="40">
        <v>1344.0</v>
      </c>
      <c r="AO32" s="40">
        <v>2030.0</v>
      </c>
      <c r="AP32" s="40">
        <v>1833.0</v>
      </c>
      <c r="AQ32" s="40">
        <v>1999.0</v>
      </c>
      <c r="AR32" s="40">
        <v>2143.2118</v>
      </c>
      <c r="AS32" s="40">
        <v>2428.0</v>
      </c>
      <c r="AT32" s="40">
        <v>2442.465753</v>
      </c>
      <c r="AU32" s="41">
        <v>2459.69863</v>
      </c>
      <c r="AV32" s="6">
        <v>0.0055958815318193356</v>
      </c>
      <c r="AW32" s="6">
        <v>0.030775553054582093</v>
      </c>
    </row>
    <row r="33" ht="11.25" customHeight="1">
      <c r="A33" s="4" t="s">
        <v>37</v>
      </c>
      <c r="B33" s="40">
        <v>2371.0</v>
      </c>
      <c r="C33" s="40">
        <v>2505.0</v>
      </c>
      <c r="D33" s="40">
        <v>2522.0</v>
      </c>
      <c r="E33" s="40">
        <v>2656.0</v>
      </c>
      <c r="F33" s="40">
        <v>2819.0</v>
      </c>
      <c r="G33" s="40">
        <v>3036.0</v>
      </c>
      <c r="H33" s="40">
        <v>3253.0</v>
      </c>
      <c r="I33" s="40">
        <v>3339.0</v>
      </c>
      <c r="J33" s="40">
        <v>3080.0</v>
      </c>
      <c r="K33" s="40">
        <v>2603.0</v>
      </c>
      <c r="L33" s="40">
        <v>2132.0</v>
      </c>
      <c r="M33" s="40">
        <v>2199.0</v>
      </c>
      <c r="N33" s="40">
        <v>2024.0</v>
      </c>
      <c r="O33" s="40">
        <v>2182.0</v>
      </c>
      <c r="P33" s="40">
        <v>2623.0</v>
      </c>
      <c r="Q33" s="40">
        <v>1757.0</v>
      </c>
      <c r="R33" s="40">
        <v>1187.0</v>
      </c>
      <c r="S33" s="40">
        <v>862.0</v>
      </c>
      <c r="T33" s="40">
        <v>1117.0</v>
      </c>
      <c r="U33" s="40">
        <v>1229.0</v>
      </c>
      <c r="V33" s="40">
        <v>1127.0</v>
      </c>
      <c r="W33" s="40">
        <v>1210.0</v>
      </c>
      <c r="X33" s="40">
        <v>1072.0</v>
      </c>
      <c r="Y33" s="40">
        <v>1286.0</v>
      </c>
      <c r="Z33" s="40">
        <v>1408.0</v>
      </c>
      <c r="AA33" s="40">
        <v>964.0</v>
      </c>
      <c r="AB33" s="40">
        <v>185.0</v>
      </c>
      <c r="AC33" s="40">
        <v>1077.0</v>
      </c>
      <c r="AD33" s="40">
        <v>1945.0</v>
      </c>
      <c r="AE33" s="40">
        <v>2085.0</v>
      </c>
      <c r="AF33" s="40">
        <v>2130.0</v>
      </c>
      <c r="AG33" s="40">
        <v>2129.0</v>
      </c>
      <c r="AH33" s="40">
        <v>2137.0</v>
      </c>
      <c r="AI33" s="40">
        <v>2232.0</v>
      </c>
      <c r="AJ33" s="40">
        <v>2085.0</v>
      </c>
      <c r="AK33" s="40">
        <v>2206.0</v>
      </c>
      <c r="AL33" s="40">
        <v>2148.0</v>
      </c>
      <c r="AM33" s="40">
        <v>1995.0</v>
      </c>
      <c r="AN33" s="40">
        <v>2329.0</v>
      </c>
      <c r="AO33" s="40">
        <v>2475.296174863388</v>
      </c>
      <c r="AP33" s="40">
        <v>2618.32602739726</v>
      </c>
      <c r="AQ33" s="40">
        <v>2690.1556164383555</v>
      </c>
      <c r="AR33" s="40">
        <v>2635.9847488584483</v>
      </c>
      <c r="AS33" s="40">
        <v>2782.031256830601</v>
      </c>
      <c r="AT33" s="40">
        <v>2488.600888465754</v>
      </c>
      <c r="AU33" s="41">
        <v>2508.18565869863</v>
      </c>
      <c r="AV33" s="6">
        <v>0.006388904325227429</v>
      </c>
      <c r="AW33" s="6">
        <v>0.03129180586435327</v>
      </c>
    </row>
    <row r="34" ht="11.25" customHeight="1">
      <c r="A34" s="4" t="s">
        <v>38</v>
      </c>
      <c r="B34" s="43" t="s">
        <v>49</v>
      </c>
      <c r="C34" s="43" t="s">
        <v>49</v>
      </c>
      <c r="D34" s="40">
        <v>57.0</v>
      </c>
      <c r="E34" s="40">
        <v>241.0</v>
      </c>
      <c r="F34" s="40">
        <v>327.0</v>
      </c>
      <c r="G34" s="40">
        <v>332.0</v>
      </c>
      <c r="H34" s="40">
        <v>294.0</v>
      </c>
      <c r="I34" s="40">
        <v>282.0</v>
      </c>
      <c r="J34" s="40">
        <v>293.0</v>
      </c>
      <c r="K34" s="40">
        <v>290.0</v>
      </c>
      <c r="L34" s="40">
        <v>341.0</v>
      </c>
      <c r="M34" s="40">
        <v>367.0</v>
      </c>
      <c r="N34" s="40">
        <v>340.0</v>
      </c>
      <c r="O34" s="40">
        <v>314.0</v>
      </c>
      <c r="P34" s="40">
        <v>295.0</v>
      </c>
      <c r="Q34" s="40">
        <v>285.0</v>
      </c>
      <c r="R34" s="40">
        <v>330.0</v>
      </c>
      <c r="S34" s="40">
        <v>338.0</v>
      </c>
      <c r="T34" s="40">
        <v>391.0</v>
      </c>
      <c r="U34" s="40">
        <v>419.0</v>
      </c>
      <c r="V34" s="40">
        <v>502.0</v>
      </c>
      <c r="W34" s="40">
        <v>564.0</v>
      </c>
      <c r="X34" s="40">
        <v>588.0</v>
      </c>
      <c r="Y34" s="40">
        <v>625.0</v>
      </c>
      <c r="Z34" s="40">
        <v>651.0</v>
      </c>
      <c r="AA34" s="40">
        <v>695.0</v>
      </c>
      <c r="AB34" s="40">
        <v>716.0</v>
      </c>
      <c r="AC34" s="40">
        <v>748.0</v>
      </c>
      <c r="AD34" s="40">
        <v>785.0</v>
      </c>
      <c r="AE34" s="40">
        <v>819.0</v>
      </c>
      <c r="AF34" s="40">
        <v>868.0</v>
      </c>
      <c r="AG34" s="40">
        <v>897.0</v>
      </c>
      <c r="AH34" s="40">
        <v>909.0</v>
      </c>
      <c r="AI34" s="40">
        <v>905.0</v>
      </c>
      <c r="AJ34" s="40">
        <v>911.0</v>
      </c>
      <c r="AK34" s="40">
        <v>958.7021858</v>
      </c>
      <c r="AL34" s="40">
        <v>960.0684932</v>
      </c>
      <c r="AM34" s="40">
        <v>904.1479452</v>
      </c>
      <c r="AN34" s="40">
        <v>823.6726027</v>
      </c>
      <c r="AO34" s="40">
        <v>786.2605191</v>
      </c>
      <c r="AP34" s="40">
        <v>777.8726027</v>
      </c>
      <c r="AQ34" s="40">
        <v>741.7909041</v>
      </c>
      <c r="AR34" s="40">
        <v>714.5981431</v>
      </c>
      <c r="AS34" s="40">
        <v>754.1256831</v>
      </c>
      <c r="AT34" s="40">
        <v>812.6767123</v>
      </c>
      <c r="AU34" s="41">
        <v>864.569863</v>
      </c>
      <c r="AV34" s="6">
        <v>0.05947231982634005</v>
      </c>
      <c r="AW34" s="6">
        <v>0.010465358585567247</v>
      </c>
    </row>
    <row r="35" ht="11.25" customHeight="1">
      <c r="A35" s="4" t="s">
        <v>39</v>
      </c>
      <c r="B35" s="40">
        <v>233.0</v>
      </c>
      <c r="C35" s="40">
        <v>291.0</v>
      </c>
      <c r="D35" s="40">
        <v>324.0</v>
      </c>
      <c r="E35" s="40">
        <v>340.0</v>
      </c>
      <c r="F35" s="40">
        <v>356.0</v>
      </c>
      <c r="G35" s="40">
        <v>363.0</v>
      </c>
      <c r="H35" s="40">
        <v>430.0</v>
      </c>
      <c r="I35" s="40">
        <v>482.0</v>
      </c>
      <c r="J35" s="40">
        <v>570.0</v>
      </c>
      <c r="K35" s="40">
        <v>518.0</v>
      </c>
      <c r="L35" s="40">
        <v>437.0</v>
      </c>
      <c r="M35" s="40">
        <v>487.0</v>
      </c>
      <c r="N35" s="40">
        <v>435.0</v>
      </c>
      <c r="O35" s="40">
        <v>484.0</v>
      </c>
      <c r="P35" s="40">
        <v>506.0</v>
      </c>
      <c r="Q35" s="40">
        <v>475.5344262295082</v>
      </c>
      <c r="R35" s="40">
        <v>421.10958904109594</v>
      </c>
      <c r="S35" s="40">
        <v>344.5249315068493</v>
      </c>
      <c r="T35" s="40">
        <v>315.59890410958906</v>
      </c>
      <c r="U35" s="40">
        <v>353.016393442623</v>
      </c>
      <c r="V35" s="40">
        <v>315.2421917808219</v>
      </c>
      <c r="W35" s="40">
        <v>355.0975342465754</v>
      </c>
      <c r="X35" s="40">
        <v>314.8564383561644</v>
      </c>
      <c r="Y35" s="40">
        <v>360.42185792349727</v>
      </c>
      <c r="Z35" s="40">
        <v>403.4465753424658</v>
      </c>
      <c r="AA35" s="40">
        <v>433.81369863013697</v>
      </c>
      <c r="AB35" s="40">
        <v>419.58958904109585</v>
      </c>
      <c r="AC35" s="40">
        <v>495.3169398907104</v>
      </c>
      <c r="AD35" s="40">
        <v>460.2509589041095</v>
      </c>
      <c r="AE35" s="40">
        <v>451.3802739726028</v>
      </c>
      <c r="AF35" s="40">
        <v>460.88876712328755</v>
      </c>
      <c r="AG35" s="40">
        <v>567.9989071038252</v>
      </c>
      <c r="AH35" s="40">
        <v>692.08</v>
      </c>
      <c r="AI35" s="40">
        <v>701.43</v>
      </c>
      <c r="AJ35" s="40">
        <v>723.27</v>
      </c>
      <c r="AK35" s="40">
        <v>756.91</v>
      </c>
      <c r="AL35" s="40">
        <v>753.68</v>
      </c>
      <c r="AM35" s="40">
        <v>764.07</v>
      </c>
      <c r="AN35" s="40">
        <v>879.17</v>
      </c>
      <c r="AO35" s="40">
        <v>992.18</v>
      </c>
      <c r="AP35" s="40">
        <v>1027.88</v>
      </c>
      <c r="AQ35" s="40">
        <v>1109.51</v>
      </c>
      <c r="AR35" s="40">
        <v>1196.68</v>
      </c>
      <c r="AS35" s="40">
        <v>1378.2565846994542</v>
      </c>
      <c r="AT35" s="40">
        <v>1344.905224657534</v>
      </c>
      <c r="AU35" s="41">
        <v>1568.7226657534247</v>
      </c>
      <c r="AV35" s="6">
        <v>0.13509813586507957</v>
      </c>
      <c r="AW35" s="6">
        <v>0.01678367920210329</v>
      </c>
    </row>
    <row r="36" ht="11.25" customHeight="1">
      <c r="A36" s="4" t="s">
        <v>40</v>
      </c>
      <c r="B36" s="40">
        <v>2219.0</v>
      </c>
      <c r="C36" s="40">
        <v>2615.0</v>
      </c>
      <c r="D36" s="40">
        <v>2825.0</v>
      </c>
      <c r="E36" s="40">
        <v>3081.0</v>
      </c>
      <c r="F36" s="40">
        <v>3262.0</v>
      </c>
      <c r="G36" s="40">
        <v>3851.0</v>
      </c>
      <c r="H36" s="40">
        <v>4821.0</v>
      </c>
      <c r="I36" s="40">
        <v>6070.0</v>
      </c>
      <c r="J36" s="40">
        <v>7693.0</v>
      </c>
      <c r="K36" s="40">
        <v>8618.0</v>
      </c>
      <c r="L36" s="40">
        <v>7216.0</v>
      </c>
      <c r="M36" s="40">
        <v>8762.0</v>
      </c>
      <c r="N36" s="40">
        <v>9419.0</v>
      </c>
      <c r="O36" s="40">
        <v>8554.0</v>
      </c>
      <c r="P36" s="40">
        <v>9841.0</v>
      </c>
      <c r="Q36" s="40">
        <v>10270.0</v>
      </c>
      <c r="R36" s="40">
        <v>10256.0</v>
      </c>
      <c r="S36" s="40">
        <v>6961.0</v>
      </c>
      <c r="T36" s="40">
        <v>4951.0</v>
      </c>
      <c r="U36" s="40">
        <v>4534.0</v>
      </c>
      <c r="V36" s="40">
        <v>3601.0</v>
      </c>
      <c r="W36" s="40">
        <v>5208.0</v>
      </c>
      <c r="X36" s="40">
        <v>4599.0</v>
      </c>
      <c r="Y36" s="40">
        <v>5720.0</v>
      </c>
      <c r="Z36" s="40">
        <v>5635.0</v>
      </c>
      <c r="AA36" s="40">
        <v>7105.0</v>
      </c>
      <c r="AB36" s="40">
        <v>8820.0</v>
      </c>
      <c r="AC36" s="40">
        <v>9098.0</v>
      </c>
      <c r="AD36" s="40">
        <v>8962.0</v>
      </c>
      <c r="AE36" s="40">
        <v>9084.0</v>
      </c>
      <c r="AF36" s="40">
        <v>9144.526191780822</v>
      </c>
      <c r="AG36" s="40">
        <v>9298.936860655738</v>
      </c>
      <c r="AH36" s="40">
        <v>9481.899923287672</v>
      </c>
      <c r="AI36" s="40">
        <v>9501.810383561644</v>
      </c>
      <c r="AJ36" s="40">
        <v>8853.33408219178</v>
      </c>
      <c r="AK36" s="40">
        <v>9490.829617486339</v>
      </c>
      <c r="AL36" s="40">
        <v>9209.05384109589</v>
      </c>
      <c r="AM36" s="40">
        <v>8928.323564383561</v>
      </c>
      <c r="AN36" s="40">
        <v>10164.11262739726</v>
      </c>
      <c r="AO36" s="40">
        <v>10637.96873770492</v>
      </c>
      <c r="AP36" s="40">
        <v>11114.42848767123</v>
      </c>
      <c r="AQ36" s="40">
        <v>10852.730430136991</v>
      </c>
      <c r="AR36" s="40">
        <v>10449.46643207809</v>
      </c>
      <c r="AS36" s="40">
        <v>10846.10716552787</v>
      </c>
      <c r="AT36" s="40">
        <v>9893.08823960411</v>
      </c>
      <c r="AU36" s="41">
        <v>10006.877838720551</v>
      </c>
      <c r="AV36" s="6">
        <v>0.0065671668475932865</v>
      </c>
      <c r="AW36" s="6">
        <v>0.11952323414758521</v>
      </c>
    </row>
    <row r="37" ht="11.25" customHeight="1">
      <c r="A37" s="4" t="s">
        <v>41</v>
      </c>
      <c r="B37" s="43" t="s">
        <v>49</v>
      </c>
      <c r="C37" s="43" t="s">
        <v>49</v>
      </c>
      <c r="D37" s="43" t="s">
        <v>49</v>
      </c>
      <c r="E37" s="40">
        <v>21.0</v>
      </c>
      <c r="F37" s="40">
        <v>53.0</v>
      </c>
      <c r="G37" s="40">
        <v>85.0</v>
      </c>
      <c r="H37" s="40">
        <v>106.0</v>
      </c>
      <c r="I37" s="40">
        <v>117.0</v>
      </c>
      <c r="J37" s="40">
        <v>111.0</v>
      </c>
      <c r="K37" s="40">
        <v>129.0</v>
      </c>
      <c r="L37" s="40">
        <v>192.0</v>
      </c>
      <c r="M37" s="40">
        <v>201.0</v>
      </c>
      <c r="N37" s="40">
        <v>183.0</v>
      </c>
      <c r="O37" s="40">
        <v>179.0</v>
      </c>
      <c r="P37" s="40">
        <v>167.0</v>
      </c>
      <c r="Q37" s="40">
        <v>158.0</v>
      </c>
      <c r="R37" s="40">
        <v>164.0</v>
      </c>
      <c r="S37" s="40">
        <v>155.0</v>
      </c>
      <c r="T37" s="40">
        <v>161.0</v>
      </c>
      <c r="U37" s="40">
        <v>162.0</v>
      </c>
      <c r="V37" s="40">
        <v>159.44109589041096</v>
      </c>
      <c r="W37" s="40">
        <v>200.6</v>
      </c>
      <c r="X37" s="40">
        <v>230.8821917808219</v>
      </c>
      <c r="Y37" s="40">
        <v>268.1967213114754</v>
      </c>
      <c r="Z37" s="40">
        <v>340.64109589041095</v>
      </c>
      <c r="AA37" s="40">
        <v>406.7293150684932</v>
      </c>
      <c r="AB37" s="40">
        <v>471.9835616438356</v>
      </c>
      <c r="AC37" s="40">
        <v>514.3770491803278</v>
      </c>
      <c r="AD37" s="40">
        <v>566.0816438356164</v>
      </c>
      <c r="AE37" s="40">
        <v>563.2684931506849</v>
      </c>
      <c r="AF37" s="40">
        <v>596.2816438356165</v>
      </c>
      <c r="AG37" s="40">
        <v>586.2316939890711</v>
      </c>
      <c r="AH37" s="40">
        <v>577.2421917808218</v>
      </c>
      <c r="AI37" s="40">
        <v>576.2383561643835</v>
      </c>
      <c r="AJ37" s="40">
        <v>578.8295890410959</v>
      </c>
      <c r="AK37" s="40">
        <v>548.3229508196721</v>
      </c>
      <c r="AL37" s="40">
        <v>581.3956164383562</v>
      </c>
      <c r="AM37" s="40">
        <v>547.5302739726028</v>
      </c>
      <c r="AN37" s="40">
        <v>527.4990410958904</v>
      </c>
      <c r="AO37" s="40">
        <v>494.7290710382514</v>
      </c>
      <c r="AP37" s="40">
        <v>449.7044741863014</v>
      </c>
      <c r="AQ37" s="40">
        <v>435.006640531</v>
      </c>
      <c r="AR37" s="40">
        <v>415.00257058</v>
      </c>
      <c r="AS37" s="40">
        <v>397.99964600199996</v>
      </c>
      <c r="AT37" s="40">
        <v>375.00169999999997</v>
      </c>
      <c r="AU37" s="41">
        <v>385.0028</v>
      </c>
      <c r="AV37" s="6">
        <v>0.026669499324388113</v>
      </c>
      <c r="AW37" s="6">
        <v>0.004890711403172796</v>
      </c>
    </row>
    <row r="38" ht="11.25" customHeight="1">
      <c r="A38" s="4" t="s">
        <v>42</v>
      </c>
      <c r="B38" s="40">
        <v>282.0</v>
      </c>
      <c r="C38" s="40">
        <v>360.0</v>
      </c>
      <c r="D38" s="40">
        <v>382.0</v>
      </c>
      <c r="E38" s="40">
        <v>498.0</v>
      </c>
      <c r="F38" s="40">
        <v>599.0</v>
      </c>
      <c r="G38" s="40">
        <v>762.0</v>
      </c>
      <c r="H38" s="40">
        <v>1106.0</v>
      </c>
      <c r="I38" s="40">
        <v>1300.0</v>
      </c>
      <c r="J38" s="40">
        <v>1456.0</v>
      </c>
      <c r="K38" s="40">
        <v>1631.0</v>
      </c>
      <c r="L38" s="40">
        <v>1696.0</v>
      </c>
      <c r="M38" s="40">
        <v>1937.0</v>
      </c>
      <c r="N38" s="40">
        <v>1998.0</v>
      </c>
      <c r="O38" s="40">
        <v>1829.0</v>
      </c>
      <c r="P38" s="40">
        <v>1831.0</v>
      </c>
      <c r="Q38" s="40">
        <v>1745.0</v>
      </c>
      <c r="R38" s="40">
        <v>1540.0</v>
      </c>
      <c r="S38" s="40">
        <v>1375.0</v>
      </c>
      <c r="T38" s="40">
        <v>1296.0</v>
      </c>
      <c r="U38" s="40">
        <v>1283.0</v>
      </c>
      <c r="V38" s="40">
        <v>1260.0</v>
      </c>
      <c r="W38" s="40">
        <v>1594.0</v>
      </c>
      <c r="X38" s="40">
        <v>1603.0</v>
      </c>
      <c r="Y38" s="40">
        <v>1620.0</v>
      </c>
      <c r="Z38" s="40">
        <v>2024.0</v>
      </c>
      <c r="AA38" s="40">
        <v>2283.0</v>
      </c>
      <c r="AB38" s="40">
        <v>2639.0</v>
      </c>
      <c r="AC38" s="40">
        <v>2510.0</v>
      </c>
      <c r="AD38" s="40">
        <v>2443.0</v>
      </c>
      <c r="AE38" s="40">
        <v>2482.0</v>
      </c>
      <c r="AF38" s="40">
        <v>2401.0</v>
      </c>
      <c r="AG38" s="40">
        <v>2519.0</v>
      </c>
      <c r="AH38" s="40">
        <v>2620.0</v>
      </c>
      <c r="AI38" s="40">
        <v>2687.0</v>
      </c>
      <c r="AJ38" s="40">
        <v>2583.0</v>
      </c>
      <c r="AK38" s="40">
        <v>2619.751366</v>
      </c>
      <c r="AL38" s="40">
        <v>2550.630137</v>
      </c>
      <c r="AM38" s="40">
        <v>2389.808219</v>
      </c>
      <c r="AN38" s="40">
        <v>2694.890411</v>
      </c>
      <c r="AO38" s="40">
        <v>2847.428962</v>
      </c>
      <c r="AP38" s="40">
        <v>2982.52054794521</v>
      </c>
      <c r="AQ38" s="40">
        <v>3148.93698630137</v>
      </c>
      <c r="AR38" s="40">
        <v>3052.87984657534</v>
      </c>
      <c r="AS38" s="40">
        <v>3087.87623497268</v>
      </c>
      <c r="AT38" s="40">
        <v>2749.898734</v>
      </c>
      <c r="AU38" s="41">
        <v>2848.515925</v>
      </c>
      <c r="AV38" s="6">
        <v>0.03548941810269324</v>
      </c>
      <c r="AW38" s="6">
        <v>0.033418443790753566</v>
      </c>
    </row>
    <row r="39" ht="11.25" customHeight="1">
      <c r="A39" s="4" t="s">
        <v>43</v>
      </c>
      <c r="B39" s="43" t="s">
        <v>49</v>
      </c>
      <c r="C39" s="43" t="s">
        <v>49</v>
      </c>
      <c r="D39" s="43" t="s">
        <v>49</v>
      </c>
      <c r="E39" s="43" t="s">
        <v>49</v>
      </c>
      <c r="F39" s="43" t="s">
        <v>49</v>
      </c>
      <c r="G39" s="43" t="s">
        <v>49</v>
      </c>
      <c r="H39" s="43" t="s">
        <v>49</v>
      </c>
      <c r="I39" s="43" t="s">
        <v>49</v>
      </c>
      <c r="J39" s="43" t="s">
        <v>49</v>
      </c>
      <c r="K39" s="43" t="s">
        <v>49</v>
      </c>
      <c r="L39" s="43" t="s">
        <v>49</v>
      </c>
      <c r="M39" s="43" t="s">
        <v>49</v>
      </c>
      <c r="N39" s="43" t="s">
        <v>49</v>
      </c>
      <c r="O39" s="43" t="s">
        <v>49</v>
      </c>
      <c r="P39" s="43" t="s">
        <v>49</v>
      </c>
      <c r="Q39" s="43" t="s">
        <v>49</v>
      </c>
      <c r="R39" s="43" t="s">
        <v>49</v>
      </c>
      <c r="S39" s="43" t="s">
        <v>49</v>
      </c>
      <c r="T39" s="43" t="s">
        <v>49</v>
      </c>
      <c r="U39" s="43" t="s">
        <v>49</v>
      </c>
      <c r="V39" s="43" t="s">
        <v>49</v>
      </c>
      <c r="W39" s="40">
        <v>10.0</v>
      </c>
      <c r="X39" s="40">
        <v>26.0</v>
      </c>
      <c r="Y39" s="40">
        <v>170.0</v>
      </c>
      <c r="Z39" s="40">
        <v>178.0</v>
      </c>
      <c r="AA39" s="40">
        <v>182.0</v>
      </c>
      <c r="AB39" s="40">
        <v>197.0</v>
      </c>
      <c r="AC39" s="40">
        <v>183.95846994535518</v>
      </c>
      <c r="AD39" s="40">
        <v>209.37315068493152</v>
      </c>
      <c r="AE39" s="40">
        <v>345.58082191780824</v>
      </c>
      <c r="AF39" s="40">
        <v>351.47068493150687</v>
      </c>
      <c r="AG39" s="40">
        <v>356.6633879781421</v>
      </c>
      <c r="AH39" s="40">
        <v>374.9665753424658</v>
      </c>
      <c r="AI39" s="40">
        <v>380.0915068493151</v>
      </c>
      <c r="AJ39" s="40">
        <v>405.1254794520548</v>
      </c>
      <c r="AK39" s="40">
        <v>449.6743169398907</v>
      </c>
      <c r="AL39" s="40">
        <v>455.1446575342466</v>
      </c>
      <c r="AM39" s="40">
        <v>456.9095890410959</v>
      </c>
      <c r="AN39" s="40">
        <v>447.6531506849315</v>
      </c>
      <c r="AO39" s="40">
        <v>420.431693989071</v>
      </c>
      <c r="AP39" s="40">
        <v>415.94949999999994</v>
      </c>
      <c r="AQ39" s="40">
        <v>379.99995</v>
      </c>
      <c r="AR39" s="40">
        <v>344.99999995</v>
      </c>
      <c r="AS39" s="40">
        <v>304.00000001</v>
      </c>
      <c r="AT39" s="40">
        <v>286.97260277</v>
      </c>
      <c r="AU39" s="41">
        <v>264.18904107000003</v>
      </c>
      <c r="AV39" s="6">
        <v>-0.07939281130694564</v>
      </c>
      <c r="AW39" s="6">
        <v>0.0031818662053522506</v>
      </c>
    </row>
    <row r="40" ht="11.25" customHeight="1">
      <c r="A40" s="4" t="s">
        <v>44</v>
      </c>
      <c r="B40" s="40">
        <v>60.99616438356164</v>
      </c>
      <c r="C40" s="40">
        <v>65.76109589041096</v>
      </c>
      <c r="D40" s="40">
        <v>72.97753424657535</v>
      </c>
      <c r="E40" s="40">
        <v>77.96939890710382</v>
      </c>
      <c r="F40" s="40">
        <v>77.95890410958904</v>
      </c>
      <c r="G40" s="40">
        <v>78.54753424657534</v>
      </c>
      <c r="H40" s="40">
        <v>76.21452054794521</v>
      </c>
      <c r="I40" s="40">
        <v>70.91816939890711</v>
      </c>
      <c r="J40" s="40">
        <v>68.74438356164383</v>
      </c>
      <c r="K40" s="40">
        <v>67.76397260273973</v>
      </c>
      <c r="L40" s="40">
        <v>61.68561643835616</v>
      </c>
      <c r="M40" s="40">
        <v>58.72281420765027</v>
      </c>
      <c r="N40" s="40">
        <v>58.52890410958904</v>
      </c>
      <c r="O40" s="40">
        <v>55.47013698630137</v>
      </c>
      <c r="P40" s="40">
        <v>51.4113698630137</v>
      </c>
      <c r="Q40" s="40">
        <v>55.39071038251366</v>
      </c>
      <c r="R40" s="40">
        <v>54.29383561643836</v>
      </c>
      <c r="S40" s="40">
        <v>52.215479452054794</v>
      </c>
      <c r="T40" s="40">
        <v>50.235068493150685</v>
      </c>
      <c r="U40" s="40">
        <v>50.17581967213115</v>
      </c>
      <c r="V40" s="40">
        <v>50.2153698630137</v>
      </c>
      <c r="W40" s="40">
        <v>50.54767123287671</v>
      </c>
      <c r="X40" s="40">
        <v>51.68446575342466</v>
      </c>
      <c r="Y40" s="40">
        <v>52.663333333333334</v>
      </c>
      <c r="Z40" s="40">
        <v>52.528301369863016</v>
      </c>
      <c r="AA40" s="40">
        <v>51.567205479452056</v>
      </c>
      <c r="AB40" s="40">
        <v>53.352219178082194</v>
      </c>
      <c r="AC40" s="40">
        <v>54.23426229508197</v>
      </c>
      <c r="AD40" s="40">
        <v>53.19578082191781</v>
      </c>
      <c r="AE40" s="40">
        <v>52.11742465753425</v>
      </c>
      <c r="AF40" s="40">
        <v>52.17619178082192</v>
      </c>
      <c r="AG40" s="40">
        <v>50.11710382513661</v>
      </c>
      <c r="AH40" s="40">
        <v>50.13701369863014</v>
      </c>
      <c r="AI40" s="40">
        <v>49.13701369863014</v>
      </c>
      <c r="AJ40" s="40">
        <v>48.11742465753425</v>
      </c>
      <c r="AK40" s="40">
        <v>48.11710382513661</v>
      </c>
      <c r="AL40" s="40">
        <v>47.11742465753425</v>
      </c>
      <c r="AM40" s="40">
        <v>48.11742465753425</v>
      </c>
      <c r="AN40" s="40">
        <v>48.09783561643836</v>
      </c>
      <c r="AO40" s="40">
        <v>48.078032786885245</v>
      </c>
      <c r="AP40" s="40">
        <v>34.47041095890411</v>
      </c>
      <c r="AQ40" s="40">
        <v>32.06845205479452</v>
      </c>
      <c r="AR40" s="40">
        <v>34.504879452054794</v>
      </c>
      <c r="AS40" s="40">
        <v>33.15923770491803</v>
      </c>
      <c r="AT40" s="40">
        <v>37.24997534246575</v>
      </c>
      <c r="AU40" s="41">
        <v>37.517098630136985</v>
      </c>
      <c r="AV40" s="6">
        <v>0.005743995074195318</v>
      </c>
      <c r="AW40" s="11" t="s">
        <v>28</v>
      </c>
    </row>
    <row r="41" ht="11.25" customHeight="1">
      <c r="A41" s="7" t="s">
        <v>45</v>
      </c>
      <c r="B41" s="42">
        <v>8386.996164383561</v>
      </c>
      <c r="C41" s="42">
        <v>9360.761095890412</v>
      </c>
      <c r="D41" s="42">
        <v>10013.977534246576</v>
      </c>
      <c r="E41" s="42">
        <v>11257.969398907104</v>
      </c>
      <c r="F41" s="42">
        <v>12390.95890410959</v>
      </c>
      <c r="G41" s="42">
        <v>13904.207260273972</v>
      </c>
      <c r="H41" s="42">
        <v>16352.636438356165</v>
      </c>
      <c r="I41" s="42">
        <v>18185.875546448086</v>
      </c>
      <c r="J41" s="42">
        <v>21197.120273972603</v>
      </c>
      <c r="K41" s="42">
        <v>21894.103698630137</v>
      </c>
      <c r="L41" s="42">
        <v>19732.863698630135</v>
      </c>
      <c r="M41" s="42">
        <v>22352.181830601094</v>
      </c>
      <c r="N41" s="42">
        <v>22529.608356164383</v>
      </c>
      <c r="O41" s="42">
        <v>21473.075616438357</v>
      </c>
      <c r="P41" s="42">
        <v>22020.551095890412</v>
      </c>
      <c r="Q41" s="42">
        <v>18882.406010928964</v>
      </c>
      <c r="R41" s="42">
        <v>16180.341506849316</v>
      </c>
      <c r="S41" s="42">
        <v>13472.845616438357</v>
      </c>
      <c r="T41" s="42">
        <v>11841.147397260274</v>
      </c>
      <c r="U41" s="42">
        <v>11300.711338797813</v>
      </c>
      <c r="V41" s="42">
        <v>10645.396191780823</v>
      </c>
      <c r="W41" s="42">
        <v>13145.902191780822</v>
      </c>
      <c r="X41" s="42">
        <v>13219.138712328766</v>
      </c>
      <c r="Y41" s="42">
        <v>15233.913606557377</v>
      </c>
      <c r="Z41" s="42">
        <v>16425.217616438356</v>
      </c>
      <c r="AA41" s="42">
        <v>17540.236246575343</v>
      </c>
      <c r="AB41" s="42">
        <v>17286.843178082192</v>
      </c>
      <c r="AC41" s="42">
        <v>18735.16431693989</v>
      </c>
      <c r="AD41" s="42">
        <v>19591.341534246574</v>
      </c>
      <c r="AE41" s="42">
        <v>20117.65002739726</v>
      </c>
      <c r="AF41" s="42">
        <v>20278.393342465755</v>
      </c>
      <c r="AG41" s="42">
        <v>20743.788390710382</v>
      </c>
      <c r="AH41" s="42">
        <v>21784.615567123292</v>
      </c>
      <c r="AI41" s="42">
        <v>23008.282054794523</v>
      </c>
      <c r="AJ41" s="42">
        <v>22400.859589041094</v>
      </c>
      <c r="AK41" s="42">
        <v>23547.487322253553</v>
      </c>
      <c r="AL41" s="42">
        <v>23120.40140232329</v>
      </c>
      <c r="AM41" s="42">
        <v>21858.4171531589</v>
      </c>
      <c r="AN41" s="42">
        <v>23441.546079850683</v>
      </c>
      <c r="AO41" s="42">
        <v>24980.685213717486</v>
      </c>
      <c r="AP41" s="42">
        <v>25488.121502858903</v>
      </c>
      <c r="AQ41" s="42">
        <v>25674.780075562514</v>
      </c>
      <c r="AR41" s="42">
        <v>25309.49965359393</v>
      </c>
      <c r="AS41" s="42">
        <v>26338.154715847526</v>
      </c>
      <c r="AT41" s="42">
        <v>24629.447290139866</v>
      </c>
      <c r="AU41" s="42">
        <v>25188.26552087274</v>
      </c>
      <c r="AV41" s="9">
        <v>0.017422580613417837</v>
      </c>
      <c r="AW41" s="9">
        <v>0.30269652235425754</v>
      </c>
    </row>
    <row r="42" ht="11.25" customHeight="1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1"/>
      <c r="AV42" s="6"/>
      <c r="AW42" s="6"/>
    </row>
    <row r="43" ht="11.25" customHeight="1">
      <c r="A43" s="4" t="s">
        <v>46</v>
      </c>
      <c r="B43" s="40">
        <v>577.3767123287674</v>
      </c>
      <c r="C43" s="40">
        <v>738.5860821917805</v>
      </c>
      <c r="D43" s="40">
        <v>852.0348493150688</v>
      </c>
      <c r="E43" s="40">
        <v>932.9136612021862</v>
      </c>
      <c r="F43" s="40">
        <v>976.9061917808222</v>
      </c>
      <c r="G43" s="40">
        <v>1051.6319999999985</v>
      </c>
      <c r="H43" s="40">
        <v>809.142575342466</v>
      </c>
      <c r="I43" s="40">
        <v>1089.1089071038289</v>
      </c>
      <c r="J43" s="40">
        <v>1111.1059726027402</v>
      </c>
      <c r="K43" s="40">
        <v>1035.5606575342472</v>
      </c>
      <c r="L43" s="40">
        <v>1002.6586301369863</v>
      </c>
      <c r="M43" s="40">
        <v>1109.1065573770459</v>
      </c>
      <c r="N43" s="40">
        <v>1187.7614246575383</v>
      </c>
      <c r="O43" s="40">
        <v>1270.168219178087</v>
      </c>
      <c r="P43" s="40">
        <v>1271.208109589043</v>
      </c>
      <c r="Q43" s="40">
        <v>1138.6848633879827</v>
      </c>
      <c r="R43" s="40">
        <v>1048.9296438356168</v>
      </c>
      <c r="S43" s="40">
        <v>1064.8095342465751</v>
      </c>
      <c r="T43" s="40">
        <v>1046.785643835617</v>
      </c>
      <c r="U43" s="40">
        <v>1137.3719672131144</v>
      </c>
      <c r="V43" s="40">
        <v>1150.896712328768</v>
      </c>
      <c r="W43" s="40">
        <v>1198.1515068493147</v>
      </c>
      <c r="X43" s="40">
        <v>1231.245479452055</v>
      </c>
      <c r="Y43" s="40">
        <v>1254.4794535519131</v>
      </c>
      <c r="Z43" s="40">
        <v>1280.121369863013</v>
      </c>
      <c r="AA43" s="40">
        <v>1347.486356164384</v>
      </c>
      <c r="AB43" s="40">
        <v>1350.613698630137</v>
      </c>
      <c r="AC43" s="40">
        <v>1323.3551912568312</v>
      </c>
      <c r="AD43" s="40">
        <v>1329.123287671233</v>
      </c>
      <c r="AE43" s="40">
        <v>1323.81002739726</v>
      </c>
      <c r="AF43" s="40">
        <v>1326.607616438356</v>
      </c>
      <c r="AG43" s="40">
        <v>1385.82693989071</v>
      </c>
      <c r="AH43" s="40">
        <v>1420.5226301369871</v>
      </c>
      <c r="AI43" s="40">
        <v>1460.560438356164</v>
      </c>
      <c r="AJ43" s="40">
        <v>1515.441863013698</v>
      </c>
      <c r="AK43" s="40">
        <v>1578.024316939891</v>
      </c>
      <c r="AL43" s="40">
        <v>1562.249369863014</v>
      </c>
      <c r="AM43" s="40">
        <v>1679.983452054791</v>
      </c>
      <c r="AN43" s="40">
        <v>1851.5227945205488</v>
      </c>
      <c r="AO43" s="40">
        <v>1945.834863387983</v>
      </c>
      <c r="AP43" s="40">
        <v>2014.567312328766</v>
      </c>
      <c r="AQ43" s="40">
        <v>2003.433698630133</v>
      </c>
      <c r="AR43" s="40">
        <v>2015.562739726032</v>
      </c>
      <c r="AS43" s="40">
        <v>1992.823554367213</v>
      </c>
      <c r="AT43" s="40">
        <v>1817.5825418235631</v>
      </c>
      <c r="AU43" s="41">
        <v>1809.0895532898592</v>
      </c>
      <c r="AV43" s="6">
        <v>-0.003281534318445467</v>
      </c>
      <c r="AW43" s="6">
        <v>0.01984508845266916</v>
      </c>
    </row>
    <row r="44" ht="11.25" customHeight="1">
      <c r="A44" s="4" t="s">
        <v>47</v>
      </c>
      <c r="B44" s="40">
        <v>13.297397260274</v>
      </c>
      <c r="C44" s="40">
        <v>12.8101643835616</v>
      </c>
      <c r="D44" s="40">
        <v>10.9018356164384</v>
      </c>
      <c r="E44" s="40">
        <v>15.1844262295082</v>
      </c>
      <c r="F44" s="40">
        <v>49.9007671232877</v>
      </c>
      <c r="G44" s="40">
        <v>102.826438356164</v>
      </c>
      <c r="H44" s="40">
        <v>116.144136986301</v>
      </c>
      <c r="I44" s="40">
        <v>142.875327868852</v>
      </c>
      <c r="J44" s="40">
        <v>165.963698630137</v>
      </c>
      <c r="K44" s="40">
        <v>173.394</v>
      </c>
      <c r="L44" s="40">
        <v>158.16797260274</v>
      </c>
      <c r="M44" s="40">
        <v>153.14</v>
      </c>
      <c r="N44" s="40">
        <v>143.368273972603</v>
      </c>
      <c r="O44" s="40">
        <v>131.329561643836</v>
      </c>
      <c r="P44" s="40">
        <v>146.169863013699</v>
      </c>
      <c r="Q44" s="40">
        <v>150.386557377049</v>
      </c>
      <c r="R44" s="40">
        <v>145.317205479452</v>
      </c>
      <c r="S44" s="40">
        <v>130.131780821918</v>
      </c>
      <c r="T44" s="40">
        <v>178.44904109589</v>
      </c>
      <c r="U44" s="40">
        <v>203.957213114754</v>
      </c>
      <c r="V44" s="40">
        <v>232.491287671233</v>
      </c>
      <c r="W44" s="40">
        <v>282.716876712329</v>
      </c>
      <c r="X44" s="40">
        <v>355.395780821918</v>
      </c>
      <c r="Y44" s="40">
        <v>451.888524590164</v>
      </c>
      <c r="Z44" s="40">
        <v>459.663616438356</v>
      </c>
      <c r="AA44" s="40">
        <v>474.64602739726</v>
      </c>
      <c r="AB44" s="40">
        <v>497.667780821918</v>
      </c>
      <c r="AC44" s="40">
        <v>549.736967213115</v>
      </c>
      <c r="AD44" s="40">
        <v>503.67698630137</v>
      </c>
      <c r="AE44" s="40">
        <v>556.744767123288</v>
      </c>
      <c r="AF44" s="40">
        <v>632.854602739726</v>
      </c>
      <c r="AG44" s="40">
        <v>715.97606557377</v>
      </c>
      <c r="AH44" s="40">
        <v>741.0</v>
      </c>
      <c r="AI44" s="40">
        <v>730.849315068493</v>
      </c>
      <c r="AJ44" s="40">
        <v>745.060273972603</v>
      </c>
      <c r="AK44" s="40">
        <v>746.061475409836</v>
      </c>
      <c r="AL44" s="40">
        <v>742.015068493151</v>
      </c>
      <c r="AM44" s="40">
        <v>905.441095890411</v>
      </c>
      <c r="AN44" s="40">
        <v>869.5630685</v>
      </c>
      <c r="AO44" s="40">
        <v>1102.677</v>
      </c>
      <c r="AP44" s="40">
        <v>1404.7838</v>
      </c>
      <c r="AQ44" s="40">
        <v>1420.603216</v>
      </c>
      <c r="AR44" s="40">
        <v>1684.292906</v>
      </c>
      <c r="AS44" s="40">
        <v>1875.0</v>
      </c>
      <c r="AT44" s="40">
        <v>1783.98904109589</v>
      </c>
      <c r="AU44" s="41">
        <v>1851.02739726027</v>
      </c>
      <c r="AV44" s="6">
        <v>0.03776477515252785</v>
      </c>
      <c r="AW44" s="6">
        <v>0.023186105701213412</v>
      </c>
    </row>
    <row r="45" ht="11.25" customHeight="1">
      <c r="A45" s="4" t="s">
        <v>48</v>
      </c>
      <c r="B45" s="43" t="s">
        <v>49</v>
      </c>
      <c r="C45" s="43" t="s">
        <v>49</v>
      </c>
      <c r="D45" s="43" t="s">
        <v>49</v>
      </c>
      <c r="E45" s="43" t="s">
        <v>49</v>
      </c>
      <c r="F45" s="43" t="s">
        <v>49</v>
      </c>
      <c r="G45" s="43" t="s">
        <v>49</v>
      </c>
      <c r="H45" s="43" t="s">
        <v>49</v>
      </c>
      <c r="I45" s="43" t="s">
        <v>49</v>
      </c>
      <c r="J45" s="43" t="s">
        <v>49</v>
      </c>
      <c r="K45" s="43" t="s">
        <v>49</v>
      </c>
      <c r="L45" s="43" t="s">
        <v>49</v>
      </c>
      <c r="M45" s="43" t="s">
        <v>49</v>
      </c>
      <c r="N45" s="43" t="s">
        <v>49</v>
      </c>
      <c r="O45" s="43" t="s">
        <v>49</v>
      </c>
      <c r="P45" s="43" t="s">
        <v>49</v>
      </c>
      <c r="Q45" s="43" t="s">
        <v>49</v>
      </c>
      <c r="R45" s="43" t="s">
        <v>49</v>
      </c>
      <c r="S45" s="43" t="s">
        <v>49</v>
      </c>
      <c r="T45" s="43" t="s">
        <v>49</v>
      </c>
      <c r="U45" s="43" t="s">
        <v>49</v>
      </c>
      <c r="V45" s="43" t="s">
        <v>49</v>
      </c>
      <c r="W45" s="43" t="s">
        <v>49</v>
      </c>
      <c r="X45" s="43" t="s">
        <v>49</v>
      </c>
      <c r="Y45" s="43" t="s">
        <v>49</v>
      </c>
      <c r="Z45" s="43" t="s">
        <v>49</v>
      </c>
      <c r="AA45" s="43" t="s">
        <v>49</v>
      </c>
      <c r="AB45" s="43" t="s">
        <v>49</v>
      </c>
      <c r="AC45" s="43" t="s">
        <v>49</v>
      </c>
      <c r="AD45" s="43" t="s">
        <v>49</v>
      </c>
      <c r="AE45" s="43" t="s">
        <v>49</v>
      </c>
      <c r="AF45" s="43" t="s">
        <v>49</v>
      </c>
      <c r="AG45" s="43" t="s">
        <v>49</v>
      </c>
      <c r="AH45" s="43" t="s">
        <v>49</v>
      </c>
      <c r="AI45" s="43" t="s">
        <v>49</v>
      </c>
      <c r="AJ45" s="43" t="s">
        <v>49</v>
      </c>
      <c r="AK45" s="43" t="s">
        <v>49</v>
      </c>
      <c r="AL45" s="43" t="s">
        <v>49</v>
      </c>
      <c r="AM45" s="43" t="s">
        <v>49</v>
      </c>
      <c r="AN45" s="40">
        <v>23.5616438356164</v>
      </c>
      <c r="AO45" s="40">
        <v>167.75956284153</v>
      </c>
      <c r="AP45" s="40">
        <v>173.424657534247</v>
      </c>
      <c r="AQ45" s="40">
        <v>153.150684931507</v>
      </c>
      <c r="AR45" s="40">
        <v>143.561643835616</v>
      </c>
      <c r="AS45" s="40">
        <v>127.049180327869</v>
      </c>
      <c r="AT45" s="40">
        <v>117.808219178082</v>
      </c>
      <c r="AU45" s="41">
        <v>121.917808219178</v>
      </c>
      <c r="AV45" s="6">
        <v>0.034883720930233286</v>
      </c>
      <c r="AW45" s="6">
        <v>0.0016360364781730433</v>
      </c>
    </row>
    <row r="46" ht="11.25" customHeight="1">
      <c r="A46" s="4" t="s">
        <v>50</v>
      </c>
      <c r="B46" s="40">
        <v>1.37720547945205</v>
      </c>
      <c r="C46" s="40">
        <v>1.2026301369863</v>
      </c>
      <c r="D46" s="40">
        <v>0.96986301369863</v>
      </c>
      <c r="E46" s="40">
        <v>0.831803278688525</v>
      </c>
      <c r="F46" s="43" t="s">
        <v>80</v>
      </c>
      <c r="G46" s="43" t="s">
        <v>80</v>
      </c>
      <c r="H46" s="43" t="s">
        <v>80</v>
      </c>
      <c r="I46" s="40">
        <v>6.49967213114754</v>
      </c>
      <c r="J46" s="40">
        <v>40.5596712328767</v>
      </c>
      <c r="K46" s="40">
        <v>47.6202739726027</v>
      </c>
      <c r="L46" s="40">
        <v>34.701698630137</v>
      </c>
      <c r="M46" s="40">
        <v>40.6229508196721</v>
      </c>
      <c r="N46" s="40">
        <v>31.7921095890411</v>
      </c>
      <c r="O46" s="40">
        <v>47.1353424657534</v>
      </c>
      <c r="P46" s="40">
        <v>53.5752328767123</v>
      </c>
      <c r="Q46" s="40">
        <v>61.2826229508197</v>
      </c>
      <c r="R46" s="40">
        <v>79.5481643835617</v>
      </c>
      <c r="S46" s="40">
        <v>88.3157260273973</v>
      </c>
      <c r="T46" s="40">
        <v>104.066301369863</v>
      </c>
      <c r="U46" s="40">
        <v>116.549180327869</v>
      </c>
      <c r="V46" s="40">
        <v>115.161534246575</v>
      </c>
      <c r="W46" s="40">
        <v>115.433095890411</v>
      </c>
      <c r="X46" s="40">
        <v>122.532493150685</v>
      </c>
      <c r="Y46" s="40">
        <v>136.144918032787</v>
      </c>
      <c r="Z46" s="40">
        <v>154.44098630137</v>
      </c>
      <c r="AA46" s="40">
        <v>155.740602739726</v>
      </c>
      <c r="AB46" s="40">
        <v>156.225534246575</v>
      </c>
      <c r="AC46" s="40">
        <v>167.095737704918</v>
      </c>
      <c r="AD46" s="40">
        <v>185.011068493151</v>
      </c>
      <c r="AE46" s="40">
        <v>185.476602739726</v>
      </c>
      <c r="AF46" s="40">
        <v>179.754410958904</v>
      </c>
      <c r="AG46" s="40">
        <v>200.387213114754</v>
      </c>
      <c r="AH46" s="40">
        <v>224.736657534247</v>
      </c>
      <c r="AI46" s="40">
        <v>263.783342465753</v>
      </c>
      <c r="AJ46" s="40">
        <v>266.266</v>
      </c>
      <c r="AK46" s="40">
        <v>254.159</v>
      </c>
      <c r="AL46" s="40">
        <v>233.765</v>
      </c>
      <c r="AM46" s="40">
        <v>238.438904383562</v>
      </c>
      <c r="AN46" s="40">
        <v>216.878707945205</v>
      </c>
      <c r="AO46" s="40">
        <v>223.483606557377</v>
      </c>
      <c r="AP46" s="40">
        <v>245.065753424658</v>
      </c>
      <c r="AQ46" s="40">
        <v>277.980821917808</v>
      </c>
      <c r="AR46" s="40">
        <v>227.893150684931</v>
      </c>
      <c r="AS46" s="40">
        <v>240.595628415301</v>
      </c>
      <c r="AT46" s="40">
        <v>270.054794520548</v>
      </c>
      <c r="AU46" s="41">
        <v>291.980821917808</v>
      </c>
      <c r="AV46" s="6">
        <v>0.08119103175408204</v>
      </c>
      <c r="AW46" s="6">
        <v>0.003846198639430369</v>
      </c>
    </row>
    <row r="47" ht="11.25" customHeight="1">
      <c r="A47" s="4" t="s">
        <v>51</v>
      </c>
      <c r="B47" s="40">
        <v>126.010410958904</v>
      </c>
      <c r="C47" s="40">
        <v>121.711506849315</v>
      </c>
      <c r="D47" s="40">
        <v>108.561917808219</v>
      </c>
      <c r="E47" s="40">
        <v>166.384426229508</v>
      </c>
      <c r="F47" s="40">
        <v>239.16301369863</v>
      </c>
      <c r="G47" s="40">
        <v>319.091506849315</v>
      </c>
      <c r="H47" s="40">
        <v>290.847123287671</v>
      </c>
      <c r="I47" s="40">
        <v>207.956284153005</v>
      </c>
      <c r="J47" s="40">
        <v>164.93397260274</v>
      </c>
      <c r="K47" s="40">
        <v>144.976164383562</v>
      </c>
      <c r="L47" s="40">
        <v>228.250410958904</v>
      </c>
      <c r="M47" s="40">
        <v>322.215846994536</v>
      </c>
      <c r="N47" s="40">
        <v>406.54794520548</v>
      </c>
      <c r="O47" s="40">
        <v>490.7416438356163</v>
      </c>
      <c r="P47" s="40">
        <v>509.32</v>
      </c>
      <c r="Q47" s="40">
        <v>580.1202185792347</v>
      </c>
      <c r="R47" s="40">
        <v>628.0038356164379</v>
      </c>
      <c r="S47" s="40">
        <v>650.7852054794522</v>
      </c>
      <c r="T47" s="40">
        <v>711.805753424657</v>
      </c>
      <c r="U47" s="40">
        <v>815.9439890710388</v>
      </c>
      <c r="V47" s="40">
        <v>882.0290410958909</v>
      </c>
      <c r="W47" s="40">
        <v>806.471780821918</v>
      </c>
      <c r="X47" s="40">
        <v>907.4835616438359</v>
      </c>
      <c r="Y47" s="40">
        <v>868.7685792349727</v>
      </c>
      <c r="Z47" s="40">
        <v>878.0221917808219</v>
      </c>
      <c r="AA47" s="40">
        <v>897.1336986301369</v>
      </c>
      <c r="AB47" s="40">
        <v>895.7208219178079</v>
      </c>
      <c r="AC47" s="40">
        <v>905.9710382513665</v>
      </c>
      <c r="AD47" s="40">
        <v>940.6860273972601</v>
      </c>
      <c r="AE47" s="40">
        <v>921.4268493150681</v>
      </c>
      <c r="AF47" s="40">
        <v>923.5106849315067</v>
      </c>
      <c r="AG47" s="40">
        <v>893.8256830601097</v>
      </c>
      <c r="AH47" s="40">
        <v>872.503835616438</v>
      </c>
      <c r="AI47" s="40">
        <v>856.7309589041098</v>
      </c>
      <c r="AJ47" s="40">
        <v>827.452328767123</v>
      </c>
      <c r="AK47" s="40">
        <v>781.1795081967209</v>
      </c>
      <c r="AL47" s="40">
        <v>758.3958904109589</v>
      </c>
      <c r="AM47" s="40">
        <v>751.306849315069</v>
      </c>
      <c r="AN47" s="40">
        <v>749.1397260273968</v>
      </c>
      <c r="AO47" s="40">
        <v>720.6939890710386</v>
      </c>
      <c r="AP47" s="40">
        <v>696.0821917808219</v>
      </c>
      <c r="AQ47" s="40">
        <v>696.9589041095888</v>
      </c>
      <c r="AR47" s="40">
        <v>709.9616438356168</v>
      </c>
      <c r="AS47" s="40">
        <v>722.424590163935</v>
      </c>
      <c r="AT47" s="40">
        <v>741.9239287671239</v>
      </c>
      <c r="AU47" s="41">
        <v>736.4711780821918</v>
      </c>
      <c r="AV47" s="6">
        <v>-0.00624227783782938</v>
      </c>
      <c r="AW47" s="6">
        <v>0.008953381281955155</v>
      </c>
    </row>
    <row r="48" ht="11.25" customHeight="1">
      <c r="A48" s="4" t="s">
        <v>52</v>
      </c>
      <c r="B48" s="43" t="s">
        <v>49</v>
      </c>
      <c r="C48" s="43" t="s">
        <v>49</v>
      </c>
      <c r="D48" s="43" t="s">
        <v>49</v>
      </c>
      <c r="E48" s="43" t="s">
        <v>49</v>
      </c>
      <c r="F48" s="43" t="s">
        <v>49</v>
      </c>
      <c r="G48" s="43" t="s">
        <v>49</v>
      </c>
      <c r="H48" s="43" t="s">
        <v>49</v>
      </c>
      <c r="I48" s="43" t="s">
        <v>49</v>
      </c>
      <c r="J48" s="43" t="s">
        <v>49</v>
      </c>
      <c r="K48" s="43" t="s">
        <v>49</v>
      </c>
      <c r="L48" s="43" t="s">
        <v>49</v>
      </c>
      <c r="M48" s="43" t="s">
        <v>49</v>
      </c>
      <c r="N48" s="43" t="s">
        <v>49</v>
      </c>
      <c r="O48" s="43" t="s">
        <v>49</v>
      </c>
      <c r="P48" s="43" t="s">
        <v>49</v>
      </c>
      <c r="Q48" s="43" t="s">
        <v>49</v>
      </c>
      <c r="R48" s="43" t="s">
        <v>49</v>
      </c>
      <c r="S48" s="43" t="s">
        <v>49</v>
      </c>
      <c r="T48" s="43" t="s">
        <v>49</v>
      </c>
      <c r="U48" s="43" t="s">
        <v>49</v>
      </c>
      <c r="V48" s="43" t="s">
        <v>49</v>
      </c>
      <c r="W48" s="43" t="s">
        <v>49</v>
      </c>
      <c r="X48" s="43" t="s">
        <v>49</v>
      </c>
      <c r="Y48" s="43" t="s">
        <v>49</v>
      </c>
      <c r="Z48" s="43" t="s">
        <v>49</v>
      </c>
      <c r="AA48" s="43" t="s">
        <v>49</v>
      </c>
      <c r="AB48" s="43" t="s">
        <v>49</v>
      </c>
      <c r="AC48" s="40">
        <v>2.0</v>
      </c>
      <c r="AD48" s="40">
        <v>5.0</v>
      </c>
      <c r="AE48" s="40">
        <v>5.0</v>
      </c>
      <c r="AF48" s="40">
        <v>7.0</v>
      </c>
      <c r="AG48" s="40">
        <v>17.0</v>
      </c>
      <c r="AH48" s="40">
        <v>60.0</v>
      </c>
      <c r="AI48" s="40">
        <v>83.0</v>
      </c>
      <c r="AJ48" s="40">
        <v>100.0</v>
      </c>
      <c r="AK48" s="40">
        <v>91.0</v>
      </c>
      <c r="AL48" s="40">
        <v>177.0</v>
      </c>
      <c r="AM48" s="40">
        <v>230.329</v>
      </c>
      <c r="AN48" s="40">
        <v>266.129</v>
      </c>
      <c r="AO48" s="40">
        <v>350.803</v>
      </c>
      <c r="AP48" s="40">
        <v>358.0</v>
      </c>
      <c r="AQ48" s="40">
        <v>342.005</v>
      </c>
      <c r="AR48" s="40">
        <v>350.299</v>
      </c>
      <c r="AS48" s="40">
        <v>346.945</v>
      </c>
      <c r="AT48" s="40">
        <v>307.17</v>
      </c>
      <c r="AU48" s="41">
        <v>273.929</v>
      </c>
      <c r="AV48" s="6">
        <v>-0.10821694826968431</v>
      </c>
      <c r="AW48" s="6">
        <v>0.003466419866639558</v>
      </c>
    </row>
    <row r="49" ht="11.25" customHeight="1">
      <c r="A49" s="4" t="s">
        <v>53</v>
      </c>
      <c r="B49" s="40">
        <v>25.3346575342466</v>
      </c>
      <c r="C49" s="40">
        <v>28.9796438356164</v>
      </c>
      <c r="D49" s="40">
        <v>68.9943835616438</v>
      </c>
      <c r="E49" s="40">
        <v>92.6931967213115</v>
      </c>
      <c r="F49" s="40">
        <v>100.677726027397</v>
      </c>
      <c r="G49" s="40">
        <v>108.608575342466</v>
      </c>
      <c r="H49" s="40">
        <v>116.058767123288</v>
      </c>
      <c r="I49" s="40">
        <v>125.887786885246</v>
      </c>
      <c r="J49" s="40">
        <v>152.148136986301</v>
      </c>
      <c r="K49" s="40">
        <v>204.319506849315</v>
      </c>
      <c r="L49" s="40">
        <v>226.61</v>
      </c>
      <c r="M49" s="40">
        <v>226.170601092896</v>
      </c>
      <c r="N49" s="40">
        <v>225.648684931507</v>
      </c>
      <c r="O49" s="40">
        <v>212.290410958904</v>
      </c>
      <c r="P49" s="40">
        <v>196.228438356164</v>
      </c>
      <c r="Q49" s="40">
        <v>177.656967213115</v>
      </c>
      <c r="R49" s="40">
        <v>153.249643835616</v>
      </c>
      <c r="S49" s="40">
        <v>156.053479452055</v>
      </c>
      <c r="T49" s="40">
        <v>157.595589041096</v>
      </c>
      <c r="U49" s="40">
        <v>174.361475409836</v>
      </c>
      <c r="V49" s="40">
        <v>172.756328767123</v>
      </c>
      <c r="W49" s="40">
        <v>166.127260273973</v>
      </c>
      <c r="X49" s="40">
        <v>154.791753424658</v>
      </c>
      <c r="Y49" s="40">
        <v>177.597049180328</v>
      </c>
      <c r="Z49" s="40">
        <v>204.820191780822</v>
      </c>
      <c r="AA49" s="40">
        <v>270.229671232877</v>
      </c>
      <c r="AB49" s="40">
        <v>294.56295890411</v>
      </c>
      <c r="AC49" s="40">
        <v>288.645136612022</v>
      </c>
      <c r="AD49" s="40">
        <v>304.877068493151</v>
      </c>
      <c r="AE49" s="40">
        <v>337.201287671233</v>
      </c>
      <c r="AF49" s="40">
        <v>355.606465753425</v>
      </c>
      <c r="AG49" s="40">
        <v>364.501366120219</v>
      </c>
      <c r="AH49" s="40">
        <v>364.378465753425</v>
      </c>
      <c r="AI49" s="40">
        <v>337.421589041096</v>
      </c>
      <c r="AJ49" s="40">
        <v>339.965068493151</v>
      </c>
      <c r="AK49" s="40">
        <v>327.052595628415</v>
      </c>
      <c r="AL49" s="40">
        <v>300.911643835616</v>
      </c>
      <c r="AM49" s="40">
        <v>294.903424657534</v>
      </c>
      <c r="AN49" s="40">
        <v>240.328767123288</v>
      </c>
      <c r="AO49" s="40">
        <v>234.678961748634</v>
      </c>
      <c r="AP49" s="40">
        <v>234.320547945206</v>
      </c>
      <c r="AQ49" s="40">
        <v>235.0</v>
      </c>
      <c r="AR49" s="40">
        <v>230.0</v>
      </c>
      <c r="AS49" s="40">
        <v>235.0</v>
      </c>
      <c r="AT49" s="40">
        <v>230.0</v>
      </c>
      <c r="AU49" s="41">
        <v>245.0</v>
      </c>
      <c r="AV49" s="6">
        <v>0.06521739130434479</v>
      </c>
      <c r="AW49" s="6">
        <v>0.003125786766846514</v>
      </c>
    </row>
    <row r="50" ht="11.25" customHeight="1">
      <c r="A50" s="4" t="s">
        <v>54</v>
      </c>
      <c r="B50" s="40">
        <v>1220.0</v>
      </c>
      <c r="C50" s="40">
        <v>1508.0</v>
      </c>
      <c r="D50" s="40">
        <v>1733.0</v>
      </c>
      <c r="E50" s="40">
        <v>2599.0</v>
      </c>
      <c r="F50" s="40">
        <v>3108.0</v>
      </c>
      <c r="G50" s="40">
        <v>3357.0</v>
      </c>
      <c r="H50" s="40">
        <v>2750.0</v>
      </c>
      <c r="I50" s="40">
        <v>2248.0</v>
      </c>
      <c r="J50" s="40">
        <v>2211.0</v>
      </c>
      <c r="K50" s="40">
        <v>1558.0</v>
      </c>
      <c r="L50" s="40">
        <v>1514.0</v>
      </c>
      <c r="M50" s="40">
        <v>1972.0</v>
      </c>
      <c r="N50" s="40">
        <v>2108.0</v>
      </c>
      <c r="O50" s="40">
        <v>2023.0</v>
      </c>
      <c r="P50" s="40">
        <v>2139.0</v>
      </c>
      <c r="Q50" s="40">
        <v>1862.0</v>
      </c>
      <c r="R50" s="40">
        <v>1253.0</v>
      </c>
      <c r="S50" s="40">
        <v>1176.0</v>
      </c>
      <c r="T50" s="40">
        <v>1151.0</v>
      </c>
      <c r="U50" s="40">
        <v>1022.0</v>
      </c>
      <c r="V50" s="40">
        <v>1025.0</v>
      </c>
      <c r="W50" s="40">
        <v>1064.0</v>
      </c>
      <c r="X50" s="40">
        <v>1003.0</v>
      </c>
      <c r="Y50" s="40">
        <v>1051.0</v>
      </c>
      <c r="Z50" s="40">
        <v>1164.0</v>
      </c>
      <c r="AA50" s="40">
        <v>1424.0</v>
      </c>
      <c r="AB50" s="40">
        <v>1439.0</v>
      </c>
      <c r="AC50" s="40">
        <v>1473.0</v>
      </c>
      <c r="AD50" s="40">
        <v>1402.0</v>
      </c>
      <c r="AE50" s="40">
        <v>1431.0</v>
      </c>
      <c r="AF50" s="40">
        <v>1439.0</v>
      </c>
      <c r="AG50" s="40">
        <v>1452.0</v>
      </c>
      <c r="AH50" s="40">
        <v>1491.0</v>
      </c>
      <c r="AI50" s="40">
        <v>1480.0</v>
      </c>
      <c r="AJ50" s="40">
        <v>1425.0</v>
      </c>
      <c r="AK50" s="40">
        <v>1475.0</v>
      </c>
      <c r="AL50" s="40">
        <v>1427.0</v>
      </c>
      <c r="AM50" s="40">
        <v>1375.0</v>
      </c>
      <c r="AN50" s="40">
        <v>1485.0</v>
      </c>
      <c r="AO50" s="40">
        <v>1623.0</v>
      </c>
      <c r="AP50" s="40">
        <v>1745.0</v>
      </c>
      <c r="AQ50" s="40">
        <v>1815.35821917808</v>
      </c>
      <c r="AR50" s="40">
        <v>1819.7397260274</v>
      </c>
      <c r="AS50" s="40">
        <v>1820.0</v>
      </c>
      <c r="AT50" s="40">
        <v>1652.0</v>
      </c>
      <c r="AU50" s="41">
        <v>1659.034247</v>
      </c>
      <c r="AV50" s="6">
        <v>0.004901361678917748</v>
      </c>
      <c r="AW50" s="6">
        <v>0.019792611881693668</v>
      </c>
    </row>
    <row r="51" ht="11.25" customHeight="1">
      <c r="A51" s="4" t="s">
        <v>55</v>
      </c>
      <c r="B51" s="40">
        <v>274.0</v>
      </c>
      <c r="C51" s="40">
        <v>418.0</v>
      </c>
      <c r="D51" s="40">
        <v>319.0</v>
      </c>
      <c r="E51" s="40">
        <v>141.0</v>
      </c>
      <c r="F51" s="40">
        <v>540.0</v>
      </c>
      <c r="G51" s="40">
        <v>1084.0</v>
      </c>
      <c r="H51" s="40">
        <v>1531.0</v>
      </c>
      <c r="I51" s="40">
        <v>1818.0</v>
      </c>
      <c r="J51" s="40">
        <v>2056.0</v>
      </c>
      <c r="K51" s="40">
        <v>2256.0</v>
      </c>
      <c r="L51" s="40">
        <v>1785.0</v>
      </c>
      <c r="M51" s="40">
        <v>2071.0</v>
      </c>
      <c r="N51" s="40">
        <v>2098.0</v>
      </c>
      <c r="O51" s="40">
        <v>1897.0</v>
      </c>
      <c r="P51" s="40">
        <v>2306.0</v>
      </c>
      <c r="Q51" s="40">
        <v>2059.0</v>
      </c>
      <c r="R51" s="40">
        <v>1440.0</v>
      </c>
      <c r="S51" s="40">
        <v>1290.0</v>
      </c>
      <c r="T51" s="40">
        <v>1236.0</v>
      </c>
      <c r="U51" s="40">
        <v>1388.0</v>
      </c>
      <c r="V51" s="40">
        <v>1499.0</v>
      </c>
      <c r="W51" s="40">
        <v>1467.0</v>
      </c>
      <c r="X51" s="40">
        <v>1353.0</v>
      </c>
      <c r="Y51" s="40">
        <v>1496.0</v>
      </c>
      <c r="Z51" s="40">
        <v>1775.0</v>
      </c>
      <c r="AA51" s="40">
        <v>1870.0</v>
      </c>
      <c r="AB51" s="40">
        <v>1960.0</v>
      </c>
      <c r="AC51" s="40">
        <v>2020.0</v>
      </c>
      <c r="AD51" s="40">
        <v>2024.0</v>
      </c>
      <c r="AE51" s="40">
        <v>1991.0</v>
      </c>
      <c r="AF51" s="40">
        <v>1998.0</v>
      </c>
      <c r="AG51" s="40">
        <v>2145.0</v>
      </c>
      <c r="AH51" s="40">
        <v>2316.0</v>
      </c>
      <c r="AI51" s="40">
        <v>2167.0</v>
      </c>
      <c r="AJ51" s="40">
        <v>2066.0</v>
      </c>
      <c r="AK51" s="40">
        <v>2155.0</v>
      </c>
      <c r="AL51" s="40">
        <v>2274.0</v>
      </c>
      <c r="AM51" s="40">
        <v>2103.0</v>
      </c>
      <c r="AN51" s="40">
        <v>2238.0</v>
      </c>
      <c r="AO51" s="40">
        <v>2431.0</v>
      </c>
      <c r="AP51" s="40">
        <v>2499.0</v>
      </c>
      <c r="AQ51" s="40">
        <v>2420.00072931507</v>
      </c>
      <c r="AR51" s="40">
        <v>2304.89431506849</v>
      </c>
      <c r="AS51" s="40">
        <v>2113.2923499999997</v>
      </c>
      <c r="AT51" s="40">
        <v>2060.794521</v>
      </c>
      <c r="AU51" s="41">
        <v>2401.616438</v>
      </c>
      <c r="AV51" s="6">
        <v>0.16204695649159384</v>
      </c>
      <c r="AW51" s="6">
        <v>0.029437711468398898</v>
      </c>
    </row>
    <row r="52" ht="11.25" customHeight="1">
      <c r="A52" s="4" t="s">
        <v>56</v>
      </c>
      <c r="B52" s="43" t="s">
        <v>49</v>
      </c>
      <c r="C52" s="43" t="s">
        <v>49</v>
      </c>
      <c r="D52" s="43" t="s">
        <v>49</v>
      </c>
      <c r="E52" s="43" t="s">
        <v>49</v>
      </c>
      <c r="F52" s="43" t="s">
        <v>49</v>
      </c>
      <c r="G52" s="43" t="s">
        <v>49</v>
      </c>
      <c r="H52" s="43" t="s">
        <v>49</v>
      </c>
      <c r="I52" s="43" t="s">
        <v>49</v>
      </c>
      <c r="J52" s="43" t="s">
        <v>49</v>
      </c>
      <c r="K52" s="43" t="s">
        <v>49</v>
      </c>
      <c r="L52" s="43" t="s">
        <v>49</v>
      </c>
      <c r="M52" s="43" t="s">
        <v>49</v>
      </c>
      <c r="N52" s="43" t="s">
        <v>49</v>
      </c>
      <c r="O52" s="43" t="s">
        <v>49</v>
      </c>
      <c r="P52" s="43" t="s">
        <v>49</v>
      </c>
      <c r="Q52" s="43" t="s">
        <v>49</v>
      </c>
      <c r="R52" s="43" t="s">
        <v>49</v>
      </c>
      <c r="S52" s="43" t="s">
        <v>49</v>
      </c>
      <c r="T52" s="43" t="s">
        <v>49</v>
      </c>
      <c r="U52" s="43" t="s">
        <v>49</v>
      </c>
      <c r="V52" s="43" t="s">
        <v>49</v>
      </c>
      <c r="W52" s="43" t="s">
        <v>49</v>
      </c>
      <c r="X52" s="43" t="s">
        <v>49</v>
      </c>
      <c r="Y52" s="43" t="s">
        <v>49</v>
      </c>
      <c r="Z52" s="43" t="s">
        <v>49</v>
      </c>
      <c r="AA52" s="43" t="s">
        <v>49</v>
      </c>
      <c r="AB52" s="43" t="s">
        <v>49</v>
      </c>
      <c r="AC52" s="43" t="s">
        <v>49</v>
      </c>
      <c r="AD52" s="40">
        <v>2.0</v>
      </c>
      <c r="AE52" s="40">
        <v>2.0</v>
      </c>
      <c r="AF52" s="40">
        <v>2.0</v>
      </c>
      <c r="AG52" s="40">
        <v>5.0</v>
      </c>
      <c r="AH52" s="40">
        <v>9.0</v>
      </c>
      <c r="AI52" s="40">
        <v>12.0</v>
      </c>
      <c r="AJ52" s="40">
        <v>63.0</v>
      </c>
      <c r="AK52" s="40">
        <v>174.0</v>
      </c>
      <c r="AL52" s="40">
        <v>217.0</v>
      </c>
      <c r="AM52" s="40">
        <v>241.0</v>
      </c>
      <c r="AN52" s="40">
        <v>265.0</v>
      </c>
      <c r="AO52" s="40">
        <v>301.0</v>
      </c>
      <c r="AP52" s="40">
        <v>305.0</v>
      </c>
      <c r="AQ52" s="40">
        <v>331.0</v>
      </c>
      <c r="AR52" s="40">
        <v>468.0</v>
      </c>
      <c r="AS52" s="40">
        <v>480.0</v>
      </c>
      <c r="AT52" s="40">
        <v>479.0</v>
      </c>
      <c r="AU52" s="41">
        <v>486.0</v>
      </c>
      <c r="AV52" s="6">
        <v>0.014613778705635516</v>
      </c>
      <c r="AW52" s="6">
        <v>0.0061168622738742165</v>
      </c>
    </row>
    <row r="53" ht="11.25" customHeight="1">
      <c r="A53" s="4" t="s">
        <v>57</v>
      </c>
      <c r="B53" s="43" t="s">
        <v>49</v>
      </c>
      <c r="C53" s="40">
        <v>16.2438082191781</v>
      </c>
      <c r="D53" s="40">
        <v>47.2144931506849</v>
      </c>
      <c r="E53" s="40">
        <v>67.0458743169399</v>
      </c>
      <c r="F53" s="40">
        <v>78.1009041095891</v>
      </c>
      <c r="G53" s="40">
        <v>87.4553150684932</v>
      </c>
      <c r="H53" s="40">
        <v>86.5704383561644</v>
      </c>
      <c r="I53" s="40">
        <v>83.5604644808743</v>
      </c>
      <c r="J53" s="40">
        <v>81.7036164383562</v>
      </c>
      <c r="K53" s="40">
        <v>87.2024931506849</v>
      </c>
      <c r="L53" s="40">
        <v>97.1046849315069</v>
      </c>
      <c r="M53" s="40">
        <v>77.9505464480874</v>
      </c>
      <c r="N53" s="40">
        <v>90.678794520548</v>
      </c>
      <c r="O53" s="40">
        <v>104.162630136986</v>
      </c>
      <c r="P53" s="40">
        <v>116.635178082192</v>
      </c>
      <c r="Q53" s="40">
        <v>118.22849726776</v>
      </c>
      <c r="R53" s="40">
        <v>113.917342465753</v>
      </c>
      <c r="S53" s="40">
        <v>108.418465753425</v>
      </c>
      <c r="T53" s="40">
        <v>116.550904109589</v>
      </c>
      <c r="U53" s="40">
        <v>115.139890710383</v>
      </c>
      <c r="V53" s="40">
        <v>113.938410958904</v>
      </c>
      <c r="W53" s="40">
        <v>110.609589041096</v>
      </c>
      <c r="X53" s="40">
        <v>105.61652054794546</v>
      </c>
      <c r="Y53" s="40">
        <v>103.88666666666637</v>
      </c>
      <c r="Z53" s="40">
        <v>104.7085753424661</v>
      </c>
      <c r="AA53" s="40">
        <v>95.80293150684928</v>
      </c>
      <c r="AB53" s="40">
        <v>110.30013698630115</v>
      </c>
      <c r="AC53" s="40">
        <v>109.91265027322387</v>
      </c>
      <c r="AD53" s="40">
        <v>98.6829863013699</v>
      </c>
      <c r="AE53" s="40">
        <v>92.81961643835612</v>
      </c>
      <c r="AF53" s="40">
        <v>89.65301369863016</v>
      </c>
      <c r="AG53" s="40">
        <v>88.73571038251363</v>
      </c>
      <c r="AH53" s="40">
        <v>80.74528767123284</v>
      </c>
      <c r="AI53" s="40">
        <v>84.72723287671234</v>
      </c>
      <c r="AJ53" s="40">
        <v>83.88024657534245</v>
      </c>
      <c r="AK53" s="40">
        <v>77.70704918032789</v>
      </c>
      <c r="AL53" s="40">
        <v>70.96526027397266</v>
      </c>
      <c r="AM53" s="40">
        <v>74.32147945205483</v>
      </c>
      <c r="AN53" s="40">
        <v>67.6069589041096</v>
      </c>
      <c r="AO53" s="40">
        <v>71.14748633879778</v>
      </c>
      <c r="AP53" s="40">
        <v>72.67605479452054</v>
      </c>
      <c r="AQ53" s="40">
        <v>69.88027397260271</v>
      </c>
      <c r="AR53" s="40">
        <v>97.37473972602744</v>
      </c>
      <c r="AS53" s="40">
        <v>88.7143632076503</v>
      </c>
      <c r="AT53" s="40">
        <v>83.47712328767128</v>
      </c>
      <c r="AU53" s="41">
        <v>79.56933273972601</v>
      </c>
      <c r="AV53" s="6">
        <v>-0.046812740421369625</v>
      </c>
      <c r="AW53" s="6">
        <v>9.621266416516964E-4</v>
      </c>
    </row>
    <row r="54" ht="11.25" customHeight="1">
      <c r="A54" s="4" t="s">
        <v>58</v>
      </c>
      <c r="B54" s="40">
        <v>2.13901369863014</v>
      </c>
      <c r="C54" s="40">
        <v>2.13901369863014</v>
      </c>
      <c r="D54" s="40">
        <v>2.05594520547945</v>
      </c>
      <c r="E54" s="40">
        <v>1.84322404371585</v>
      </c>
      <c r="F54" s="40">
        <v>1.20449315068493</v>
      </c>
      <c r="G54" s="40">
        <v>0.913753424657534</v>
      </c>
      <c r="H54" s="43" t="s">
        <v>80</v>
      </c>
      <c r="I54" s="40">
        <v>0.579890710382514</v>
      </c>
      <c r="J54" s="40">
        <v>0.872219178082192</v>
      </c>
      <c r="K54" s="40">
        <v>0.519178082191781</v>
      </c>
      <c r="L54" s="43" t="s">
        <v>80</v>
      </c>
      <c r="M54" s="40">
        <v>25.18639344262295</v>
      </c>
      <c r="N54" s="40">
        <v>24.20750684931507</v>
      </c>
      <c r="O54" s="40">
        <v>30.84430136986301</v>
      </c>
      <c r="P54" s="40">
        <v>54.99515068493155</v>
      </c>
      <c r="Q54" s="40">
        <v>77.54002732240436</v>
      </c>
      <c r="R54" s="40">
        <v>119.13243835616437</v>
      </c>
      <c r="S54" s="40">
        <v>149.31164383561637</v>
      </c>
      <c r="T54" s="40">
        <v>163.01364383561673</v>
      </c>
      <c r="U54" s="40">
        <v>205.29314207650273</v>
      </c>
      <c r="V54" s="40">
        <v>241.4757260273972</v>
      </c>
      <c r="W54" s="40">
        <v>232.7115890410955</v>
      </c>
      <c r="X54" s="40">
        <v>218.84679452054806</v>
      </c>
      <c r="Y54" s="40">
        <v>211.1204644808746</v>
      </c>
      <c r="Z54" s="40">
        <v>195.84005479452065</v>
      </c>
      <c r="AA54" s="40">
        <v>189.8522739726029</v>
      </c>
      <c r="AB54" s="40">
        <v>175.95816438356138</v>
      </c>
      <c r="AC54" s="40">
        <v>163.1230601092893</v>
      </c>
      <c r="AD54" s="40">
        <v>166.2723835616438</v>
      </c>
      <c r="AE54" s="40">
        <v>157.14635616438312</v>
      </c>
      <c r="AF54" s="40">
        <v>157.17052054794493</v>
      </c>
      <c r="AG54" s="40">
        <v>171.87046448087457</v>
      </c>
      <c r="AH54" s="40">
        <v>188.1401095890407</v>
      </c>
      <c r="AI54" s="40">
        <v>167.67446575342512</v>
      </c>
      <c r="AJ54" s="40">
        <v>150.8138082191781</v>
      </c>
      <c r="AK54" s="40">
        <v>144.41207650273222</v>
      </c>
      <c r="AL54" s="40">
        <v>133.69252054794518</v>
      </c>
      <c r="AM54" s="40">
        <v>134.6523561643836</v>
      </c>
      <c r="AN54" s="40">
        <v>137.8758082191781</v>
      </c>
      <c r="AO54" s="40">
        <v>163.6436885245902</v>
      </c>
      <c r="AP54" s="40">
        <v>154.30084332768678</v>
      </c>
      <c r="AQ54" s="40">
        <v>152.99612746010354</v>
      </c>
      <c r="AR54" s="40">
        <v>166.35826492998822</v>
      </c>
      <c r="AS54" s="40">
        <v>162.3886202185793</v>
      </c>
      <c r="AT54" s="40">
        <v>154.69973860273976</v>
      </c>
      <c r="AU54" s="41">
        <v>142.53360161643835</v>
      </c>
      <c r="AV54" s="6">
        <v>-0.0802199283601911</v>
      </c>
      <c r="AW54" s="6">
        <v>0.0018138597054948738</v>
      </c>
    </row>
    <row r="55" ht="11.25" customHeight="1">
      <c r="A55" s="7" t="s">
        <v>59</v>
      </c>
      <c r="B55" s="42">
        <v>2239.5353972602743</v>
      </c>
      <c r="C55" s="42">
        <v>2847.672849315068</v>
      </c>
      <c r="D55" s="42">
        <v>3142.733287671233</v>
      </c>
      <c r="E55" s="42">
        <v>4016.896612021858</v>
      </c>
      <c r="F55" s="42">
        <v>5094.418630136987</v>
      </c>
      <c r="G55" s="42">
        <v>6111.8961369863</v>
      </c>
      <c r="H55" s="42">
        <v>5700.512246575343</v>
      </c>
      <c r="I55" s="42">
        <v>5722.468333333337</v>
      </c>
      <c r="J55" s="42">
        <v>5984.287287671233</v>
      </c>
      <c r="K55" s="42">
        <v>5507.592273972604</v>
      </c>
      <c r="L55" s="42">
        <v>5046.908739726027</v>
      </c>
      <c r="M55" s="42">
        <v>5997.39289617486</v>
      </c>
      <c r="N55" s="42">
        <v>6316.004739726032</v>
      </c>
      <c r="O55" s="42">
        <v>6206.672109589045</v>
      </c>
      <c r="P55" s="42">
        <v>6793.131972602743</v>
      </c>
      <c r="Q55" s="42">
        <v>6224.8997540983655</v>
      </c>
      <c r="R55" s="42">
        <v>4981.098273972602</v>
      </c>
      <c r="S55" s="42">
        <v>4813.825835616439</v>
      </c>
      <c r="T55" s="42">
        <v>4865.26687671233</v>
      </c>
      <c r="U55" s="42">
        <v>5178.616857923498</v>
      </c>
      <c r="V55" s="42">
        <v>5432.749041095891</v>
      </c>
      <c r="W55" s="42">
        <v>5443.221698630137</v>
      </c>
      <c r="X55" s="42">
        <v>5451.912383561646</v>
      </c>
      <c r="Y55" s="42">
        <v>5750.885655737706</v>
      </c>
      <c r="Z55" s="42">
        <v>6216.616986301369</v>
      </c>
      <c r="AA55" s="42">
        <v>6724.891561643836</v>
      </c>
      <c r="AB55" s="42">
        <v>6880.04909589041</v>
      </c>
      <c r="AC55" s="42">
        <v>7002.839781420766</v>
      </c>
      <c r="AD55" s="42">
        <v>6961.3298082191795</v>
      </c>
      <c r="AE55" s="42">
        <v>7003.625506849315</v>
      </c>
      <c r="AF55" s="42">
        <v>7111.1573150684935</v>
      </c>
      <c r="AG55" s="42">
        <v>7440.12344262295</v>
      </c>
      <c r="AH55" s="42">
        <v>7768.026986301371</v>
      </c>
      <c r="AI55" s="42">
        <v>7643.747342465753</v>
      </c>
      <c r="AJ55" s="42">
        <v>7582.879589041095</v>
      </c>
      <c r="AK55" s="42">
        <v>7803.596021857923</v>
      </c>
      <c r="AL55" s="42">
        <v>7896.9947534246585</v>
      </c>
      <c r="AM55" s="42">
        <v>8028.376561917806</v>
      </c>
      <c r="AN55" s="42">
        <v>8410.606475075343</v>
      </c>
      <c r="AO55" s="42">
        <v>9335.72215846995</v>
      </c>
      <c r="AP55" s="42">
        <v>9902.221161135905</v>
      </c>
      <c r="AQ55" s="42">
        <v>9918.367675514895</v>
      </c>
      <c r="AR55" s="42">
        <v>10217.938129834101</v>
      </c>
      <c r="AS55" s="42">
        <v>10204.233286700548</v>
      </c>
      <c r="AT55" s="42">
        <v>9698.499908275619</v>
      </c>
      <c r="AU55" s="42">
        <v>10098.169378125473</v>
      </c>
      <c r="AV55" s="9">
        <v>0.04196743865124497</v>
      </c>
      <c r="AW55" s="9">
        <v>0.12218218915804055</v>
      </c>
    </row>
    <row r="56" ht="11.25" customHeight="1"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1"/>
      <c r="AV56" s="6"/>
      <c r="AW56" s="6"/>
    </row>
    <row r="57" ht="11.25" customHeight="1">
      <c r="A57" s="4" t="s">
        <v>60</v>
      </c>
      <c r="B57" s="40">
        <v>7.0</v>
      </c>
      <c r="C57" s="40">
        <v>9.0</v>
      </c>
      <c r="D57" s="40">
        <v>21.0</v>
      </c>
      <c r="E57" s="40">
        <v>39.0</v>
      </c>
      <c r="F57" s="40">
        <v>45.0</v>
      </c>
      <c r="G57" s="40">
        <v>176.0</v>
      </c>
      <c r="H57" s="40">
        <v>315.0</v>
      </c>
      <c r="I57" s="40">
        <v>337.0</v>
      </c>
      <c r="J57" s="40">
        <v>424.0</v>
      </c>
      <c r="K57" s="40">
        <v>420.0</v>
      </c>
      <c r="L57" s="40">
        <v>451.0</v>
      </c>
      <c r="M57" s="40">
        <v>461.0</v>
      </c>
      <c r="N57" s="40">
        <v>490.0</v>
      </c>
      <c r="O57" s="40">
        <v>490.0</v>
      </c>
      <c r="P57" s="40">
        <v>491.0</v>
      </c>
      <c r="Q57" s="40">
        <v>460.0</v>
      </c>
      <c r="R57" s="40">
        <v>449.0</v>
      </c>
      <c r="S57" s="40">
        <v>443.0</v>
      </c>
      <c r="T57" s="40">
        <v>431.0</v>
      </c>
      <c r="U57" s="40">
        <v>568.0</v>
      </c>
      <c r="V57" s="40">
        <v>660.0</v>
      </c>
      <c r="W57" s="40">
        <v>593.0</v>
      </c>
      <c r="X57" s="40">
        <v>628.0</v>
      </c>
      <c r="Y57" s="40">
        <v>597.0</v>
      </c>
      <c r="Z57" s="40">
        <v>567.0</v>
      </c>
      <c r="AA57" s="40">
        <v>651.0</v>
      </c>
      <c r="AB57" s="40">
        <v>618.0</v>
      </c>
      <c r="AC57" s="40">
        <v>609.0</v>
      </c>
      <c r="AD57" s="40">
        <v>572.0</v>
      </c>
      <c r="AE57" s="40">
        <v>614.0</v>
      </c>
      <c r="AF57" s="40">
        <v>583.0</v>
      </c>
      <c r="AG57" s="40">
        <v>619.0</v>
      </c>
      <c r="AH57" s="40">
        <v>669.0</v>
      </c>
      <c r="AI57" s="40">
        <v>644.0</v>
      </c>
      <c r="AJ57" s="40">
        <v>625.0</v>
      </c>
      <c r="AK57" s="40">
        <v>809.0</v>
      </c>
      <c r="AL57" s="40">
        <v>733.0</v>
      </c>
      <c r="AM57" s="40">
        <v>730.050578477479</v>
      </c>
      <c r="AN57" s="40">
        <v>623.892359007853</v>
      </c>
      <c r="AO57" s="40">
        <v>581.699226572009</v>
      </c>
      <c r="AP57" s="40">
        <v>580.048070033667</v>
      </c>
      <c r="AQ57" s="40">
        <v>550.8374996449</v>
      </c>
      <c r="AR57" s="40">
        <v>554.989065807603</v>
      </c>
      <c r="AS57" s="40">
        <v>554.5452377088858</v>
      </c>
      <c r="AT57" s="40">
        <v>520.3019441248059</v>
      </c>
      <c r="AU57" s="41">
        <v>562.4557366569953</v>
      </c>
      <c r="AV57" s="6">
        <v>0.08877003060666033</v>
      </c>
      <c r="AW57" s="6">
        <v>0.006092159412675166</v>
      </c>
    </row>
    <row r="58" ht="11.25" customHeight="1">
      <c r="A58" s="4" t="s">
        <v>61</v>
      </c>
      <c r="B58" s="40">
        <v>80.0</v>
      </c>
      <c r="C58" s="40">
        <v>96.0</v>
      </c>
      <c r="D58" s="40">
        <v>104.0</v>
      </c>
      <c r="E58" s="40">
        <v>122.0</v>
      </c>
      <c r="F58" s="40">
        <v>124.0</v>
      </c>
      <c r="G58" s="40">
        <v>136.0</v>
      </c>
      <c r="H58" s="40">
        <v>129.0</v>
      </c>
      <c r="I58" s="40">
        <v>182.0</v>
      </c>
      <c r="J58" s="40">
        <v>231.0</v>
      </c>
      <c r="K58" s="40">
        <v>198.0</v>
      </c>
      <c r="L58" s="40">
        <v>187.0</v>
      </c>
      <c r="M58" s="40">
        <v>217.0</v>
      </c>
      <c r="N58" s="40">
        <v>227.0</v>
      </c>
      <c r="O58" s="40">
        <v>240.0</v>
      </c>
      <c r="P58" s="40">
        <v>261.0</v>
      </c>
      <c r="Q58" s="40">
        <v>240.0</v>
      </c>
      <c r="R58" s="40">
        <v>175.0</v>
      </c>
      <c r="S58" s="40">
        <v>179.0</v>
      </c>
      <c r="T58" s="40">
        <v>179.0</v>
      </c>
      <c r="U58" s="40">
        <v>172.0</v>
      </c>
      <c r="V58" s="40">
        <v>168.0</v>
      </c>
      <c r="W58" s="40">
        <v>165.0</v>
      </c>
      <c r="X58" s="40">
        <v>155.0</v>
      </c>
      <c r="Y58" s="40">
        <v>150.0</v>
      </c>
      <c r="Z58" s="40">
        <v>150.0</v>
      </c>
      <c r="AA58" s="40">
        <v>152.0</v>
      </c>
      <c r="AB58" s="40">
        <v>164.0</v>
      </c>
      <c r="AC58" s="40">
        <v>182.0</v>
      </c>
      <c r="AD58" s="40">
        <v>175.0</v>
      </c>
      <c r="AE58" s="40">
        <v>179.0</v>
      </c>
      <c r="AF58" s="40">
        <v>175.0</v>
      </c>
      <c r="AG58" s="40">
        <v>165.0</v>
      </c>
      <c r="AH58" s="40">
        <v>163.0</v>
      </c>
      <c r="AI58" s="40">
        <v>157.0</v>
      </c>
      <c r="AJ58" s="40">
        <v>182.0</v>
      </c>
      <c r="AK58" s="40">
        <v>193.0</v>
      </c>
      <c r="AL58" s="40">
        <v>203.0</v>
      </c>
      <c r="AM58" s="40">
        <v>210.0</v>
      </c>
      <c r="AN58" s="40">
        <v>214.0</v>
      </c>
      <c r="AO58" s="40">
        <v>210.4441613475038</v>
      </c>
      <c r="AP58" s="40">
        <v>206.0241253676966</v>
      </c>
      <c r="AQ58" s="40">
        <v>220.7489135197426</v>
      </c>
      <c r="AR58" s="40">
        <v>194.2123463124389</v>
      </c>
      <c r="AS58" s="40">
        <v>174.7956529307205</v>
      </c>
      <c r="AT58" s="40">
        <v>168.3563347596323</v>
      </c>
      <c r="AU58" s="41">
        <v>172.18830614220582</v>
      </c>
      <c r="AV58" s="6">
        <v>0.02483000208665942</v>
      </c>
      <c r="AW58" s="6">
        <v>0.002144884133763274</v>
      </c>
    </row>
    <row r="59" ht="11.25" customHeight="1">
      <c r="A59" s="4" t="s">
        <v>62</v>
      </c>
      <c r="B59" s="40">
        <v>226.819726027397</v>
      </c>
      <c r="C59" s="40">
        <v>291.797260273973</v>
      </c>
      <c r="D59" s="40">
        <v>278.360547945206</v>
      </c>
      <c r="E59" s="40">
        <v>319.8</v>
      </c>
      <c r="F59" s="40">
        <v>435.991232876712</v>
      </c>
      <c r="G59" s="40">
        <v>614.679452054795</v>
      </c>
      <c r="H59" s="40">
        <v>790.359452054795</v>
      </c>
      <c r="I59" s="40">
        <v>913.4</v>
      </c>
      <c r="J59" s="40">
        <v>1075.13753424658</v>
      </c>
      <c r="K59" s="40">
        <v>1300.55342465753</v>
      </c>
      <c r="L59" s="40">
        <v>1545.42246575342</v>
      </c>
      <c r="M59" s="40">
        <v>1743.2</v>
      </c>
      <c r="N59" s="40">
        <v>1877.93095890411</v>
      </c>
      <c r="O59" s="40">
        <v>2086.70136986301</v>
      </c>
      <c r="P59" s="40">
        <v>2128.81643835616</v>
      </c>
      <c r="Q59" s="40">
        <v>2119.0</v>
      </c>
      <c r="R59" s="40">
        <v>2029.94630136986</v>
      </c>
      <c r="S59" s="40">
        <v>2047.99561643836</v>
      </c>
      <c r="T59" s="40">
        <v>2127.21205479452</v>
      </c>
      <c r="U59" s="40">
        <v>2292.2</v>
      </c>
      <c r="V59" s="40">
        <v>2504.84383561644</v>
      </c>
      <c r="W59" s="40">
        <v>2620.96109589041</v>
      </c>
      <c r="X59" s="40">
        <v>2690.1501369863</v>
      </c>
      <c r="Y59" s="40">
        <v>2741.0</v>
      </c>
      <c r="Z59" s="40">
        <v>2760.34191780822</v>
      </c>
      <c r="AA59" s="40">
        <v>2773.77863013699</v>
      </c>
      <c r="AB59" s="40">
        <v>2827.52547945205</v>
      </c>
      <c r="AC59" s="40">
        <v>2840.8</v>
      </c>
      <c r="AD59" s="40">
        <v>2888.49205479452</v>
      </c>
      <c r="AE59" s="40">
        <v>2929.60438356164</v>
      </c>
      <c r="AF59" s="40">
        <v>2988.56547945206</v>
      </c>
      <c r="AG59" s="40">
        <v>3170.4</v>
      </c>
      <c r="AH59" s="40">
        <v>3211.37424657534</v>
      </c>
      <c r="AI59" s="40">
        <v>3212.37698630137</v>
      </c>
      <c r="AJ59" s="40">
        <v>3213.17917808219</v>
      </c>
      <c r="AK59" s="40">
        <v>3252.4</v>
      </c>
      <c r="AL59" s="40">
        <v>3305.63178082192</v>
      </c>
      <c r="AM59" s="40">
        <v>3346.46334246575</v>
      </c>
      <c r="AN59" s="40">
        <v>3400.99232876712</v>
      </c>
      <c r="AO59" s="40">
        <v>3481.02</v>
      </c>
      <c r="AP59" s="40">
        <v>3636.99514520548</v>
      </c>
      <c r="AQ59" s="40">
        <v>3705.43814794521</v>
      </c>
      <c r="AR59" s="40">
        <v>3736.57321643836</v>
      </c>
      <c r="AS59" s="40">
        <v>3808.792</v>
      </c>
      <c r="AT59" s="40">
        <v>3800.18301369863</v>
      </c>
      <c r="AU59" s="41">
        <v>4071.12328767123</v>
      </c>
      <c r="AV59" s="6">
        <v>0.0712966383450313</v>
      </c>
      <c r="AW59" s="6">
        <v>0.05186970933102105</v>
      </c>
    </row>
    <row r="60" ht="11.25" customHeight="1">
      <c r="A60" s="4" t="s">
        <v>63</v>
      </c>
      <c r="B60" s="40">
        <v>62.3442739726028</v>
      </c>
      <c r="C60" s="40">
        <v>95.8682465753425</v>
      </c>
      <c r="D60" s="40">
        <v>116.91098630137</v>
      </c>
      <c r="E60" s="40">
        <v>120.418278688525</v>
      </c>
      <c r="F60" s="40">
        <v>138.696410958904</v>
      </c>
      <c r="G60" s="40">
        <v>140.470602739726</v>
      </c>
      <c r="H60" s="40">
        <v>148.227534246575</v>
      </c>
      <c r="I60" s="40">
        <v>151.690409836066</v>
      </c>
      <c r="J60" s="40">
        <v>148.495726027397</v>
      </c>
      <c r="K60" s="40">
        <v>154.519726027397</v>
      </c>
      <c r="L60" s="40">
        <v>170.879424657534</v>
      </c>
      <c r="M60" s="40">
        <v>178.148278688525</v>
      </c>
      <c r="N60" s="40">
        <v>210.117945205479</v>
      </c>
      <c r="O60" s="40">
        <v>232.522273972603</v>
      </c>
      <c r="P60" s="40">
        <v>264.870328767123</v>
      </c>
      <c r="Q60" s="40">
        <v>193.372868852459</v>
      </c>
      <c r="R60" s="40">
        <v>309.49383561643845</v>
      </c>
      <c r="S60" s="40">
        <v>411.7869041095888</v>
      </c>
      <c r="T60" s="40">
        <v>525.4170958904111</v>
      </c>
      <c r="U60" s="40">
        <v>582.959262295082</v>
      </c>
      <c r="V60" s="40">
        <v>626.8849315068494</v>
      </c>
      <c r="W60" s="40">
        <v>657.5512602739727</v>
      </c>
      <c r="X60" s="40">
        <v>639.0587945205482</v>
      </c>
      <c r="Y60" s="40">
        <v>672.0956284153009</v>
      </c>
      <c r="Z60" s="40">
        <v>719.2067123287675</v>
      </c>
      <c r="AA60" s="40">
        <v>714.5420000000001</v>
      </c>
      <c r="AB60" s="40">
        <v>676.957561643836</v>
      </c>
      <c r="AC60" s="40">
        <v>615.0557923497272</v>
      </c>
      <c r="AD60" s="40">
        <v>590.3080547945208</v>
      </c>
      <c r="AE60" s="40">
        <v>683.6627397260279</v>
      </c>
      <c r="AF60" s="40">
        <v>773.8625753424653</v>
      </c>
      <c r="AG60" s="40">
        <v>736.1059289617483</v>
      </c>
      <c r="AH60" s="40">
        <v>753.6928767123284</v>
      </c>
      <c r="AI60" s="40">
        <v>736.8262465753427</v>
      </c>
      <c r="AJ60" s="40">
        <v>736.2368219178081</v>
      </c>
      <c r="AK60" s="40">
        <v>725.567540983607</v>
      </c>
      <c r="AL60" s="40">
        <v>726.8349589041092</v>
      </c>
      <c r="AM60" s="40">
        <v>753.2513972602742</v>
      </c>
      <c r="AN60" s="40">
        <v>756.4211780821922</v>
      </c>
      <c r="AO60" s="40">
        <v>772.6968852459014</v>
      </c>
      <c r="AP60" s="40">
        <v>737.9417534246577</v>
      </c>
      <c r="AQ60" s="40">
        <v>761.8593424657538</v>
      </c>
      <c r="AR60" s="40">
        <v>768.5279452054798</v>
      </c>
      <c r="AS60" s="40">
        <v>767.8298633879779</v>
      </c>
      <c r="AT60" s="40">
        <v>754.4609041095893</v>
      </c>
      <c r="AU60" s="41">
        <v>826.2744109589042</v>
      </c>
      <c r="AV60" s="6">
        <v>0.09833611118958174</v>
      </c>
      <c r="AW60" s="6">
        <v>0.00993445467384285</v>
      </c>
    </row>
    <row r="61" ht="11.25" customHeight="1">
      <c r="A61" s="4" t="s">
        <v>64</v>
      </c>
      <c r="B61" s="40">
        <v>486.0</v>
      </c>
      <c r="C61" s="40">
        <v>474.0</v>
      </c>
      <c r="D61" s="40">
        <v>510.0</v>
      </c>
      <c r="E61" s="40">
        <v>599.0</v>
      </c>
      <c r="F61" s="40">
        <v>642.0</v>
      </c>
      <c r="G61" s="40">
        <v>854.0</v>
      </c>
      <c r="H61" s="40">
        <v>892.0</v>
      </c>
      <c r="I61" s="40">
        <v>1081.0</v>
      </c>
      <c r="J61" s="40">
        <v>1338.0</v>
      </c>
      <c r="K61" s="40">
        <v>1375.0</v>
      </c>
      <c r="L61" s="40">
        <v>1306.0</v>
      </c>
      <c r="M61" s="40">
        <v>1504.0</v>
      </c>
      <c r="N61" s="40">
        <v>1685.0</v>
      </c>
      <c r="O61" s="40">
        <v>1635.0</v>
      </c>
      <c r="P61" s="40">
        <v>1590.0</v>
      </c>
      <c r="Q61" s="40">
        <v>1577.0</v>
      </c>
      <c r="R61" s="40">
        <v>1602.0</v>
      </c>
      <c r="S61" s="40">
        <v>1337.0</v>
      </c>
      <c r="T61" s="40">
        <v>1419.0</v>
      </c>
      <c r="U61" s="40">
        <v>1505.0</v>
      </c>
      <c r="V61" s="40">
        <v>1342.0</v>
      </c>
      <c r="W61" s="40">
        <v>1429.0</v>
      </c>
      <c r="X61" s="40">
        <v>1420.0</v>
      </c>
      <c r="Y61" s="40">
        <v>1373.0</v>
      </c>
      <c r="Z61" s="40">
        <v>1481.0</v>
      </c>
      <c r="AA61" s="40">
        <v>1539.0</v>
      </c>
      <c r="AB61" s="40">
        <v>1669.0</v>
      </c>
      <c r="AC61" s="40">
        <v>1579.0</v>
      </c>
      <c r="AD61" s="40">
        <v>1588.0</v>
      </c>
      <c r="AE61" s="40">
        <v>1589.0</v>
      </c>
      <c r="AF61" s="40">
        <v>1578.0</v>
      </c>
      <c r="AG61" s="40">
        <v>1580.0</v>
      </c>
      <c r="AH61" s="40">
        <v>1557.0</v>
      </c>
      <c r="AI61" s="40">
        <v>1520.0</v>
      </c>
      <c r="AJ61" s="40">
        <v>1408.0</v>
      </c>
      <c r="AK61" s="40">
        <v>1455.5730142076463</v>
      </c>
      <c r="AL61" s="40">
        <v>1387.0397106849298</v>
      </c>
      <c r="AM61" s="40">
        <v>1289.456524383561</v>
      </c>
      <c r="AN61" s="40">
        <v>1175.551087671238</v>
      </c>
      <c r="AO61" s="40">
        <v>1129.709463387979</v>
      </c>
      <c r="AP61" s="40">
        <v>1090.360490410959</v>
      </c>
      <c r="AQ61" s="40">
        <v>996.4992164712323</v>
      </c>
      <c r="AR61" s="40">
        <v>971.6631732602738</v>
      </c>
      <c r="AS61" s="40">
        <v>1002.7254665901639</v>
      </c>
      <c r="AT61" s="40">
        <v>990.279503813698</v>
      </c>
      <c r="AU61" s="41">
        <v>986.1857677282192</v>
      </c>
      <c r="AV61" s="6">
        <v>-0.002819736652392435</v>
      </c>
      <c r="AW61" s="6">
        <v>0.01221395077715239</v>
      </c>
    </row>
    <row r="62" ht="11.25" customHeight="1">
      <c r="A62" s="4" t="s">
        <v>65</v>
      </c>
      <c r="B62" s="40">
        <v>1.0</v>
      </c>
      <c r="C62" s="40">
        <v>1.0</v>
      </c>
      <c r="D62" s="40">
        <v>1.0</v>
      </c>
      <c r="E62" s="40">
        <v>4.0</v>
      </c>
      <c r="F62" s="40">
        <v>9.0</v>
      </c>
      <c r="G62" s="40">
        <v>18.0</v>
      </c>
      <c r="H62" s="40">
        <v>69.0</v>
      </c>
      <c r="I62" s="40">
        <v>93.0</v>
      </c>
      <c r="J62" s="40">
        <v>91.0</v>
      </c>
      <c r="K62" s="40">
        <v>81.0</v>
      </c>
      <c r="L62" s="40">
        <v>98.0</v>
      </c>
      <c r="M62" s="40">
        <v>167.0</v>
      </c>
      <c r="N62" s="40">
        <v>183.0</v>
      </c>
      <c r="O62" s="40">
        <v>216.0</v>
      </c>
      <c r="P62" s="40">
        <v>282.0</v>
      </c>
      <c r="Q62" s="40">
        <v>276.0</v>
      </c>
      <c r="R62" s="40">
        <v>259.0</v>
      </c>
      <c r="S62" s="40">
        <v>304.0</v>
      </c>
      <c r="T62" s="40">
        <v>385.0</v>
      </c>
      <c r="U62" s="40">
        <v>456.0</v>
      </c>
      <c r="V62" s="40">
        <v>455.0</v>
      </c>
      <c r="W62" s="40">
        <v>509.0</v>
      </c>
      <c r="X62" s="40">
        <v>505.0</v>
      </c>
      <c r="Y62" s="40">
        <v>551.0</v>
      </c>
      <c r="Z62" s="40">
        <v>600.0</v>
      </c>
      <c r="AA62" s="40">
        <v>634.0</v>
      </c>
      <c r="AB62" s="40">
        <v>660.0</v>
      </c>
      <c r="AC62" s="40">
        <v>670.0</v>
      </c>
      <c r="AD62" s="40">
        <v>662.0</v>
      </c>
      <c r="AE62" s="40">
        <v>674.0</v>
      </c>
      <c r="AF62" s="40">
        <v>775.0</v>
      </c>
      <c r="AG62" s="40">
        <v>773.0</v>
      </c>
      <c r="AH62" s="40">
        <v>777.0</v>
      </c>
      <c r="AI62" s="40">
        <v>779.0</v>
      </c>
      <c r="AJ62" s="40">
        <v>737.0</v>
      </c>
      <c r="AK62" s="40">
        <v>734.525</v>
      </c>
      <c r="AL62" s="40">
        <v>719.0</v>
      </c>
      <c r="AM62" s="40">
        <v>757.0</v>
      </c>
      <c r="AN62" s="40">
        <v>776.361</v>
      </c>
      <c r="AO62" s="40">
        <v>792.7</v>
      </c>
      <c r="AP62" s="40">
        <v>758.5123287671231</v>
      </c>
      <c r="AQ62" s="40">
        <v>746.92602739726</v>
      </c>
      <c r="AR62" s="40">
        <v>762.7123287671229</v>
      </c>
      <c r="AS62" s="40">
        <v>768.0081967213109</v>
      </c>
      <c r="AT62" s="40">
        <v>738.846575342465</v>
      </c>
      <c r="AU62" s="41">
        <v>715.893150684932</v>
      </c>
      <c r="AV62" s="6">
        <v>-0.03053291730706409</v>
      </c>
      <c r="AW62" s="6">
        <v>0.008206543834219863</v>
      </c>
    </row>
    <row r="63" ht="11.25" customHeight="1">
      <c r="A63" s="4" t="s">
        <v>66</v>
      </c>
      <c r="B63" s="43" t="s">
        <v>49</v>
      </c>
      <c r="C63" s="43" t="s">
        <v>49</v>
      </c>
      <c r="D63" s="43" t="s">
        <v>49</v>
      </c>
      <c r="E63" s="43" t="s">
        <v>49</v>
      </c>
      <c r="F63" s="43" t="s">
        <v>49</v>
      </c>
      <c r="G63" s="43" t="s">
        <v>49</v>
      </c>
      <c r="H63" s="43" t="s">
        <v>49</v>
      </c>
      <c r="I63" s="43" t="s">
        <v>49</v>
      </c>
      <c r="J63" s="43" t="s">
        <v>49</v>
      </c>
      <c r="K63" s="43" t="s">
        <v>49</v>
      </c>
      <c r="L63" s="43" t="s">
        <v>49</v>
      </c>
      <c r="M63" s="43" t="s">
        <v>49</v>
      </c>
      <c r="N63" s="43" t="s">
        <v>49</v>
      </c>
      <c r="O63" s="43" t="s">
        <v>49</v>
      </c>
      <c r="P63" s="43" t="s">
        <v>49</v>
      </c>
      <c r="Q63" s="43" t="s">
        <v>49</v>
      </c>
      <c r="R63" s="40">
        <v>1.6</v>
      </c>
      <c r="S63" s="40">
        <v>5.9</v>
      </c>
      <c r="T63" s="40">
        <v>13.3</v>
      </c>
      <c r="U63" s="40">
        <v>23.8</v>
      </c>
      <c r="V63" s="40">
        <v>48.5</v>
      </c>
      <c r="W63" s="40">
        <v>50.375</v>
      </c>
      <c r="X63" s="40">
        <v>47.007</v>
      </c>
      <c r="Y63" s="40">
        <v>53.395</v>
      </c>
      <c r="Z63" s="40">
        <v>50.581</v>
      </c>
      <c r="AA63" s="40">
        <v>62.436</v>
      </c>
      <c r="AB63" s="40">
        <v>74.868</v>
      </c>
      <c r="AC63" s="40">
        <v>91.471</v>
      </c>
      <c r="AD63" s="40">
        <v>96.214</v>
      </c>
      <c r="AE63" s="40">
        <v>95.797</v>
      </c>
      <c r="AF63" s="40">
        <v>91.561</v>
      </c>
      <c r="AG63" s="40">
        <v>105.077</v>
      </c>
      <c r="AH63" s="40">
        <v>126.188</v>
      </c>
      <c r="AI63" s="40">
        <v>129.511</v>
      </c>
      <c r="AJ63" s="40">
        <v>140.454</v>
      </c>
      <c r="AK63" s="40">
        <v>175.677</v>
      </c>
      <c r="AL63" s="40">
        <v>191.32299999999998</v>
      </c>
      <c r="AM63" s="40">
        <v>203.909</v>
      </c>
      <c r="AN63" s="40">
        <v>236.37300000000002</v>
      </c>
      <c r="AO63" s="40">
        <v>223.355</v>
      </c>
      <c r="AP63" s="40">
        <v>265.001</v>
      </c>
      <c r="AQ63" s="40">
        <v>285.503</v>
      </c>
      <c r="AR63" s="40">
        <v>305.40422444</v>
      </c>
      <c r="AS63" s="40">
        <v>320.73874162000004</v>
      </c>
      <c r="AT63" s="40">
        <v>330.90306406</v>
      </c>
      <c r="AU63" s="41">
        <v>334.10767289</v>
      </c>
      <c r="AV63" s="6">
        <v>0.009464293697743154</v>
      </c>
      <c r="AW63" s="6">
        <v>0.003531238083672639</v>
      </c>
    </row>
    <row r="64" ht="11.25" customHeight="1">
      <c r="A64" s="4" t="s">
        <v>67</v>
      </c>
      <c r="B64" s="43" t="s">
        <v>49</v>
      </c>
      <c r="C64" s="43" t="s">
        <v>49</v>
      </c>
      <c r="D64" s="43" t="s">
        <v>49</v>
      </c>
      <c r="E64" s="43" t="s">
        <v>49</v>
      </c>
      <c r="F64" s="43" t="s">
        <v>49</v>
      </c>
      <c r="G64" s="43" t="s">
        <v>49</v>
      </c>
      <c r="H64" s="43" t="s">
        <v>49</v>
      </c>
      <c r="I64" s="43" t="s">
        <v>49</v>
      </c>
      <c r="J64" s="43" t="s">
        <v>49</v>
      </c>
      <c r="K64" s="43" t="s">
        <v>49</v>
      </c>
      <c r="L64" s="43" t="s">
        <v>49</v>
      </c>
      <c r="M64" s="43" t="s">
        <v>49</v>
      </c>
      <c r="N64" s="43" t="s">
        <v>49</v>
      </c>
      <c r="O64" s="43" t="s">
        <v>49</v>
      </c>
      <c r="P64" s="43" t="s">
        <v>49</v>
      </c>
      <c r="Q64" s="43" t="s">
        <v>49</v>
      </c>
      <c r="R64" s="43" t="s">
        <v>49</v>
      </c>
      <c r="S64" s="43" t="s">
        <v>49</v>
      </c>
      <c r="T64" s="43" t="s">
        <v>49</v>
      </c>
      <c r="U64" s="43" t="s">
        <v>49</v>
      </c>
      <c r="V64" s="43" t="s">
        <v>49</v>
      </c>
      <c r="W64" s="43" t="s">
        <v>49</v>
      </c>
      <c r="X64" s="40">
        <v>5.67671232876712</v>
      </c>
      <c r="Y64" s="40">
        <v>13.9508196721311</v>
      </c>
      <c r="Z64" s="40">
        <v>30.2082191780822</v>
      </c>
      <c r="AA64" s="40">
        <v>54.7397260273973</v>
      </c>
      <c r="AB64" s="40">
        <v>80.2849315068493</v>
      </c>
      <c r="AC64" s="40">
        <v>111.0</v>
      </c>
      <c r="AD64" s="40">
        <v>127.72602739726</v>
      </c>
      <c r="AE64" s="40">
        <v>143.945205479452</v>
      </c>
      <c r="AF64" s="40">
        <v>155.136438356164</v>
      </c>
      <c r="AG64" s="40">
        <v>178.934426229508</v>
      </c>
      <c r="AH64" s="40">
        <v>204.767123287671</v>
      </c>
      <c r="AI64" s="40">
        <v>245.315068493151</v>
      </c>
      <c r="AJ64" s="40">
        <v>296.0</v>
      </c>
      <c r="AK64" s="40">
        <v>327.540983606557</v>
      </c>
      <c r="AL64" s="40">
        <v>350.0493150684927</v>
      </c>
      <c r="AM64" s="40">
        <v>354.4328767123284</v>
      </c>
      <c r="AN64" s="40">
        <v>363.63287671232894</v>
      </c>
      <c r="AO64" s="40">
        <v>427.2076502732243</v>
      </c>
      <c r="AP64" s="40">
        <v>398.4131506849317</v>
      </c>
      <c r="AQ64" s="40">
        <v>367.33620470136935</v>
      </c>
      <c r="AR64" s="40">
        <v>336.8604031123287</v>
      </c>
      <c r="AS64" s="40">
        <v>316.72534836109276</v>
      </c>
      <c r="AT64" s="40">
        <v>345.3346779178087</v>
      </c>
      <c r="AU64" s="41">
        <v>369.5499374246573</v>
      </c>
      <c r="AV64" s="6">
        <v>0.06925016166252851</v>
      </c>
      <c r="AW64" s="6">
        <v>0.004589063913291464</v>
      </c>
    </row>
    <row r="65" ht="11.25" customHeight="1">
      <c r="A65" s="4" t="s">
        <v>68</v>
      </c>
      <c r="B65" s="40">
        <v>35.11397260273972</v>
      </c>
      <c r="C65" s="40">
        <v>34.0854794520548</v>
      </c>
      <c r="D65" s="40">
        <v>31.085479452054795</v>
      </c>
      <c r="E65" s="40">
        <v>35.113661202185796</v>
      </c>
      <c r="F65" s="40">
        <v>36.42739726027397</v>
      </c>
      <c r="G65" s="40">
        <v>39.584767123287676</v>
      </c>
      <c r="H65" s="40">
        <v>42.55452054794521</v>
      </c>
      <c r="I65" s="40">
        <v>44.470546448087426</v>
      </c>
      <c r="J65" s="40">
        <v>47.28884931506849</v>
      </c>
      <c r="K65" s="40">
        <v>47.53230136986301</v>
      </c>
      <c r="L65" s="40">
        <v>47.78841095890411</v>
      </c>
      <c r="M65" s="40">
        <v>62.53532786885241</v>
      </c>
      <c r="N65" s="40">
        <v>73.13728767123283</v>
      </c>
      <c r="O65" s="40">
        <v>72.7822465753425</v>
      </c>
      <c r="P65" s="40">
        <v>92.63619178082192</v>
      </c>
      <c r="Q65" s="40">
        <v>77.43978142076503</v>
      </c>
      <c r="R65" s="40">
        <v>78.0961095890411</v>
      </c>
      <c r="S65" s="40">
        <v>85.48172602739722</v>
      </c>
      <c r="T65" s="40">
        <v>90.52452054794522</v>
      </c>
      <c r="U65" s="40">
        <v>101.8789617486339</v>
      </c>
      <c r="V65" s="40">
        <v>122.74295890410963</v>
      </c>
      <c r="W65" s="40">
        <v>125.64649315068496</v>
      </c>
      <c r="X65" s="40">
        <v>119.68841095890414</v>
      </c>
      <c r="Y65" s="40">
        <v>124.24188524590163</v>
      </c>
      <c r="Z65" s="40">
        <v>133.95</v>
      </c>
      <c r="AA65" s="40">
        <v>144.1749315068493</v>
      </c>
      <c r="AB65" s="40">
        <v>147.23402739726023</v>
      </c>
      <c r="AC65" s="40">
        <v>203.97010928961743</v>
      </c>
      <c r="AD65" s="40">
        <v>276.1031780821918</v>
      </c>
      <c r="AE65" s="40">
        <v>258.3557808219178</v>
      </c>
      <c r="AF65" s="40">
        <v>229.76821917808215</v>
      </c>
      <c r="AG65" s="40">
        <v>245.30969945355199</v>
      </c>
      <c r="AH65" s="40">
        <v>228.7726301369863</v>
      </c>
      <c r="AI65" s="40">
        <v>217.4462191780822</v>
      </c>
      <c r="AJ65" s="40">
        <v>218.37495890410963</v>
      </c>
      <c r="AK65" s="40">
        <v>200.39245901639342</v>
      </c>
      <c r="AL65" s="40">
        <v>194.70745205479452</v>
      </c>
      <c r="AM65" s="40">
        <v>192.5238904109589</v>
      </c>
      <c r="AN65" s="40">
        <v>194.98208219178085</v>
      </c>
      <c r="AO65" s="40">
        <v>235.32115559116787</v>
      </c>
      <c r="AP65" s="40">
        <v>286.1194550141989</v>
      </c>
      <c r="AQ65" s="40">
        <v>305.2592849379983</v>
      </c>
      <c r="AR65" s="40">
        <v>319.9778467142698</v>
      </c>
      <c r="AS65" s="40">
        <v>339.8260462774367</v>
      </c>
      <c r="AT65" s="40">
        <v>329.13645709482796</v>
      </c>
      <c r="AU65" s="41">
        <v>311.9958169135829</v>
      </c>
      <c r="AV65" s="6">
        <v>-0.047477168946102766</v>
      </c>
      <c r="AW65" s="6">
        <v>0.0034743696495262593</v>
      </c>
    </row>
    <row r="66" ht="11.25" customHeight="1">
      <c r="A66" s="7" t="s">
        <v>69</v>
      </c>
      <c r="B66" s="42">
        <v>898.2779726027395</v>
      </c>
      <c r="C66" s="42">
        <v>1001.7509863013703</v>
      </c>
      <c r="D66" s="42">
        <v>1062.357013698631</v>
      </c>
      <c r="E66" s="42">
        <v>1239.3319398907108</v>
      </c>
      <c r="F66" s="42">
        <v>1431.11504109589</v>
      </c>
      <c r="G66" s="42">
        <v>1978.7348219178084</v>
      </c>
      <c r="H66" s="42">
        <v>2386.141506849315</v>
      </c>
      <c r="I66" s="42">
        <v>2802.5609562841537</v>
      </c>
      <c r="J66" s="42">
        <v>3354.9221095890452</v>
      </c>
      <c r="K66" s="42">
        <v>3576.6054520547905</v>
      </c>
      <c r="L66" s="42">
        <v>3806.090301369858</v>
      </c>
      <c r="M66" s="42">
        <v>4332.883606557379</v>
      </c>
      <c r="N66" s="42">
        <v>4746.186191780822</v>
      </c>
      <c r="O66" s="42">
        <v>4973.0058904109555</v>
      </c>
      <c r="P66" s="42">
        <v>5110.322958904105</v>
      </c>
      <c r="Q66" s="42">
        <v>4942.812650273224</v>
      </c>
      <c r="R66" s="42">
        <v>4904.13624657534</v>
      </c>
      <c r="S66" s="42">
        <v>4814.164246575347</v>
      </c>
      <c r="T66" s="42">
        <v>5170.453671232877</v>
      </c>
      <c r="U66" s="42">
        <v>5701.838224043717</v>
      </c>
      <c r="V66" s="42">
        <v>5927.971726027399</v>
      </c>
      <c r="W66" s="42">
        <v>6150.5338493150675</v>
      </c>
      <c r="X66" s="42">
        <v>6209.581054794518</v>
      </c>
      <c r="Y66" s="42">
        <v>6275.683333333334</v>
      </c>
      <c r="Z66" s="42">
        <v>6492.287849315069</v>
      </c>
      <c r="AA66" s="42">
        <v>6725.671287671236</v>
      </c>
      <c r="AB66" s="42">
        <v>6917.87</v>
      </c>
      <c r="AC66" s="42">
        <v>6902.296901639345</v>
      </c>
      <c r="AD66" s="42">
        <v>6975.843315068492</v>
      </c>
      <c r="AE66" s="42">
        <v>7167.365109589037</v>
      </c>
      <c r="AF66" s="42">
        <v>7349.8937123287715</v>
      </c>
      <c r="AG66" s="42">
        <v>7572.827054644808</v>
      </c>
      <c r="AH66" s="42">
        <v>7690.794876712325</v>
      </c>
      <c r="AI66" s="42">
        <v>7641.475520547945</v>
      </c>
      <c r="AJ66" s="42">
        <v>7556.244958904107</v>
      </c>
      <c r="AK66" s="42">
        <v>7873.6759978142045</v>
      </c>
      <c r="AL66" s="42">
        <v>7810.586217534245</v>
      </c>
      <c r="AM66" s="42">
        <v>7837.08760971035</v>
      </c>
      <c r="AN66" s="42">
        <v>7742.205912432512</v>
      </c>
      <c r="AO66" s="42">
        <v>7854.153542417785</v>
      </c>
      <c r="AP66" s="42">
        <v>7959.415518908713</v>
      </c>
      <c r="AQ66" s="42">
        <v>7940.4076370834655</v>
      </c>
      <c r="AR66" s="42">
        <v>7950.920550057877</v>
      </c>
      <c r="AS66" s="42">
        <v>8053.986553597589</v>
      </c>
      <c r="AT66" s="42">
        <v>7977.802474921458</v>
      </c>
      <c r="AU66" s="42">
        <v>8349.774087070728</v>
      </c>
      <c r="AV66" s="9">
        <v>0.04886112716928048</v>
      </c>
      <c r="AW66" s="9">
        <v>0.10205637380916499</v>
      </c>
    </row>
    <row r="67" ht="11.25" customHeight="1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1"/>
      <c r="AV67" s="6"/>
      <c r="AW67" s="6"/>
    </row>
    <row r="68" ht="11.25" customHeight="1">
      <c r="A68" s="14" t="s">
        <v>70</v>
      </c>
      <c r="B68" s="44">
        <v>31806.39906849315</v>
      </c>
      <c r="C68" s="44">
        <v>34571.142416438364</v>
      </c>
      <c r="D68" s="44">
        <v>37120.56779178083</v>
      </c>
      <c r="E68" s="44">
        <v>40438.12618579235</v>
      </c>
      <c r="F68" s="44">
        <v>43635.15855068493</v>
      </c>
      <c r="G68" s="44">
        <v>48063.51957534246</v>
      </c>
      <c r="H68" s="44">
        <v>50845.61520273974</v>
      </c>
      <c r="I68" s="44">
        <v>53667.96827322404</v>
      </c>
      <c r="J68" s="44">
        <v>58465.346115068496</v>
      </c>
      <c r="K68" s="44">
        <v>58618.31591232876</v>
      </c>
      <c r="L68" s="44">
        <v>55826.42350410959</v>
      </c>
      <c r="M68" s="44">
        <v>60412.2803770492</v>
      </c>
      <c r="N68" s="44">
        <v>62714.00500547945</v>
      </c>
      <c r="O68" s="44">
        <v>63332.38413150684</v>
      </c>
      <c r="P68" s="44">
        <v>66050.49767945202</v>
      </c>
      <c r="Q68" s="44">
        <v>62948.18625136609</v>
      </c>
      <c r="R68" s="44">
        <v>59534.73290410957</v>
      </c>
      <c r="S68" s="44">
        <v>57298.234528767134</v>
      </c>
      <c r="T68" s="44">
        <v>56598.90351232876</v>
      </c>
      <c r="U68" s="44">
        <v>57686.03502732242</v>
      </c>
      <c r="V68" s="44">
        <v>57472.215063013704</v>
      </c>
      <c r="W68" s="44">
        <v>60462.6609479452</v>
      </c>
      <c r="X68" s="44">
        <v>60783.57081369864</v>
      </c>
      <c r="Y68" s="44">
        <v>63154.30975136611</v>
      </c>
      <c r="Z68" s="44">
        <v>64041.89248493151</v>
      </c>
      <c r="AA68" s="44">
        <v>65459.535230136986</v>
      </c>
      <c r="AB68" s="44">
        <v>65267.82485753426</v>
      </c>
      <c r="AC68" s="44">
        <v>65774.23723224046</v>
      </c>
      <c r="AD68" s="44">
        <v>66028.41076712328</v>
      </c>
      <c r="AE68" s="44">
        <v>67104.18813150686</v>
      </c>
      <c r="AF68" s="44">
        <v>68141.1537452055</v>
      </c>
      <c r="AG68" s="44">
        <v>69978.29047267756</v>
      </c>
      <c r="AH68" s="44">
        <v>72238.39670684934</v>
      </c>
      <c r="AI68" s="44">
        <v>73582.58652876713</v>
      </c>
      <c r="AJ68" s="44">
        <v>72397.30773424655</v>
      </c>
      <c r="AK68" s="44">
        <v>74892.55220258144</v>
      </c>
      <c r="AL68" s="44">
        <v>74906.41644725479</v>
      </c>
      <c r="AM68" s="44">
        <v>74700.42161519802</v>
      </c>
      <c r="AN68" s="44">
        <v>77074.65904270101</v>
      </c>
      <c r="AO68" s="44">
        <v>80568.02205942645</v>
      </c>
      <c r="AP68" s="44">
        <v>81485.37961415754</v>
      </c>
      <c r="AQ68" s="44">
        <v>81729.18243178849</v>
      </c>
      <c r="AR68" s="44">
        <v>81543.9446384609</v>
      </c>
      <c r="AS68" s="44">
        <v>82014.74165190512</v>
      </c>
      <c r="AT68" s="44">
        <v>80277.79877855528</v>
      </c>
      <c r="AU68" s="44">
        <v>82094.64530817051</v>
      </c>
      <c r="AV68" s="16">
        <v>0.02157011354797822</v>
      </c>
      <c r="AW68" s="16">
        <v>1.0</v>
      </c>
    </row>
    <row r="69" ht="11.25" customHeight="1">
      <c r="A69" s="4" t="s">
        <v>71</v>
      </c>
      <c r="B69" s="40">
        <v>10823.301150684933</v>
      </c>
      <c r="C69" s="40">
        <v>11486.494361643836</v>
      </c>
      <c r="D69" s="40">
        <v>12281.028805479453</v>
      </c>
      <c r="E69" s="40">
        <v>12804.027579234971</v>
      </c>
      <c r="F69" s="40">
        <v>13178.648030136987</v>
      </c>
      <c r="G69" s="40">
        <v>13960.261109589042</v>
      </c>
      <c r="H69" s="40">
        <v>14052.965449315067</v>
      </c>
      <c r="I69" s="40">
        <v>14384.79499453552</v>
      </c>
      <c r="J69" s="40">
        <v>14537.519430136987</v>
      </c>
      <c r="K69" s="40">
        <v>14061.820597260274</v>
      </c>
      <c r="L69" s="40">
        <v>13704.911421917808</v>
      </c>
      <c r="M69" s="40">
        <v>13690.886360655739</v>
      </c>
      <c r="N69" s="40">
        <v>14587.696156164382</v>
      </c>
      <c r="O69" s="40">
        <v>15622.127884931508</v>
      </c>
      <c r="P69" s="40">
        <v>16551.53965205479</v>
      </c>
      <c r="Q69" s="40">
        <v>17179.437371584696</v>
      </c>
      <c r="R69" s="40">
        <v>17636.79347945206</v>
      </c>
      <c r="S69" s="40">
        <v>18449.042364383564</v>
      </c>
      <c r="T69" s="40">
        <v>18924.589183561642</v>
      </c>
      <c r="U69" s="40">
        <v>19778.552513661205</v>
      </c>
      <c r="V69" s="40">
        <v>20107.035254794522</v>
      </c>
      <c r="W69" s="40">
        <v>19642.638879452054</v>
      </c>
      <c r="X69" s="40">
        <v>19714.22584109589</v>
      </c>
      <c r="Y69" s="40">
        <v>19554.64051639344</v>
      </c>
      <c r="Z69" s="40">
        <v>18796.988060273972</v>
      </c>
      <c r="AA69" s="40">
        <v>18871.90249041096</v>
      </c>
      <c r="AB69" s="40">
        <v>19429.296775342464</v>
      </c>
      <c r="AC69" s="40">
        <v>19601.71729781421</v>
      </c>
      <c r="AD69" s="40">
        <v>19696.740602739723</v>
      </c>
      <c r="AE69" s="40">
        <v>20551.16603561644</v>
      </c>
      <c r="AF69" s="40">
        <v>20757.489484931502</v>
      </c>
      <c r="AG69" s="40">
        <v>21377.278142076502</v>
      </c>
      <c r="AH69" s="40">
        <v>21682.066701369862</v>
      </c>
      <c r="AI69" s="40">
        <v>21513.5994739726</v>
      </c>
      <c r="AJ69" s="40">
        <v>21113.10529589041</v>
      </c>
      <c r="AK69" s="40">
        <v>21531.495265027323</v>
      </c>
      <c r="AL69" s="40">
        <v>21314.092183561646</v>
      </c>
      <c r="AM69" s="40">
        <v>21440.23193738159</v>
      </c>
      <c r="AN69" s="40">
        <v>21174.48581106265</v>
      </c>
      <c r="AO69" s="40">
        <v>20775.36399849703</v>
      </c>
      <c r="AP69" s="40">
        <v>19869.62014902389</v>
      </c>
      <c r="AQ69" s="40">
        <v>19463.100212063233</v>
      </c>
      <c r="AR69" s="40">
        <v>19114.088090995072</v>
      </c>
      <c r="AS69" s="40">
        <v>18414.268940832844</v>
      </c>
      <c r="AT69" s="40">
        <v>18470.642192960928</v>
      </c>
      <c r="AU69" s="41">
        <v>18490.04806725836</v>
      </c>
      <c r="AV69" s="6">
        <v>0.00157306233493415</v>
      </c>
      <c r="AW69" s="6">
        <v>0.22093427452404407</v>
      </c>
    </row>
    <row r="70" ht="11.25" customHeight="1">
      <c r="A70" s="4" t="s">
        <v>81</v>
      </c>
      <c r="B70" s="40">
        <v>20983.09791780822</v>
      </c>
      <c r="C70" s="40">
        <v>23084.648054794518</v>
      </c>
      <c r="D70" s="40">
        <v>24839.538986301373</v>
      </c>
      <c r="E70" s="40">
        <v>27634.098606557374</v>
      </c>
      <c r="F70" s="40">
        <v>30456.51052054795</v>
      </c>
      <c r="G70" s="40">
        <v>34103.25846575342</v>
      </c>
      <c r="H70" s="40">
        <v>36792.64975342465</v>
      </c>
      <c r="I70" s="40">
        <v>39283.173278688526</v>
      </c>
      <c r="J70" s="40">
        <v>43927.82668493151</v>
      </c>
      <c r="K70" s="40">
        <v>44556.49531506848</v>
      </c>
      <c r="L70" s="40">
        <v>42121.51208219177</v>
      </c>
      <c r="M70" s="40">
        <v>46721.39401639347</v>
      </c>
      <c r="N70" s="40">
        <v>48126.30884931507</v>
      </c>
      <c r="O70" s="40">
        <v>47710.25624657534</v>
      </c>
      <c r="P70" s="40">
        <v>49498.95802739725</v>
      </c>
      <c r="Q70" s="40">
        <v>45768.748879781386</v>
      </c>
      <c r="R70" s="40">
        <v>41897.939424657525</v>
      </c>
      <c r="S70" s="40">
        <v>38849.192164383574</v>
      </c>
      <c r="T70" s="40">
        <v>37674.31432876713</v>
      </c>
      <c r="U70" s="40">
        <v>37907.48251366121</v>
      </c>
      <c r="V70" s="40">
        <v>37365.179808219174</v>
      </c>
      <c r="W70" s="40">
        <v>40820.022068493156</v>
      </c>
      <c r="X70" s="40">
        <v>41069.34497260274</v>
      </c>
      <c r="Y70" s="40">
        <v>43599.66923497266</v>
      </c>
      <c r="Z70" s="40">
        <v>45244.90442465753</v>
      </c>
      <c r="AA70" s="40">
        <v>46587.632739726025</v>
      </c>
      <c r="AB70" s="40">
        <v>45838.52808219179</v>
      </c>
      <c r="AC70" s="40">
        <v>46172.519934426244</v>
      </c>
      <c r="AD70" s="40">
        <v>46331.670164383555</v>
      </c>
      <c r="AE70" s="40">
        <v>46553.022095890396</v>
      </c>
      <c r="AF70" s="40">
        <v>47383.66426027398</v>
      </c>
      <c r="AG70" s="40">
        <v>48601.012330601094</v>
      </c>
      <c r="AH70" s="40">
        <v>50556.330005479474</v>
      </c>
      <c r="AI70" s="40">
        <v>52068.987054794525</v>
      </c>
      <c r="AJ70" s="40">
        <v>51284.202438356166</v>
      </c>
      <c r="AK70" s="40">
        <v>53361.05693755412</v>
      </c>
      <c r="AL70" s="40">
        <v>53592.32426369315</v>
      </c>
      <c r="AM70" s="40">
        <v>53260.18967781644</v>
      </c>
      <c r="AN70" s="40">
        <v>55900.17323163838</v>
      </c>
      <c r="AO70" s="40">
        <v>59792.6580609294</v>
      </c>
      <c r="AP70" s="40">
        <v>61615.75946513366</v>
      </c>
      <c r="AQ70" s="40">
        <v>62266.08221972526</v>
      </c>
      <c r="AR70" s="40">
        <v>62429.856547465846</v>
      </c>
      <c r="AS70" s="40">
        <v>63600.47271107225</v>
      </c>
      <c r="AT70" s="40">
        <v>61807.15658559439</v>
      </c>
      <c r="AU70" s="41">
        <v>63604.59724091216</v>
      </c>
      <c r="AV70" s="6">
        <v>0.027387212832801655</v>
      </c>
      <c r="AW70" s="6">
        <v>0.779065725475956</v>
      </c>
    </row>
    <row r="71" ht="11.25" customHeight="1">
      <c r="A71" s="4" t="s">
        <v>72</v>
      </c>
      <c r="B71" s="40">
        <v>13921.674109589041</v>
      </c>
      <c r="C71" s="40">
        <v>15381.396246575343</v>
      </c>
      <c r="D71" s="40">
        <v>16380.936684931507</v>
      </c>
      <c r="E71" s="40">
        <v>18250.098087431696</v>
      </c>
      <c r="F71" s="40">
        <v>20242.80695890411</v>
      </c>
      <c r="G71" s="40">
        <v>22762.11816438356</v>
      </c>
      <c r="H71" s="40">
        <v>24701.708630136985</v>
      </c>
      <c r="I71" s="40">
        <v>26392.94161202186</v>
      </c>
      <c r="J71" s="40">
        <v>29932.445561643835</v>
      </c>
      <c r="K71" s="40">
        <v>29667.294383561646</v>
      </c>
      <c r="L71" s="40">
        <v>26181.004684931508</v>
      </c>
      <c r="M71" s="40">
        <v>29589.705573770487</v>
      </c>
      <c r="N71" s="40">
        <v>29983.209150684936</v>
      </c>
      <c r="O71" s="40">
        <v>28677.10326027398</v>
      </c>
      <c r="P71" s="40">
        <v>30010.517698630138</v>
      </c>
      <c r="Q71" s="40">
        <v>26028.08672131148</v>
      </c>
      <c r="R71" s="40">
        <v>21895.29452054795</v>
      </c>
      <c r="S71" s="40">
        <v>18755.57145205479</v>
      </c>
      <c r="T71" s="40">
        <v>16943.14701369863</v>
      </c>
      <c r="U71" s="40">
        <v>16534.864699453552</v>
      </c>
      <c r="V71" s="40">
        <v>15871.127726027398</v>
      </c>
      <c r="W71" s="40">
        <v>18516.62290410959</v>
      </c>
      <c r="X71" s="40">
        <v>18351.213315068493</v>
      </c>
      <c r="Y71" s="40">
        <v>20678.421530054642</v>
      </c>
      <c r="Z71" s="40">
        <v>22179.833205479452</v>
      </c>
      <c r="AA71" s="40">
        <v>23857.07210958904</v>
      </c>
      <c r="AB71" s="40">
        <v>23903.78887671233</v>
      </c>
      <c r="AC71" s="40">
        <v>25427.68669398907</v>
      </c>
      <c r="AD71" s="40">
        <v>26181.49123287671</v>
      </c>
      <c r="AE71" s="40">
        <v>26780.238082191783</v>
      </c>
      <c r="AF71" s="40">
        <v>27160.927041095892</v>
      </c>
      <c r="AG71" s="40">
        <v>28082.579210382515</v>
      </c>
      <c r="AH71" s="40">
        <v>29559.79241643836</v>
      </c>
      <c r="AI71" s="40">
        <v>30801.224931506847</v>
      </c>
      <c r="AJ71" s="40">
        <v>29718.289232876712</v>
      </c>
      <c r="AK71" s="40">
        <v>31144.75655721858</v>
      </c>
      <c r="AL71" s="40">
        <v>30639.939648849315</v>
      </c>
      <c r="AM71" s="40">
        <v>29261.13646823287</v>
      </c>
      <c r="AN71" s="40">
        <v>31019.709312773975</v>
      </c>
      <c r="AO71" s="40">
        <v>33775.69776019126</v>
      </c>
      <c r="AP71" s="40">
        <v>34951.475627342465</v>
      </c>
      <c r="AQ71" s="40">
        <v>35097.98960945205</v>
      </c>
      <c r="AR71" s="40">
        <v>34757.49236979956</v>
      </c>
      <c r="AS71" s="40">
        <v>35721.65545230492</v>
      </c>
      <c r="AT71" s="40">
        <v>33364.56719807151</v>
      </c>
      <c r="AU71" s="41">
        <v>34324.18382985972</v>
      </c>
      <c r="AV71" s="6">
        <v>0.025137682558914465</v>
      </c>
      <c r="AW71" s="6">
        <v>0.4147681766314041</v>
      </c>
    </row>
    <row r="72" ht="11.25" customHeight="1">
      <c r="A72" s="4" t="s">
        <v>73</v>
      </c>
      <c r="B72" s="40">
        <v>13026.964958904107</v>
      </c>
      <c r="C72" s="40">
        <v>13887.746169863014</v>
      </c>
      <c r="D72" s="40">
        <v>14977.631106849314</v>
      </c>
      <c r="E72" s="40">
        <v>16020.924273224044</v>
      </c>
      <c r="F72" s="40">
        <v>16826.35159178082</v>
      </c>
      <c r="G72" s="40">
        <v>18174.655109589043</v>
      </c>
      <c r="H72" s="40">
        <v>18533.44739452055</v>
      </c>
      <c r="I72" s="40">
        <v>19210.898245901637</v>
      </c>
      <c r="J72" s="40">
        <v>19868.478635616444</v>
      </c>
      <c r="K72" s="40">
        <v>19680.616049315064</v>
      </c>
      <c r="L72" s="40">
        <v>19729.434435616433</v>
      </c>
      <c r="M72" s="40">
        <v>20356.978901639344</v>
      </c>
      <c r="N72" s="40">
        <v>21720.88160821918</v>
      </c>
      <c r="O72" s="40">
        <v>23124.526624657534</v>
      </c>
      <c r="P72" s="40">
        <v>24234.555323287663</v>
      </c>
      <c r="Q72" s="40">
        <v>24803.685049180323</v>
      </c>
      <c r="R72" s="40">
        <v>25379.185506849313</v>
      </c>
      <c r="S72" s="40">
        <v>26212.877597260278</v>
      </c>
      <c r="T72" s="40">
        <v>27252.32225205479</v>
      </c>
      <c r="U72" s="40">
        <v>28854.493278688526</v>
      </c>
      <c r="V72" s="40">
        <v>29560.761309589045</v>
      </c>
      <c r="W72" s="40">
        <v>29503.956947945208</v>
      </c>
      <c r="X72" s="40">
        <v>29777.140238356158</v>
      </c>
      <c r="Y72" s="40">
        <v>29874.989587431694</v>
      </c>
      <c r="Z72" s="40">
        <v>29563.710512328766</v>
      </c>
      <c r="AA72" s="40">
        <v>30036.87736712329</v>
      </c>
      <c r="AB72" s="40">
        <v>30890.436775342452</v>
      </c>
      <c r="AC72" s="40">
        <v>31195.96280601093</v>
      </c>
      <c r="AD72" s="40">
        <v>31652.68695890411</v>
      </c>
      <c r="AE72" s="40">
        <v>32932.888569863004</v>
      </c>
      <c r="AF72" s="40">
        <v>33683.051060273974</v>
      </c>
      <c r="AG72" s="40">
        <v>34724.57623497268</v>
      </c>
      <c r="AH72" s="40">
        <v>35304.749769863</v>
      </c>
      <c r="AI72" s="40">
        <v>35390.0937890411</v>
      </c>
      <c r="AJ72" s="40">
        <v>35126.60009041097</v>
      </c>
      <c r="AK72" s="40">
        <v>35733.75488033552</v>
      </c>
      <c r="AL72" s="40">
        <v>35606.30383950139</v>
      </c>
      <c r="AM72" s="40">
        <v>35906.601777102136</v>
      </c>
      <c r="AN72" s="40">
        <v>35556.295729927035</v>
      </c>
      <c r="AO72" s="40">
        <v>35384.85175825155</v>
      </c>
      <c r="AP72" s="40">
        <v>34694.55772810275</v>
      </c>
      <c r="AQ72" s="40">
        <v>34315.12811514082</v>
      </c>
      <c r="AR72" s="40">
        <v>33991.01230756548</v>
      </c>
      <c r="AS72" s="40">
        <v>33465.86901021493</v>
      </c>
      <c r="AT72" s="40">
        <v>33699.32386165048</v>
      </c>
      <c r="AU72" s="41">
        <v>34286.58786856395</v>
      </c>
      <c r="AV72" s="6">
        <v>0.01851425916742344</v>
      </c>
      <c r="AW72" s="6">
        <v>0.41723642597470095</v>
      </c>
    </row>
    <row r="73" ht="11.25" customHeight="1">
      <c r="A73" s="4" t="s">
        <v>74</v>
      </c>
      <c r="B73" s="40">
        <v>707.1045479452056</v>
      </c>
      <c r="C73" s="40">
        <v>705.5646630136985</v>
      </c>
      <c r="D73" s="40">
        <v>712.9745863013707</v>
      </c>
      <c r="E73" s="40">
        <v>710.706978142077</v>
      </c>
      <c r="F73" s="40">
        <v>706.7568520547949</v>
      </c>
      <c r="G73" s="40">
        <v>701.5947534246582</v>
      </c>
      <c r="H73" s="40">
        <v>684.5419698630138</v>
      </c>
      <c r="I73" s="40">
        <v>675.9014699453547</v>
      </c>
      <c r="J73" s="40">
        <v>680.9059506849319</v>
      </c>
      <c r="K73" s="40">
        <v>692.9750904109588</v>
      </c>
      <c r="L73" s="40">
        <v>719.8358876712327</v>
      </c>
      <c r="M73" s="40">
        <v>933.1249672131154</v>
      </c>
      <c r="N73" s="40">
        <v>1462.293471232877</v>
      </c>
      <c r="O73" s="40">
        <v>1770.8803232876721</v>
      </c>
      <c r="P73" s="40">
        <v>2240.104830136982</v>
      </c>
      <c r="Q73" s="40">
        <v>2276.713437158468</v>
      </c>
      <c r="R73" s="40">
        <v>2471.0904109589083</v>
      </c>
      <c r="S73" s="40">
        <v>2818.7175972602754</v>
      </c>
      <c r="T73" s="40">
        <v>3129.947539726025</v>
      </c>
      <c r="U73" s="40">
        <v>3362.1287704918027</v>
      </c>
      <c r="V73" s="40">
        <v>3429.5067616438364</v>
      </c>
      <c r="W73" s="40">
        <v>3442.9789616438347</v>
      </c>
      <c r="X73" s="40">
        <v>3382.4397589041087</v>
      </c>
      <c r="Y73" s="40">
        <v>3195.8893415300513</v>
      </c>
      <c r="Z73" s="40">
        <v>2714.4925808219186</v>
      </c>
      <c r="AA73" s="40">
        <v>2666.5047643835637</v>
      </c>
      <c r="AB73" s="40">
        <v>2651.2295972602724</v>
      </c>
      <c r="AC73" s="40">
        <v>2706.7388825136645</v>
      </c>
      <c r="AD73" s="40">
        <v>2838.7859178082153</v>
      </c>
      <c r="AE73" s="40">
        <v>3437.0852684931506</v>
      </c>
      <c r="AF73" s="40">
        <v>3495.3635945205433</v>
      </c>
      <c r="AG73" s="40">
        <v>3476.6033333333307</v>
      </c>
      <c r="AH73" s="40">
        <v>3454.064783561641</v>
      </c>
      <c r="AI73" s="40">
        <v>3553.067364383563</v>
      </c>
      <c r="AJ73" s="40">
        <v>3684.209021917809</v>
      </c>
      <c r="AK73" s="40">
        <v>3493.3781885245903</v>
      </c>
      <c r="AL73" s="40">
        <v>3284.6751972602783</v>
      </c>
      <c r="AM73" s="40">
        <v>3339.373331506851</v>
      </c>
      <c r="AN73" s="40">
        <v>3127.8042739726015</v>
      </c>
      <c r="AO73" s="40">
        <v>2901.8969398907047</v>
      </c>
      <c r="AP73" s="40">
        <v>2658.515690000943</v>
      </c>
      <c r="AQ73" s="40">
        <v>2422.182731381069</v>
      </c>
      <c r="AR73" s="40">
        <v>2387.7654423944705</v>
      </c>
      <c r="AS73" s="40">
        <v>2221.814219906446</v>
      </c>
      <c r="AT73" s="40">
        <v>2088.491529126357</v>
      </c>
      <c r="AU73" s="41">
        <v>1950.8434544802183</v>
      </c>
      <c r="AV73" s="6">
        <v>-0.06469022568966576</v>
      </c>
      <c r="AW73" s="6">
        <v>0.023664986615117997</v>
      </c>
    </row>
    <row r="74" ht="11.25" customHeight="1">
      <c r="A74" s="45" t="s">
        <v>75</v>
      </c>
      <c r="B74" s="46">
        <v>4857.76</v>
      </c>
      <c r="C74" s="46">
        <v>5302.0</v>
      </c>
      <c r="D74" s="46">
        <v>5762.0</v>
      </c>
      <c r="E74" s="46">
        <v>6167.10382513661</v>
      </c>
      <c r="F74" s="46">
        <v>6566.0</v>
      </c>
      <c r="G74" s="46">
        <v>7126.7463013698625</v>
      </c>
      <c r="H74" s="46">
        <v>7610.459178082192</v>
      </c>
      <c r="I74" s="46">
        <v>8064.128415300546</v>
      </c>
      <c r="J74" s="46">
        <v>8664.42191780822</v>
      </c>
      <c r="K74" s="46">
        <v>9270.405479452054</v>
      </c>
      <c r="L74" s="46">
        <v>9915.984383561645</v>
      </c>
      <c r="M74" s="46">
        <v>10465.595901639374</v>
      </c>
      <c r="N74" s="46">
        <v>11009.914246575343</v>
      </c>
      <c r="O74" s="46">
        <v>11530.754246575343</v>
      </c>
      <c r="P74" s="46">
        <v>11805.424657534248</v>
      </c>
      <c r="Q74" s="46">
        <v>12116.41448087428</v>
      </c>
      <c r="R74" s="46">
        <v>12260.25287671233</v>
      </c>
      <c r="S74" s="46">
        <v>12329.785479452055</v>
      </c>
      <c r="T74" s="46">
        <v>12403.434246575343</v>
      </c>
      <c r="U74" s="46">
        <v>12296.677049180345</v>
      </c>
      <c r="V74" s="46">
        <v>12040.326027397261</v>
      </c>
      <c r="W74" s="46">
        <v>12442.081095890415</v>
      </c>
      <c r="X74" s="46">
        <v>12655.217260273974</v>
      </c>
      <c r="Y74" s="46">
        <v>12600.898633879764</v>
      </c>
      <c r="Z74" s="46">
        <v>12298.348767123289</v>
      </c>
      <c r="AA74" s="46">
        <v>11565.585753424659</v>
      </c>
      <c r="AB74" s="46">
        <v>10473.599205479453</v>
      </c>
      <c r="AC74" s="46">
        <v>9150.58773224044</v>
      </c>
      <c r="AD74" s="46">
        <v>8194.232575342467</v>
      </c>
      <c r="AE74" s="46">
        <v>7391.061479452056</v>
      </c>
      <c r="AF74" s="46">
        <v>7297.175643835617</v>
      </c>
      <c r="AG74" s="46">
        <v>7171.135027322406</v>
      </c>
      <c r="AH74" s="46">
        <v>7373.854520547945</v>
      </c>
      <c r="AI74" s="46">
        <v>7391.267808219178</v>
      </c>
      <c r="AJ74" s="46">
        <v>7552.418410958905</v>
      </c>
      <c r="AK74" s="46">
        <v>8014.040765027326</v>
      </c>
      <c r="AL74" s="46">
        <v>8660.172958904112</v>
      </c>
      <c r="AM74" s="46">
        <v>9532.683369863014</v>
      </c>
      <c r="AN74" s="46">
        <v>10498.653999999999</v>
      </c>
      <c r="AO74" s="46">
        <v>11407.472540983614</v>
      </c>
      <c r="AP74" s="46">
        <v>11839.346258712329</v>
      </c>
      <c r="AQ74" s="46">
        <v>12316.064707195617</v>
      </c>
      <c r="AR74" s="46">
        <v>12795.43996109589</v>
      </c>
      <c r="AS74" s="46">
        <v>12827.217189385246</v>
      </c>
      <c r="AT74" s="46">
        <v>13213.907718833316</v>
      </c>
      <c r="AU74" s="42">
        <v>13483.873609746848</v>
      </c>
      <c r="AV74" s="26">
        <v>0.02040637687963831</v>
      </c>
      <c r="AW74" s="26">
        <v>0.167995397393895</v>
      </c>
    </row>
    <row r="75" ht="11.25" customHeight="1">
      <c r="A75" s="3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1"/>
      <c r="AU75" s="6"/>
      <c r="AV75" s="6"/>
    </row>
    <row r="76" ht="11.25" customHeight="1"/>
    <row r="77" ht="11.25" customHeight="1"/>
    <row r="78" ht="11.25" customHeight="1"/>
    <row r="79" ht="11.25" customHeight="1">
      <c r="A79" s="27"/>
    </row>
    <row r="80" ht="11.25" customHeight="1"/>
    <row r="81" ht="11.25" customHeight="1"/>
    <row r="82" ht="11.25" customHeight="1">
      <c r="A82" s="28"/>
    </row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9" width="8.0"/>
  </cols>
  <sheetData>
    <row r="1" ht="11.25" customHeight="1">
      <c r="A1" s="4" t="s">
        <v>84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5">
        <v>427.6870721607172</v>
      </c>
      <c r="C3" s="5">
        <v>454.52686015767375</v>
      </c>
      <c r="D3" s="5">
        <v>484.20908196404685</v>
      </c>
      <c r="E3" s="5">
        <v>502.8931644713811</v>
      </c>
      <c r="F3" s="5">
        <v>511.367956875007</v>
      </c>
      <c r="G3" s="5">
        <v>533.4973680715686</v>
      </c>
      <c r="H3" s="5">
        <v>525.8989043692425</v>
      </c>
      <c r="I3" s="5">
        <v>527.8930823745306</v>
      </c>
      <c r="J3" s="5">
        <v>514.6546270026192</v>
      </c>
      <c r="K3" s="5">
        <v>491.396094966739</v>
      </c>
      <c r="L3" s="5">
        <v>469.78349792946943</v>
      </c>
      <c r="M3" s="5">
        <v>457.9978596868244</v>
      </c>
      <c r="N3" s="5">
        <v>462.8255876564971</v>
      </c>
      <c r="O3" s="5">
        <v>484.1836995496747</v>
      </c>
      <c r="P3" s="5">
        <v>477.0145335570875</v>
      </c>
      <c r="Q3" s="5">
        <v>480.2120699271992</v>
      </c>
      <c r="R3" s="5">
        <v>478.8179629115403</v>
      </c>
      <c r="S3" s="5">
        <v>480.7464535368049</v>
      </c>
      <c r="T3" s="5">
        <v>482.9791806009977</v>
      </c>
      <c r="U3" s="5">
        <v>496.1390286010937</v>
      </c>
      <c r="V3" s="5">
        <v>498.6863121611993</v>
      </c>
      <c r="W3" s="5">
        <v>482.3224106291277</v>
      </c>
      <c r="X3" s="5">
        <v>467.2613849014238</v>
      </c>
      <c r="Y3" s="5">
        <v>459.07749097538283</v>
      </c>
      <c r="Z3" s="5">
        <v>429.0292554540079</v>
      </c>
      <c r="AA3" s="5">
        <v>416.60196368421674</v>
      </c>
      <c r="AB3" s="5">
        <v>422.91936459452586</v>
      </c>
      <c r="AC3" s="5">
        <v>413.0256246000799</v>
      </c>
      <c r="AD3" s="5">
        <v>397.0231766651778</v>
      </c>
      <c r="AE3" s="5">
        <v>387.52032681790206</v>
      </c>
      <c r="AF3" s="5">
        <v>383.5717309155004</v>
      </c>
      <c r="AG3" s="5">
        <v>382.0815704644504</v>
      </c>
      <c r="AH3" s="5">
        <v>379.9703805430468</v>
      </c>
      <c r="AI3" s="5">
        <v>368.1378569100191</v>
      </c>
      <c r="AJ3" s="5">
        <v>352.60315831411657</v>
      </c>
      <c r="AK3" s="5">
        <v>352.5989711332983</v>
      </c>
      <c r="AL3" s="5">
        <v>349.2009453210831</v>
      </c>
      <c r="AM3" s="5">
        <v>346.8498110565142</v>
      </c>
      <c r="AN3" s="5">
        <v>338.4126700793201</v>
      </c>
      <c r="AO3" s="5">
        <v>329.172744087216</v>
      </c>
      <c r="AP3" s="5">
        <v>313.3010014608405</v>
      </c>
      <c r="AQ3" s="5">
        <v>310.22717345374207</v>
      </c>
      <c r="AR3" s="5">
        <v>309.7561886537322</v>
      </c>
      <c r="AS3" s="5">
        <v>304.9450013884026</v>
      </c>
      <c r="AT3" s="5">
        <v>328.6476234169187</v>
      </c>
      <c r="AU3" s="31">
        <v>339.1061035386162</v>
      </c>
      <c r="AV3" s="6">
        <v>0.03182277727421745</v>
      </c>
      <c r="AW3" s="6">
        <v>0.08664697055627169</v>
      </c>
    </row>
    <row r="4" ht="11.25" customHeight="1">
      <c r="A4" s="4" t="s">
        <v>8</v>
      </c>
      <c r="B4" s="5">
        <v>43.87417766603813</v>
      </c>
      <c r="C4" s="5">
        <v>48.212154151415476</v>
      </c>
      <c r="D4" s="5">
        <v>52.701139990880066</v>
      </c>
      <c r="E4" s="5">
        <v>57.119336169376744</v>
      </c>
      <c r="F4" s="5">
        <v>62.21804330107513</v>
      </c>
      <c r="G4" s="5">
        <v>70.06788911949289</v>
      </c>
      <c r="H4" s="5">
        <v>75.16377318678911</v>
      </c>
      <c r="I4" s="5">
        <v>86.71314728535017</v>
      </c>
      <c r="J4" s="5">
        <v>100.31461176757541</v>
      </c>
      <c r="K4" s="5">
        <v>94.38654778571362</v>
      </c>
      <c r="L4" s="5">
        <v>81.57580039867945</v>
      </c>
      <c r="M4" s="5">
        <v>75.30462587789413</v>
      </c>
      <c r="N4" s="5">
        <v>75.57432145480314</v>
      </c>
      <c r="O4" s="5">
        <v>75.18987498636515</v>
      </c>
      <c r="P4" s="5">
        <v>86.27456744266985</v>
      </c>
      <c r="Q4" s="5">
        <v>83.26948491542363</v>
      </c>
      <c r="R4" s="5">
        <v>75.3616028998351</v>
      </c>
      <c r="S4" s="5">
        <v>74.5641401176173</v>
      </c>
      <c r="T4" s="5">
        <v>78.56049301133629</v>
      </c>
      <c r="U4" s="5">
        <v>83.81566941791215</v>
      </c>
      <c r="V4" s="5">
        <v>85.64552125680609</v>
      </c>
      <c r="W4" s="5">
        <v>85.6302926893245</v>
      </c>
      <c r="X4" s="5">
        <v>90.2060099270719</v>
      </c>
      <c r="Y4" s="5">
        <v>94.97387643069091</v>
      </c>
      <c r="Z4" s="5">
        <v>92.4479058933159</v>
      </c>
      <c r="AA4" s="5">
        <v>92.62125388144129</v>
      </c>
      <c r="AB4" s="5">
        <v>93.0394808870574</v>
      </c>
      <c r="AC4" s="5">
        <v>96.9805804489587</v>
      </c>
      <c r="AD4" s="5">
        <v>102.0309724347537</v>
      </c>
      <c r="AE4" s="5">
        <v>106.4257717126645</v>
      </c>
      <c r="AF4" s="5">
        <v>111.8999408621109</v>
      </c>
      <c r="AG4" s="5">
        <v>115.45766181478459</v>
      </c>
      <c r="AH4" s="5">
        <v>120.7245996328117</v>
      </c>
      <c r="AI4" s="5">
        <v>125.068863055227</v>
      </c>
      <c r="AJ4" s="5">
        <v>120.97679684911861</v>
      </c>
      <c r="AK4" s="5">
        <v>126.93829127737291</v>
      </c>
      <c r="AL4" s="5">
        <v>126.07546250335929</v>
      </c>
      <c r="AM4" s="5">
        <v>134.9743936067068</v>
      </c>
      <c r="AN4" s="5">
        <v>142.6485334999127</v>
      </c>
      <c r="AO4" s="5">
        <v>147.57130419751797</v>
      </c>
      <c r="AP4" s="5">
        <v>144.924642717144</v>
      </c>
      <c r="AQ4" s="5">
        <v>153.351183737241</v>
      </c>
      <c r="AR4" s="5">
        <v>158.3215009279453</v>
      </c>
      <c r="AS4" s="5">
        <v>156.8113522472004</v>
      </c>
      <c r="AT4" s="5">
        <v>156.1155476726713</v>
      </c>
      <c r="AU4" s="31">
        <v>162.776305171609</v>
      </c>
      <c r="AV4" s="6">
        <v>0.042665561491052495</v>
      </c>
      <c r="AW4" s="6">
        <v>0.04159191938536423</v>
      </c>
    </row>
    <row r="5" ht="11.25" customHeight="1">
      <c r="A5" s="4" t="s">
        <v>9</v>
      </c>
      <c r="B5" s="5">
        <v>18.053894057433837</v>
      </c>
      <c r="C5" s="5">
        <v>18.489541890426878</v>
      </c>
      <c r="D5" s="5">
        <v>20.4637609358848</v>
      </c>
      <c r="E5" s="5">
        <v>21.90066560774527</v>
      </c>
      <c r="F5" s="5">
        <v>22.96500895040716</v>
      </c>
      <c r="G5" s="5">
        <v>24.17900688298923</v>
      </c>
      <c r="H5" s="5">
        <v>24.10731916395638</v>
      </c>
      <c r="I5" s="5">
        <v>25.09761742682097</v>
      </c>
      <c r="J5" s="5">
        <v>25.85938910319441</v>
      </c>
      <c r="K5" s="5">
        <v>32.41619267327227</v>
      </c>
      <c r="L5" s="5">
        <v>40.15469329097645</v>
      </c>
      <c r="M5" s="5">
        <v>44.77375085091903</v>
      </c>
      <c r="N5" s="5">
        <v>54.36570229180843</v>
      </c>
      <c r="O5" s="5">
        <v>66.69230895292841</v>
      </c>
      <c r="P5" s="5">
        <v>80.65991100017648</v>
      </c>
      <c r="Q5" s="5">
        <v>107.18790257922988</v>
      </c>
      <c r="R5" s="5">
        <v>127.99533948516228</v>
      </c>
      <c r="S5" s="5">
        <v>151.01307894006982</v>
      </c>
      <c r="T5" s="5">
        <v>147.12454932808936</v>
      </c>
      <c r="U5" s="5">
        <v>148.31125028363917</v>
      </c>
      <c r="V5" s="5">
        <v>145.85386380253613</v>
      </c>
      <c r="W5" s="5">
        <v>136.881763860525</v>
      </c>
      <c r="X5" s="5">
        <v>143.0352204825652</v>
      </c>
      <c r="Y5" s="5">
        <v>142.6909084032982</v>
      </c>
      <c r="Z5" s="5">
        <v>143.0652207346898</v>
      </c>
      <c r="AA5" s="5">
        <v>146.3385611274987</v>
      </c>
      <c r="AB5" s="5">
        <v>153.6721503668405</v>
      </c>
      <c r="AC5" s="5">
        <v>153.74085470085498</v>
      </c>
      <c r="AD5" s="5">
        <v>153.8068754254593</v>
      </c>
      <c r="AE5" s="5">
        <v>154.3662052794798</v>
      </c>
      <c r="AF5" s="5">
        <v>150.539884779265</v>
      </c>
      <c r="AG5" s="5">
        <v>162.57798804931588</v>
      </c>
      <c r="AH5" s="5">
        <v>169.6595239896129</v>
      </c>
      <c r="AI5" s="5">
        <v>173.4992801855629</v>
      </c>
      <c r="AJ5" s="5">
        <v>165.2109283211057</v>
      </c>
      <c r="AK5" s="5">
        <v>171.2224461084634</v>
      </c>
      <c r="AL5" s="5">
        <v>176.5724655220227</v>
      </c>
      <c r="AM5" s="5">
        <v>178.3646584978439</v>
      </c>
      <c r="AN5" s="5">
        <v>188.7745619342964</v>
      </c>
      <c r="AO5" s="5">
        <v>190.67333030784383</v>
      </c>
      <c r="AP5" s="5">
        <v>187.0843861137132</v>
      </c>
      <c r="AQ5" s="5">
        <v>183.0765258204928</v>
      </c>
      <c r="AR5" s="5">
        <v>172.6928296577235</v>
      </c>
      <c r="AS5" s="5">
        <v>157.7119611507746</v>
      </c>
      <c r="AT5" s="5">
        <v>147.47146603637302</v>
      </c>
      <c r="AU5" s="31">
        <v>146.279825235106</v>
      </c>
      <c r="AV5" s="6">
        <v>-0.008080483861014232</v>
      </c>
      <c r="AW5" s="6">
        <v>0.03737680796028328</v>
      </c>
    </row>
    <row r="6" ht="11.25" customHeight="1">
      <c r="A6" s="7" t="s">
        <v>10</v>
      </c>
      <c r="B6" s="8">
        <v>489.6151438841892</v>
      </c>
      <c r="C6" s="8">
        <v>521.2285561995161</v>
      </c>
      <c r="D6" s="8">
        <v>557.3739828908117</v>
      </c>
      <c r="E6" s="8">
        <v>581.9131662485031</v>
      </c>
      <c r="F6" s="8">
        <v>596.5510091264892</v>
      </c>
      <c r="G6" s="8">
        <v>627.7442640740508</v>
      </c>
      <c r="H6" s="8">
        <v>625.1699967199879</v>
      </c>
      <c r="I6" s="8">
        <v>639.7038470867018</v>
      </c>
      <c r="J6" s="8">
        <v>640.828627873389</v>
      </c>
      <c r="K6" s="8">
        <v>618.1988354257248</v>
      </c>
      <c r="L6" s="8">
        <v>591.5139916191254</v>
      </c>
      <c r="M6" s="8">
        <v>578.0762364156376</v>
      </c>
      <c r="N6" s="8">
        <v>592.7656114031087</v>
      </c>
      <c r="O6" s="8">
        <v>626.0658834889682</v>
      </c>
      <c r="P6" s="8">
        <v>643.9490119999339</v>
      </c>
      <c r="Q6" s="8">
        <v>670.6694574218527</v>
      </c>
      <c r="R6" s="8">
        <v>682.1749052965376</v>
      </c>
      <c r="S6" s="8">
        <v>706.323672594492</v>
      </c>
      <c r="T6" s="8">
        <v>708.6642229404233</v>
      </c>
      <c r="U6" s="8">
        <v>728.265948302645</v>
      </c>
      <c r="V6" s="8">
        <v>730.1856972205414</v>
      </c>
      <c r="W6" s="8">
        <v>704.8344671789772</v>
      </c>
      <c r="X6" s="8">
        <v>700.5026153110609</v>
      </c>
      <c r="Y6" s="8">
        <v>696.7422758093719</v>
      </c>
      <c r="Z6" s="8">
        <v>664.5423820820135</v>
      </c>
      <c r="AA6" s="8">
        <v>655.5617786931567</v>
      </c>
      <c r="AB6" s="8">
        <v>669.6309958484237</v>
      </c>
      <c r="AC6" s="8">
        <v>663.7470597498935</v>
      </c>
      <c r="AD6" s="8">
        <v>652.8610245253908</v>
      </c>
      <c r="AE6" s="8">
        <v>648.3123038100464</v>
      </c>
      <c r="AF6" s="8">
        <v>646.0115565568763</v>
      </c>
      <c r="AG6" s="8">
        <v>660.117220328551</v>
      </c>
      <c r="AH6" s="8">
        <v>670.3545041654713</v>
      </c>
      <c r="AI6" s="8">
        <v>666.7060001508089</v>
      </c>
      <c r="AJ6" s="8">
        <v>638.7908834843408</v>
      </c>
      <c r="AK6" s="8">
        <v>650.7597085191346</v>
      </c>
      <c r="AL6" s="8">
        <v>651.8488733464651</v>
      </c>
      <c r="AM6" s="8">
        <v>660.1888631610649</v>
      </c>
      <c r="AN6" s="8">
        <v>669.8357655135292</v>
      </c>
      <c r="AO6" s="8">
        <v>667.4173785925777</v>
      </c>
      <c r="AP6" s="8">
        <v>645.3100302916978</v>
      </c>
      <c r="AQ6" s="8">
        <v>646.6548830114759</v>
      </c>
      <c r="AR6" s="8">
        <v>640.770519239401</v>
      </c>
      <c r="AS6" s="8">
        <v>619.4683147863776</v>
      </c>
      <c r="AT6" s="8">
        <v>632.234637125963</v>
      </c>
      <c r="AU6" s="8">
        <v>648.1622339453312</v>
      </c>
      <c r="AV6" s="9">
        <v>0.025192540686749698</v>
      </c>
      <c r="AW6" s="9">
        <v>0.16561569790191918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31"/>
      <c r="AV7" s="6"/>
      <c r="AW7" s="6"/>
    </row>
    <row r="8" ht="11.25" customHeight="1">
      <c r="A8" s="4" t="s">
        <v>11</v>
      </c>
      <c r="B8" s="5">
        <v>13.7647586206897</v>
      </c>
      <c r="C8" s="5">
        <v>14.6439655172414</v>
      </c>
      <c r="D8" s="5">
        <v>15.962275862069</v>
      </c>
      <c r="E8" s="5">
        <v>17.4875862068966</v>
      </c>
      <c r="F8" s="5">
        <v>18.106758620689696</v>
      </c>
      <c r="G8" s="5">
        <v>20.0005172413793</v>
      </c>
      <c r="H8" s="5">
        <v>21.5708620689655</v>
      </c>
      <c r="I8" s="5">
        <v>22.218034482758597</v>
      </c>
      <c r="J8" s="5">
        <v>21.601172413793098</v>
      </c>
      <c r="K8" s="5">
        <v>21.1447586206897</v>
      </c>
      <c r="L8" s="5">
        <v>20.2605517241379</v>
      </c>
      <c r="M8" s="5">
        <v>20.414137931034503</v>
      </c>
      <c r="N8" s="5">
        <v>22.0619655172414</v>
      </c>
      <c r="O8" s="5">
        <v>23.209862068965496</v>
      </c>
      <c r="P8" s="5">
        <v>24.2781034482759</v>
      </c>
      <c r="Q8" s="5">
        <v>25.267034482758596</v>
      </c>
      <c r="R8" s="5">
        <v>25.736379310344798</v>
      </c>
      <c r="S8" s="5">
        <v>25.5713103448276</v>
      </c>
      <c r="T8" s="5">
        <v>25.6673103448276</v>
      </c>
      <c r="U8" s="5">
        <v>25.1417586206897</v>
      </c>
      <c r="V8" s="5">
        <v>24.1586206896552</v>
      </c>
      <c r="W8" s="5">
        <v>22.8686551724138</v>
      </c>
      <c r="X8" s="5">
        <v>22.5725862068966</v>
      </c>
      <c r="Y8" s="5">
        <v>23.7197586206897</v>
      </c>
      <c r="Z8" s="5">
        <v>24.2299655172414</v>
      </c>
      <c r="AA8" s="5">
        <v>25.4365517241379</v>
      </c>
      <c r="AB8" s="5">
        <v>25.882</v>
      </c>
      <c r="AC8" s="5">
        <v>29.0404482758621</v>
      </c>
      <c r="AD8" s="5">
        <v>31.0678275862069</v>
      </c>
      <c r="AE8" s="5">
        <v>34.510999999999996</v>
      </c>
      <c r="AF8" s="5">
        <v>37.4569310344828</v>
      </c>
      <c r="AG8" s="5">
        <v>40.816</v>
      </c>
      <c r="AH8" s="5">
        <v>43.385586206896605</v>
      </c>
      <c r="AI8" s="5">
        <v>44.02806896551719</v>
      </c>
      <c r="AJ8" s="5">
        <v>41.819206896551705</v>
      </c>
      <c r="AK8" s="5">
        <v>40.434724137931</v>
      </c>
      <c r="AL8" s="5">
        <v>41.537000000000006</v>
      </c>
      <c r="AM8" s="5">
        <v>40.9015172413793</v>
      </c>
      <c r="AN8" s="5">
        <v>40.243</v>
      </c>
      <c r="AO8" s="5">
        <v>37.7888620689655</v>
      </c>
      <c r="AP8" s="5">
        <v>36.24227193328049</v>
      </c>
      <c r="AQ8" s="5">
        <v>35.76723760303556</v>
      </c>
      <c r="AR8" s="5">
        <v>34.94307831220248</v>
      </c>
      <c r="AS8" s="5">
        <v>34.12383195133224</v>
      </c>
      <c r="AT8" s="5">
        <v>33.776045026890095</v>
      </c>
      <c r="AU8" s="31">
        <v>32.50504472257544</v>
      </c>
      <c r="AV8" s="6">
        <v>-0.03763022885902634</v>
      </c>
      <c r="AW8" s="6">
        <v>0.008305552815526246</v>
      </c>
    </row>
    <row r="9" ht="11.25" customHeight="1">
      <c r="A9" s="4" t="s">
        <v>12</v>
      </c>
      <c r="B9" s="5">
        <v>4.762205759757489</v>
      </c>
      <c r="C9" s="5">
        <v>5.815090375142099</v>
      </c>
      <c r="D9" s="5">
        <v>7.319211254262979</v>
      </c>
      <c r="E9" s="5">
        <v>8.043110041682452</v>
      </c>
      <c r="F9" s="5">
        <v>8.7731947707465</v>
      </c>
      <c r="G9" s="5">
        <v>8.32195850701023</v>
      </c>
      <c r="H9" s="5">
        <v>8.704385562713147</v>
      </c>
      <c r="I9" s="5">
        <v>8.527134293292914</v>
      </c>
      <c r="J9" s="5">
        <v>8.654248200075788</v>
      </c>
      <c r="K9" s="5">
        <v>9.005209738537328</v>
      </c>
      <c r="L9" s="5">
        <v>8.822488442591888</v>
      </c>
      <c r="M9" s="5">
        <v>8.595286017430844</v>
      </c>
      <c r="N9" s="5">
        <v>8.270977453580898</v>
      </c>
      <c r="O9" s="5">
        <v>8.220840090943538</v>
      </c>
      <c r="P9" s="5">
        <v>8.521664266767718</v>
      </c>
      <c r="Q9" s="5">
        <v>9.349406896551724</v>
      </c>
      <c r="R9" s="5">
        <v>10.909585827965097</v>
      </c>
      <c r="S9" s="5">
        <v>13.297507389162577</v>
      </c>
      <c r="T9" s="5">
        <v>16.875088291019356</v>
      </c>
      <c r="U9" s="5">
        <v>23.57041386888978</v>
      </c>
      <c r="V9" s="5">
        <v>27.830620689655174</v>
      </c>
      <c r="W9" s="5">
        <v>29.29655418719209</v>
      </c>
      <c r="X9" s="5">
        <v>29.12662656309213</v>
      </c>
      <c r="Y9" s="5">
        <v>28.471873664266766</v>
      </c>
      <c r="Z9" s="5">
        <v>30.41824801061011</v>
      </c>
      <c r="AA9" s="5">
        <v>32.25465858279649</v>
      </c>
      <c r="AB9" s="5">
        <v>31.88502519893897</v>
      </c>
      <c r="AC9" s="5">
        <v>32.334817127699914</v>
      </c>
      <c r="AD9" s="5">
        <v>32.90413452065178</v>
      </c>
      <c r="AE9" s="5">
        <v>34.29349962106854</v>
      </c>
      <c r="AF9" s="5">
        <v>35.54693368700264</v>
      </c>
      <c r="AG9" s="5">
        <v>40.156219098143225</v>
      </c>
      <c r="AH9" s="5">
        <v>43.04886623721102</v>
      </c>
      <c r="AI9" s="5">
        <v>49.78006650246308</v>
      </c>
      <c r="AJ9" s="5">
        <v>56.267080522925326</v>
      </c>
      <c r="AK9" s="5">
        <v>63.16078226600984</v>
      </c>
      <c r="AL9" s="5">
        <v>66.32705589238344</v>
      </c>
      <c r="AM9" s="5">
        <v>74.36601837817358</v>
      </c>
      <c r="AN9" s="5">
        <v>76.97838935202729</v>
      </c>
      <c r="AO9" s="5">
        <v>76.45219916635087</v>
      </c>
      <c r="AP9" s="5">
        <v>84.56390945177013</v>
      </c>
      <c r="AQ9" s="5">
        <v>89.18075068377975</v>
      </c>
      <c r="AR9" s="5">
        <v>90.40441649689342</v>
      </c>
      <c r="AS9" s="5">
        <v>93.94577626749269</v>
      </c>
      <c r="AT9" s="5">
        <v>100.35525143312444</v>
      </c>
      <c r="AU9" s="31">
        <v>105.7162910676502</v>
      </c>
      <c r="AV9" s="6">
        <v>0.05342061883127558</v>
      </c>
      <c r="AW9" s="6">
        <v>0.02701218369080115</v>
      </c>
    </row>
    <row r="10" ht="11.25" customHeight="1">
      <c r="A10" s="4" t="s">
        <v>13</v>
      </c>
      <c r="B10" s="5">
        <v>10.145575407351279</v>
      </c>
      <c r="C10" s="5">
        <v>9.94502595680182</v>
      </c>
      <c r="D10" s="5">
        <v>9.59406441834028</v>
      </c>
      <c r="E10" s="5">
        <v>8.81595392194013</v>
      </c>
      <c r="F10" s="5">
        <v>10.69708639636228</v>
      </c>
      <c r="G10" s="5">
        <v>11.205375521030676</v>
      </c>
      <c r="H10" s="5">
        <v>11.123772641151996</v>
      </c>
      <c r="I10" s="5">
        <v>10.079756498673737</v>
      </c>
      <c r="J10" s="5">
        <v>9.482033345964386</v>
      </c>
      <c r="K10" s="5">
        <v>8.648370026525196</v>
      </c>
      <c r="L10" s="5">
        <v>8.101893520272828</v>
      </c>
      <c r="M10" s="5">
        <v>7.571068510799544</v>
      </c>
      <c r="N10" s="5">
        <v>7.117818112921558</v>
      </c>
      <c r="O10" s="5">
        <v>6.766856574460018</v>
      </c>
      <c r="P10" s="5">
        <v>6.3657576733611165</v>
      </c>
      <c r="Q10" s="5">
        <v>6.483747555892384</v>
      </c>
      <c r="R10" s="5">
        <v>6.917268662372107</v>
      </c>
      <c r="S10" s="5">
        <v>7.286902046229629</v>
      </c>
      <c r="T10" s="5">
        <v>7.8197411898446365</v>
      </c>
      <c r="U10" s="5">
        <v>8.595286017430844</v>
      </c>
      <c r="V10" s="5">
        <v>9.073175255778708</v>
      </c>
      <c r="W10" s="5">
        <v>15.290208222811717</v>
      </c>
      <c r="X10" s="5">
        <v>19.38867828723006</v>
      </c>
      <c r="Y10" s="5">
        <v>19.03960015157256</v>
      </c>
      <c r="Z10" s="5">
        <v>20.34128817733986</v>
      </c>
      <c r="AA10" s="5">
        <v>22.25930162940512</v>
      </c>
      <c r="AB10" s="5">
        <v>21.49948200075788</v>
      </c>
      <c r="AC10" s="5">
        <v>22.156633118605562</v>
      </c>
      <c r="AD10" s="5">
        <v>22.884656309208058</v>
      </c>
      <c r="AE10" s="5">
        <v>22.97129367184536</v>
      </c>
      <c r="AF10" s="5">
        <v>29.53425369458124</v>
      </c>
      <c r="AG10" s="5">
        <v>31.771088366805586</v>
      </c>
      <c r="AH10" s="5">
        <v>33.18671561197419</v>
      </c>
      <c r="AI10" s="5">
        <v>38.49958866995071</v>
      </c>
      <c r="AJ10" s="5">
        <v>41.639570670708586</v>
      </c>
      <c r="AK10" s="5">
        <v>35.3363638499432</v>
      </c>
      <c r="AL10" s="5">
        <v>31.046949791587693</v>
      </c>
      <c r="AM10" s="5">
        <v>29.74337836301629</v>
      </c>
      <c r="AN10" s="5">
        <v>27.888295945433892</v>
      </c>
      <c r="AO10" s="5">
        <v>27.325710477453566</v>
      </c>
      <c r="AP10" s="5">
        <v>27.301689185544905</v>
      </c>
      <c r="AQ10" s="5">
        <v>27.49808975937857</v>
      </c>
      <c r="AR10" s="5">
        <v>27.610533945412808</v>
      </c>
      <c r="AS10" s="5">
        <v>30.50296909814322</v>
      </c>
      <c r="AT10" s="5">
        <v>34.12713693633954</v>
      </c>
      <c r="AU10" s="31">
        <v>39.90637045282304</v>
      </c>
      <c r="AV10" s="6">
        <v>0.16934422384344838</v>
      </c>
      <c r="AW10" s="6">
        <v>0.010196708550955558</v>
      </c>
    </row>
    <row r="11" ht="11.25" customHeight="1">
      <c r="A11" s="4" t="s">
        <v>14</v>
      </c>
      <c r="B11" s="5">
        <v>0.410112359550562</v>
      </c>
      <c r="C11" s="5">
        <v>0.358848314606742</v>
      </c>
      <c r="D11" s="5">
        <v>0.307584269662921</v>
      </c>
      <c r="E11" s="5">
        <v>0.257022471910112</v>
      </c>
      <c r="F11" s="5">
        <v>0.205056179775281</v>
      </c>
      <c r="G11" s="5">
        <v>0.205056179775281</v>
      </c>
      <c r="H11" s="5">
        <v>0.205056179775281</v>
      </c>
      <c r="I11" s="5">
        <v>4.00955056179775</v>
      </c>
      <c r="J11" s="5">
        <v>10.7141853932584</v>
      </c>
      <c r="K11" s="5">
        <v>9.07373595505618</v>
      </c>
      <c r="L11" s="5">
        <v>8.25351123595506</v>
      </c>
      <c r="M11" s="5">
        <v>9.66404494382022</v>
      </c>
      <c r="N11" s="5">
        <v>9.41278574196048</v>
      </c>
      <c r="O11" s="5">
        <v>10.41826811313446</v>
      </c>
      <c r="P11" s="5">
        <v>11.033436652460258</v>
      </c>
      <c r="Q11" s="5">
        <v>10.549620302208462</v>
      </c>
      <c r="R11" s="5">
        <v>10.879644517628858</v>
      </c>
      <c r="S11" s="5">
        <v>10.879644517628858</v>
      </c>
      <c r="T11" s="5">
        <v>12.263773731111959</v>
      </c>
      <c r="U11" s="5">
        <v>13.342210228593594</v>
      </c>
      <c r="V11" s="5">
        <v>14.567558698179017</v>
      </c>
      <c r="W11" s="5">
        <v>15.182727237504817</v>
      </c>
      <c r="X11" s="5">
        <v>8.982874854707479</v>
      </c>
      <c r="Y11" s="5">
        <v>15.789773188686523</v>
      </c>
      <c r="Z11" s="5">
        <v>14.582322743122818</v>
      </c>
      <c r="AA11" s="5">
        <v>14.855344440139497</v>
      </c>
      <c r="AB11" s="5">
        <v>15.604506586594376</v>
      </c>
      <c r="AC11" s="5">
        <v>16.706900271212717</v>
      </c>
      <c r="AD11" s="5">
        <v>17.923055598605234</v>
      </c>
      <c r="AE11" s="5">
        <v>19.717297171638936</v>
      </c>
      <c r="AF11" s="5">
        <v>20.095944013948056</v>
      </c>
      <c r="AG11" s="5">
        <v>20.028339635800048</v>
      </c>
      <c r="AH11" s="5">
        <v>20.178673576133235</v>
      </c>
      <c r="AI11" s="5">
        <v>19.563505036807435</v>
      </c>
      <c r="AJ11" s="5">
        <v>19.460976946919835</v>
      </c>
      <c r="AK11" s="5">
        <v>20.850811545912446</v>
      </c>
      <c r="AL11" s="5">
        <v>21.152690430065835</v>
      </c>
      <c r="AM11" s="5">
        <v>20.383729755908536</v>
      </c>
      <c r="AN11" s="5">
        <v>21.716594924447936</v>
      </c>
      <c r="AO11" s="5">
        <v>27.327777838047247</v>
      </c>
      <c r="AP11" s="5">
        <v>27.560696048043436</v>
      </c>
      <c r="AQ11" s="5">
        <v>27.749328122481636</v>
      </c>
      <c r="AR11" s="5">
        <v>26.488666160402936</v>
      </c>
      <c r="AS11" s="5">
        <v>26.233817163889945</v>
      </c>
      <c r="AT11" s="5">
        <v>25.205920767144534</v>
      </c>
      <c r="AU11" s="31">
        <v>25.207010472200736</v>
      </c>
      <c r="AV11" s="11" t="s">
        <v>28</v>
      </c>
      <c r="AW11" s="6">
        <v>0.006440789686192393</v>
      </c>
    </row>
    <row r="12" ht="11.25" customHeight="1">
      <c r="A12" s="4" t="s">
        <v>15</v>
      </c>
      <c r="B12" s="5">
        <v>3.2118979496738094</v>
      </c>
      <c r="C12" s="5">
        <v>3.2118979496738094</v>
      </c>
      <c r="D12" s="5">
        <v>3.6064925442684093</v>
      </c>
      <c r="E12" s="5">
        <v>3.764751724137931</v>
      </c>
      <c r="F12" s="5">
        <v>3.6558168685927295</v>
      </c>
      <c r="G12" s="5">
        <v>3.6558168685927295</v>
      </c>
      <c r="H12" s="5">
        <v>3.1260736253494894</v>
      </c>
      <c r="I12" s="5">
        <v>3.2830165890028007</v>
      </c>
      <c r="J12" s="5">
        <v>3.5699925442684095</v>
      </c>
      <c r="K12" s="5">
        <v>3.8659384902143494</v>
      </c>
      <c r="L12" s="5">
        <v>3.5878513513513504</v>
      </c>
      <c r="M12" s="5">
        <v>3.79551891891892</v>
      </c>
      <c r="N12" s="5">
        <v>4.52501351351351</v>
      </c>
      <c r="O12" s="5">
        <v>7.48447297297297</v>
      </c>
      <c r="P12" s="5">
        <v>9.50677027027027</v>
      </c>
      <c r="Q12" s="5">
        <v>9.68119459459459</v>
      </c>
      <c r="R12" s="5">
        <v>9.556094594594601</v>
      </c>
      <c r="S12" s="5">
        <v>9.65474324324324</v>
      </c>
      <c r="T12" s="5">
        <v>8.43445945945946</v>
      </c>
      <c r="U12" s="5">
        <v>9.13714054054054</v>
      </c>
      <c r="V12" s="5">
        <v>9.309472972972971</v>
      </c>
      <c r="W12" s="5">
        <v>8.81622972972973</v>
      </c>
      <c r="X12" s="5">
        <v>8.12568918918919</v>
      </c>
      <c r="Y12" s="5">
        <v>7.01038378378378</v>
      </c>
      <c r="Z12" s="5">
        <v>6.44866216216216</v>
      </c>
      <c r="AA12" s="5">
        <v>6.39933783783784</v>
      </c>
      <c r="AB12" s="5">
        <v>5.7087972972973</v>
      </c>
      <c r="AC12" s="5">
        <v>5.7738972972973</v>
      </c>
      <c r="AD12" s="5">
        <v>6.25136486486486</v>
      </c>
      <c r="AE12" s="5">
        <v>6.30068918918919</v>
      </c>
      <c r="AF12" s="5">
        <v>6.054067567567571</v>
      </c>
      <c r="AG12" s="5">
        <v>5.9717351351351295</v>
      </c>
      <c r="AH12" s="5">
        <v>5.8882357875116496</v>
      </c>
      <c r="AI12" s="5">
        <v>5.67811416589003</v>
      </c>
      <c r="AJ12" s="5">
        <v>5.2163364398881695</v>
      </c>
      <c r="AK12" s="5">
        <v>4.871552096924511</v>
      </c>
      <c r="AL12" s="5">
        <v>4.759593196644919</v>
      </c>
      <c r="AM12" s="5">
        <v>4.759593196644919</v>
      </c>
      <c r="AN12" s="5">
        <v>4.463647250698979</v>
      </c>
      <c r="AO12" s="5">
        <v>4.433921155638396</v>
      </c>
      <c r="AP12" s="5">
        <v>4.96022600186393</v>
      </c>
      <c r="AQ12" s="5">
        <v>5.133171281453868</v>
      </c>
      <c r="AR12" s="5">
        <v>5.067412757222742</v>
      </c>
      <c r="AS12" s="5">
        <v>5.285643861137001</v>
      </c>
      <c r="AT12" s="5">
        <v>6.380140816490677</v>
      </c>
      <c r="AU12" s="31">
        <v>6.901836620574092</v>
      </c>
      <c r="AV12" s="6">
        <v>0.08176869744551629</v>
      </c>
      <c r="AW12" s="6">
        <v>0.0017635283712284472</v>
      </c>
    </row>
    <row r="13" ht="11.25" customHeight="1">
      <c r="A13" s="4" t="s">
        <v>16</v>
      </c>
      <c r="B13" s="5">
        <v>7.032234923517114</v>
      </c>
      <c r="C13" s="5">
        <v>7.972149086607244</v>
      </c>
      <c r="D13" s="5">
        <v>9.329802877737423</v>
      </c>
      <c r="E13" s="5">
        <v>10.0008583690987</v>
      </c>
      <c r="F13" s="5">
        <v>8.19814020028612</v>
      </c>
      <c r="G13" s="5">
        <v>7.310443490701</v>
      </c>
      <c r="H13" s="5">
        <v>6.73605150214592</v>
      </c>
      <c r="I13" s="5">
        <v>7.38283261802575</v>
      </c>
      <c r="J13" s="5">
        <v>8.66809728183119</v>
      </c>
      <c r="K13" s="5">
        <v>9.76466380543634</v>
      </c>
      <c r="L13" s="5">
        <v>11.2789699570815</v>
      </c>
      <c r="M13" s="5">
        <v>11.1004291845494</v>
      </c>
      <c r="N13" s="5">
        <v>11.9577968526466</v>
      </c>
      <c r="O13" s="5">
        <v>12.0100143061516</v>
      </c>
      <c r="P13" s="5">
        <v>11.1745350500715</v>
      </c>
      <c r="Q13" s="5">
        <v>11.1004291845494</v>
      </c>
      <c r="R13" s="5">
        <v>9.86909871244635</v>
      </c>
      <c r="S13" s="5">
        <v>9.24248927038627</v>
      </c>
      <c r="T13" s="5">
        <v>8.35479256080114</v>
      </c>
      <c r="U13" s="5">
        <v>8.90128755364807</v>
      </c>
      <c r="V13" s="5">
        <v>9.08531473533619</v>
      </c>
      <c r="W13" s="5">
        <v>8.731454458750594</v>
      </c>
      <c r="X13" s="5">
        <v>8.01207200762995</v>
      </c>
      <c r="Y13" s="5">
        <v>7.8362746781115895</v>
      </c>
      <c r="Z13" s="5">
        <v>7.733752980448262</v>
      </c>
      <c r="AA13" s="5">
        <v>7.762646638054363</v>
      </c>
      <c r="AB13" s="5">
        <v>7.613160788305638</v>
      </c>
      <c r="AC13" s="5">
        <v>7.291849510289421</v>
      </c>
      <c r="AD13" s="5">
        <v>6.773075685044568</v>
      </c>
      <c r="AE13" s="5">
        <v>7.091950267781812</v>
      </c>
      <c r="AF13" s="5">
        <v>7.045413135981802</v>
      </c>
      <c r="AG13" s="5">
        <v>6.978018708044455</v>
      </c>
      <c r="AH13" s="5">
        <v>6.744402947434068</v>
      </c>
      <c r="AI13" s="5">
        <v>6.703847391878512</v>
      </c>
      <c r="AJ13" s="5">
        <v>6.9487773742709384</v>
      </c>
      <c r="AK13" s="5">
        <v>6.759228953449986</v>
      </c>
      <c r="AL13" s="5">
        <v>6.526542359047729</v>
      </c>
      <c r="AM13" s="5">
        <v>7.531189428120754</v>
      </c>
      <c r="AN13" s="5">
        <v>7.868892419573744</v>
      </c>
      <c r="AO13" s="5">
        <v>7.28551254539452</v>
      </c>
      <c r="AP13" s="5">
        <v>8.256995295477054</v>
      </c>
      <c r="AQ13" s="5">
        <v>8.32596610021643</v>
      </c>
      <c r="AR13" s="5">
        <v>7.201776597061733</v>
      </c>
      <c r="AS13" s="5">
        <v>6.857924545394521</v>
      </c>
      <c r="AT13" s="5">
        <v>6.79889972740105</v>
      </c>
      <c r="AU13" s="31">
        <v>6.5041521182684505</v>
      </c>
      <c r="AV13" s="6">
        <v>-0.04335225123922659</v>
      </c>
      <c r="AW13" s="6">
        <v>0.001661913693691278</v>
      </c>
    </row>
    <row r="14" ht="11.25" customHeight="1">
      <c r="A14" s="4" t="s">
        <v>17</v>
      </c>
      <c r="B14" s="5">
        <v>184.11396184679265</v>
      </c>
      <c r="C14" s="5">
        <v>178.78590853267164</v>
      </c>
      <c r="D14" s="5">
        <v>187.92504246951216</v>
      </c>
      <c r="E14" s="5">
        <v>191.76238398573318</v>
      </c>
      <c r="F14" s="5">
        <v>190.80553087321175</v>
      </c>
      <c r="G14" s="5">
        <v>197.23806236673045</v>
      </c>
      <c r="H14" s="5">
        <v>189.87655608611968</v>
      </c>
      <c r="I14" s="5">
        <v>173.8123476098782</v>
      </c>
      <c r="J14" s="5">
        <v>181.43453814028396</v>
      </c>
      <c r="K14" s="5">
        <v>160.65021554602157</v>
      </c>
      <c r="L14" s="5">
        <v>127.09779647889462</v>
      </c>
      <c r="M14" s="5">
        <v>124.81268058825785</v>
      </c>
      <c r="N14" s="5">
        <v>121.48991737851274</v>
      </c>
      <c r="O14" s="5">
        <v>116.97508342917894</v>
      </c>
      <c r="P14" s="5">
        <v>127.36823307831762</v>
      </c>
      <c r="Q14" s="5">
        <v>117.34633009395077</v>
      </c>
      <c r="R14" s="5">
        <v>113.61535593578051</v>
      </c>
      <c r="S14" s="5">
        <v>102.59502445475418</v>
      </c>
      <c r="T14" s="5">
        <v>97.26892520343068</v>
      </c>
      <c r="U14" s="5">
        <v>97.60429091379025</v>
      </c>
      <c r="V14" s="5">
        <v>91.50404027043676</v>
      </c>
      <c r="W14" s="5">
        <v>98.94493703450026</v>
      </c>
      <c r="X14" s="5">
        <v>100.25350046953817</v>
      </c>
      <c r="Y14" s="5">
        <v>105.1950813765649</v>
      </c>
      <c r="Z14" s="5">
        <v>105.65969742787833</v>
      </c>
      <c r="AA14" s="5">
        <v>117.79705189473732</v>
      </c>
      <c r="AB14" s="5">
        <v>131.32541480036002</v>
      </c>
      <c r="AC14" s="5">
        <v>131.589960401132</v>
      </c>
      <c r="AD14" s="5">
        <v>136.1373584320874</v>
      </c>
      <c r="AE14" s="5">
        <v>144.4793666640818</v>
      </c>
      <c r="AF14" s="5">
        <v>155.32509364055738</v>
      </c>
      <c r="AG14" s="5">
        <v>165.1781203034334</v>
      </c>
      <c r="AH14" s="5">
        <v>174.36596392309872</v>
      </c>
      <c r="AI14" s="5">
        <v>179.581893371758</v>
      </c>
      <c r="AJ14" s="5">
        <v>160.867175792507</v>
      </c>
      <c r="AK14" s="5">
        <v>167.26727377521598</v>
      </c>
      <c r="AL14" s="5">
        <v>161.628206051873</v>
      </c>
      <c r="AM14" s="5">
        <v>148.782414985591</v>
      </c>
      <c r="AN14" s="5">
        <v>131.37906772334298</v>
      </c>
      <c r="AO14" s="5">
        <v>149.951993083573</v>
      </c>
      <c r="AP14" s="5">
        <v>151.007442363112</v>
      </c>
      <c r="AQ14" s="5">
        <v>144.222860230548</v>
      </c>
      <c r="AR14" s="5">
        <v>133.861412103747</v>
      </c>
      <c r="AS14" s="5">
        <v>131.511648414986</v>
      </c>
      <c r="AT14" s="5">
        <v>124.82206051368901</v>
      </c>
      <c r="AU14" s="31">
        <v>126.581183010086</v>
      </c>
      <c r="AV14" s="6">
        <v>0.014093041639895665</v>
      </c>
      <c r="AW14" s="6">
        <v>0.03234349344586178</v>
      </c>
    </row>
    <row r="15" ht="11.25" customHeight="1">
      <c r="A15" s="4" t="s">
        <v>19</v>
      </c>
      <c r="B15" s="5">
        <v>2.2059846771909073</v>
      </c>
      <c r="C15" s="5">
        <v>2.5259451211660826</v>
      </c>
      <c r="D15" s="5">
        <v>3.5907558007777287</v>
      </c>
      <c r="E15" s="5">
        <v>3.9008517833689633</v>
      </c>
      <c r="F15" s="5">
        <v>3.8574467822100877</v>
      </c>
      <c r="G15" s="5">
        <v>2.9554834539414374</v>
      </c>
      <c r="H15" s="5">
        <v>3.648284862609777</v>
      </c>
      <c r="I15" s="5">
        <v>3.990898375009648</v>
      </c>
      <c r="J15" s="5">
        <v>3.994987767505344</v>
      </c>
      <c r="K15" s="5">
        <v>3.805688802293127</v>
      </c>
      <c r="L15" s="5">
        <v>3.4588336335084424</v>
      </c>
      <c r="M15" s="5">
        <v>3.463188794047831</v>
      </c>
      <c r="N15" s="5">
        <v>3.0108106106658714</v>
      </c>
      <c r="O15" s="5">
        <v>2.9164388655057847</v>
      </c>
      <c r="P15" s="5">
        <v>2.954739229671593</v>
      </c>
      <c r="Q15" s="5">
        <v>3.6354328995736145</v>
      </c>
      <c r="R15" s="5">
        <v>3.947318164495712</v>
      </c>
      <c r="S15" s="5">
        <v>4.561847011134527</v>
      </c>
      <c r="T15" s="5">
        <v>4.544307411916546</v>
      </c>
      <c r="U15" s="5">
        <v>4.400161946654525</v>
      </c>
      <c r="V15" s="5">
        <v>4.249280992520253</v>
      </c>
      <c r="W15" s="5">
        <v>4.171844481615043</v>
      </c>
      <c r="X15" s="5">
        <v>3.9943900447472704</v>
      </c>
      <c r="Y15" s="5">
        <v>3.57895543575758</v>
      </c>
      <c r="Z15" s="5">
        <v>3.5290184393748056</v>
      </c>
      <c r="AA15" s="5">
        <v>3.5771103300451204</v>
      </c>
      <c r="AB15" s="5">
        <v>3.57609629365434</v>
      </c>
      <c r="AC15" s="5">
        <v>3.5612220864777835</v>
      </c>
      <c r="AD15" s="5">
        <v>3.9175655052499843</v>
      </c>
      <c r="AE15" s="5">
        <v>4.267239273855707</v>
      </c>
      <c r="AF15" s="5">
        <v>4.630855292210346</v>
      </c>
      <c r="AG15" s="5">
        <v>4.962205703281721</v>
      </c>
      <c r="AH15" s="5">
        <v>5.281823999564914</v>
      </c>
      <c r="AI15" s="5">
        <v>6.165572974486605</v>
      </c>
      <c r="AJ15" s="5">
        <v>6.189816776387619</v>
      </c>
      <c r="AK15" s="5">
        <v>6.586700561902774</v>
      </c>
      <c r="AL15" s="5">
        <v>6.919363999307344</v>
      </c>
      <c r="AM15" s="5">
        <v>7.760950851624728</v>
      </c>
      <c r="AN15" s="5">
        <v>7.79875554729472</v>
      </c>
      <c r="AO15" s="5">
        <v>7.322804156317101</v>
      </c>
      <c r="AP15" s="5">
        <v>7.1614945342633085</v>
      </c>
      <c r="AQ15" s="5">
        <v>7.0253378233704336</v>
      </c>
      <c r="AR15" s="5">
        <v>7.1078575532150365</v>
      </c>
      <c r="AS15" s="5">
        <v>7.021717665204731</v>
      </c>
      <c r="AT15" s="5">
        <v>6.749714897293108</v>
      </c>
      <c r="AU15" s="31">
        <v>6.641182214545939</v>
      </c>
      <c r="AV15" s="6">
        <v>-0.01607959512344659</v>
      </c>
      <c r="AW15" s="6">
        <v>0.001696927049669185</v>
      </c>
    </row>
    <row r="16" ht="11.25" customHeight="1">
      <c r="A16" s="7" t="s">
        <v>20</v>
      </c>
      <c r="B16" s="8">
        <v>225.6467315445235</v>
      </c>
      <c r="C16" s="8">
        <v>223.25883085391084</v>
      </c>
      <c r="D16" s="8">
        <v>237.6352294966309</v>
      </c>
      <c r="E16" s="8">
        <v>244.03251850476806</v>
      </c>
      <c r="F16" s="8">
        <v>244.29903069187446</v>
      </c>
      <c r="G16" s="8">
        <v>250.8927136291611</v>
      </c>
      <c r="H16" s="8">
        <v>244.9910425288308</v>
      </c>
      <c r="I16" s="8">
        <v>233.3035710284394</v>
      </c>
      <c r="J16" s="8">
        <v>248.11925508698056</v>
      </c>
      <c r="K16" s="8">
        <v>225.9585809847738</v>
      </c>
      <c r="L16" s="8">
        <v>190.8618963437936</v>
      </c>
      <c r="M16" s="8">
        <v>189.4163548888591</v>
      </c>
      <c r="N16" s="8">
        <v>187.84708518104304</v>
      </c>
      <c r="O16" s="8">
        <v>188.00183642131282</v>
      </c>
      <c r="P16" s="8">
        <v>201.20323966919597</v>
      </c>
      <c r="Q16" s="8">
        <v>193.41319601007956</v>
      </c>
      <c r="R16" s="8">
        <v>191.43074572562801</v>
      </c>
      <c r="S16" s="8">
        <v>183.08946827736688</v>
      </c>
      <c r="T16" s="8">
        <v>181.22839819241136</v>
      </c>
      <c r="U16" s="8">
        <v>190.69254969023729</v>
      </c>
      <c r="V16" s="8">
        <v>189.77808430453427</v>
      </c>
      <c r="W16" s="8">
        <v>203.30261052451806</v>
      </c>
      <c r="X16" s="8">
        <v>200.45641762303086</v>
      </c>
      <c r="Y16" s="8">
        <v>210.6417008994334</v>
      </c>
      <c r="Z16" s="8">
        <v>212.94295545817772</v>
      </c>
      <c r="AA16" s="8">
        <v>230.34200307715366</v>
      </c>
      <c r="AB16" s="8">
        <v>243.09448296590853</v>
      </c>
      <c r="AC16" s="8">
        <v>248.4557280885768</v>
      </c>
      <c r="AD16" s="8">
        <v>257.8590385019188</v>
      </c>
      <c r="AE16" s="8">
        <v>273.63233585946136</v>
      </c>
      <c r="AF16" s="8">
        <v>295.6894920663318</v>
      </c>
      <c r="AG16" s="8">
        <v>315.8617269506435</v>
      </c>
      <c r="AH16" s="8">
        <v>332.0802682898244</v>
      </c>
      <c r="AI16" s="8">
        <v>350.0006570787516</v>
      </c>
      <c r="AJ16" s="8">
        <v>338.4089414201592</v>
      </c>
      <c r="AK16" s="8">
        <v>345.2674371872898</v>
      </c>
      <c r="AL16" s="8">
        <v>339.89740172090995</v>
      </c>
      <c r="AM16" s="8">
        <v>334.2287922004591</v>
      </c>
      <c r="AN16" s="8">
        <v>318.3366431628196</v>
      </c>
      <c r="AO16" s="8">
        <v>337.88878049174014</v>
      </c>
      <c r="AP16" s="8">
        <v>347.0547248133553</v>
      </c>
      <c r="AQ16" s="8">
        <v>344.90274160426424</v>
      </c>
      <c r="AR16" s="8">
        <v>332.68515392615814</v>
      </c>
      <c r="AS16" s="8">
        <v>335.4833289675804</v>
      </c>
      <c r="AT16" s="8">
        <v>338.21517011837244</v>
      </c>
      <c r="AU16" s="8">
        <v>349.96307067872397</v>
      </c>
      <c r="AV16" s="9">
        <v>0.03473499002495917</v>
      </c>
      <c r="AW16" s="9">
        <v>0.08942109730392606</v>
      </c>
    </row>
    <row r="17" ht="11.25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31"/>
      <c r="AV17" s="6"/>
      <c r="AW17" s="6"/>
    </row>
    <row r="18" ht="11.25" customHeight="1">
      <c r="A18" s="4" t="s">
        <v>21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0" t="s">
        <v>22</v>
      </c>
      <c r="R18" s="10" t="s">
        <v>22</v>
      </c>
      <c r="S18" s="10" t="s">
        <v>22</v>
      </c>
      <c r="T18" s="10" t="s">
        <v>22</v>
      </c>
      <c r="U18" s="10" t="s">
        <v>22</v>
      </c>
      <c r="V18" s="5">
        <v>13.23</v>
      </c>
      <c r="W18" s="5">
        <v>13.05</v>
      </c>
      <c r="X18" s="5">
        <v>13.91</v>
      </c>
      <c r="Y18" s="5">
        <v>13.74</v>
      </c>
      <c r="Z18" s="5">
        <v>13.16</v>
      </c>
      <c r="AA18" s="5">
        <v>12.5</v>
      </c>
      <c r="AB18" s="5">
        <v>11.7737</v>
      </c>
      <c r="AC18" s="5">
        <v>11.1957</v>
      </c>
      <c r="AD18" s="5">
        <v>10.251299999999999</v>
      </c>
      <c r="AE18" s="5">
        <v>9.562800000000001</v>
      </c>
      <c r="AF18" s="5">
        <v>9.1617</v>
      </c>
      <c r="AG18" s="5">
        <v>9.1004</v>
      </c>
      <c r="AH18" s="5">
        <v>9.027000000000001</v>
      </c>
      <c r="AI18" s="5">
        <v>11.449</v>
      </c>
      <c r="AJ18" s="5">
        <v>13.850999999999999</v>
      </c>
      <c r="AK18" s="5">
        <v>14.068999999999999</v>
      </c>
      <c r="AL18" s="5">
        <v>14.979</v>
      </c>
      <c r="AM18" s="5">
        <v>15.429</v>
      </c>
      <c r="AN18" s="5">
        <v>15.526</v>
      </c>
      <c r="AO18" s="5">
        <v>15.641000000000002</v>
      </c>
      <c r="AP18" s="5">
        <v>22.399600000000003</v>
      </c>
      <c r="AQ18" s="5">
        <v>32.4681</v>
      </c>
      <c r="AR18" s="5">
        <v>42.7841</v>
      </c>
      <c r="AS18" s="5">
        <v>44.74849999999999</v>
      </c>
      <c r="AT18" s="5">
        <v>50.6291</v>
      </c>
      <c r="AU18" s="31">
        <v>50.879799999999996</v>
      </c>
      <c r="AV18" s="6">
        <v>0.004951697739047134</v>
      </c>
      <c r="AW18" s="6">
        <v>0.013000593284829975</v>
      </c>
    </row>
    <row r="19" ht="11.25" customHeight="1">
      <c r="A19" s="4" t="s">
        <v>23</v>
      </c>
      <c r="B19" s="10" t="s">
        <v>49</v>
      </c>
      <c r="C19" s="10" t="s">
        <v>49</v>
      </c>
      <c r="D19" s="10" t="s">
        <v>49</v>
      </c>
      <c r="E19" s="10" t="s">
        <v>49</v>
      </c>
      <c r="F19" s="10" t="s">
        <v>49</v>
      </c>
      <c r="G19" s="10" t="s">
        <v>49</v>
      </c>
      <c r="H19" s="10" t="s">
        <v>49</v>
      </c>
      <c r="I19" s="5">
        <v>0.0977303070761015</v>
      </c>
      <c r="J19" s="5">
        <v>0.146194926568758</v>
      </c>
      <c r="K19" s="5">
        <v>0.0974632843791722</v>
      </c>
      <c r="L19" s="5">
        <v>0.146194926568758</v>
      </c>
      <c r="M19" s="5">
        <v>0.195460614152203</v>
      </c>
      <c r="N19" s="5">
        <v>0.487316421895861</v>
      </c>
      <c r="O19" s="5">
        <v>0.389853137516689</v>
      </c>
      <c r="P19" s="5">
        <v>0.389853137516689</v>
      </c>
      <c r="Q19" s="5">
        <v>0.293190921228304</v>
      </c>
      <c r="R19" s="5">
        <v>0.730974632843792</v>
      </c>
      <c r="S19" s="5">
        <v>1.65687583444593</v>
      </c>
      <c r="T19" s="5">
        <v>2.0954606141522</v>
      </c>
      <c r="U19" s="5">
        <v>2.29666221628838</v>
      </c>
      <c r="V19" s="5">
        <v>2.92389853137517</v>
      </c>
      <c r="W19" s="5">
        <v>3.60614152202937</v>
      </c>
      <c r="X19" s="5">
        <v>4.53204272363151</v>
      </c>
      <c r="Y19" s="5">
        <v>4.69105473965287</v>
      </c>
      <c r="Z19" s="5">
        <v>5.45794392523365</v>
      </c>
      <c r="AA19" s="5">
        <v>5.89652870493992</v>
      </c>
      <c r="AB19" s="5">
        <v>6.91989319092123</v>
      </c>
      <c r="AC19" s="5">
        <v>7.67182910547397</v>
      </c>
      <c r="AD19" s="5">
        <v>8.18691588785047</v>
      </c>
      <c r="AE19" s="5">
        <v>9.01535380507343</v>
      </c>
      <c r="AF19" s="5">
        <v>9.06408544726302</v>
      </c>
      <c r="AG19" s="5">
        <v>10.1639519359146</v>
      </c>
      <c r="AH19" s="5">
        <v>11.2082777036048</v>
      </c>
      <c r="AI19" s="5">
        <v>11.5981308411215</v>
      </c>
      <c r="AJ19" s="5">
        <v>14.5707610146862</v>
      </c>
      <c r="AK19" s="5">
        <v>17.7380507343124</v>
      </c>
      <c r="AL19" s="5">
        <v>16.958611481976</v>
      </c>
      <c r="AM19" s="5">
        <v>18.0794392523364</v>
      </c>
      <c r="AN19" s="5">
        <v>17.9332443257677</v>
      </c>
      <c r="AO19" s="5">
        <v>19.0574098798398</v>
      </c>
      <c r="AP19" s="5">
        <v>18.371829105474</v>
      </c>
      <c r="AQ19" s="5">
        <v>16.6662216288385</v>
      </c>
      <c r="AR19" s="5">
        <v>15.168</v>
      </c>
      <c r="AS19" s="5">
        <v>14.035</v>
      </c>
      <c r="AT19" s="5">
        <v>12.902931</v>
      </c>
      <c r="AU19" s="31">
        <v>12.156576</v>
      </c>
      <c r="AV19" s="6">
        <v>-0.057843834086999446</v>
      </c>
      <c r="AW19" s="6">
        <v>0.003106197357539244</v>
      </c>
    </row>
    <row r="20" ht="11.25" customHeight="1">
      <c r="A20" s="4" t="s">
        <v>24</v>
      </c>
      <c r="B20" s="5">
        <v>2.278</v>
      </c>
      <c r="C20" s="5">
        <v>1.85</v>
      </c>
      <c r="D20" s="5">
        <v>1.723</v>
      </c>
      <c r="E20" s="5">
        <v>1.627</v>
      </c>
      <c r="F20" s="5">
        <v>1.5910000000000002</v>
      </c>
      <c r="G20" s="5">
        <v>1.502</v>
      </c>
      <c r="H20" s="5">
        <v>1.353</v>
      </c>
      <c r="I20" s="5">
        <v>1.21</v>
      </c>
      <c r="J20" s="5">
        <v>1.105</v>
      </c>
      <c r="K20" s="5">
        <v>1.104</v>
      </c>
      <c r="L20" s="5">
        <v>1.235</v>
      </c>
      <c r="M20" s="5">
        <v>1.2930000000000001</v>
      </c>
      <c r="N20" s="5">
        <v>1.246</v>
      </c>
      <c r="O20" s="5">
        <v>1.4889999999999999</v>
      </c>
      <c r="P20" s="5">
        <v>1.717</v>
      </c>
      <c r="Q20" s="5">
        <v>1.7069999999999999</v>
      </c>
      <c r="R20" s="5">
        <v>1.4869999999999999</v>
      </c>
      <c r="S20" s="5">
        <v>1.7630000000000001</v>
      </c>
      <c r="T20" s="5">
        <v>2.241</v>
      </c>
      <c r="U20" s="5">
        <v>2.273</v>
      </c>
      <c r="V20" s="5">
        <v>2.384</v>
      </c>
      <c r="W20" s="5">
        <v>2.558</v>
      </c>
      <c r="X20" s="5">
        <v>3.935</v>
      </c>
      <c r="Y20" s="5">
        <v>4.837</v>
      </c>
      <c r="Z20" s="5">
        <v>4.604</v>
      </c>
      <c r="AA20" s="5">
        <v>4.668</v>
      </c>
      <c r="AB20" s="5">
        <v>4.332000000000001</v>
      </c>
      <c r="AC20" s="5">
        <v>4.501</v>
      </c>
      <c r="AD20" s="5">
        <v>4.64</v>
      </c>
      <c r="AE20" s="5">
        <v>4.895</v>
      </c>
      <c r="AF20" s="5">
        <v>5.236</v>
      </c>
      <c r="AG20" s="5">
        <v>5.452</v>
      </c>
      <c r="AH20" s="5">
        <v>5.948</v>
      </c>
      <c r="AI20" s="5">
        <v>5.622</v>
      </c>
      <c r="AJ20" s="5">
        <v>5.015</v>
      </c>
      <c r="AK20" s="5">
        <v>4.585999999999999</v>
      </c>
      <c r="AL20" s="5">
        <v>4.128</v>
      </c>
      <c r="AM20" s="5">
        <v>5.531000000000001</v>
      </c>
      <c r="AN20" s="5">
        <v>5.57</v>
      </c>
      <c r="AO20" s="5">
        <v>5.469</v>
      </c>
      <c r="AP20" s="5">
        <v>6.111</v>
      </c>
      <c r="AQ20" s="5">
        <v>5.769</v>
      </c>
      <c r="AR20" s="5">
        <v>5.8605</v>
      </c>
      <c r="AS20" s="5">
        <v>5.2359</v>
      </c>
      <c r="AT20" s="5">
        <v>4.57227</v>
      </c>
      <c r="AU20" s="31">
        <v>5.106190000000001</v>
      </c>
      <c r="AV20" s="6">
        <v>0.11677350637648276</v>
      </c>
      <c r="AW20" s="6">
        <v>0.0013047122713742189</v>
      </c>
    </row>
    <row r="21" ht="11.25" customHeight="1">
      <c r="A21" s="4" t="s">
        <v>25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10" t="s">
        <v>22</v>
      </c>
      <c r="U21" s="10" t="s">
        <v>22</v>
      </c>
      <c r="V21" s="5">
        <v>22.66</v>
      </c>
      <c r="W21" s="5">
        <v>23.29</v>
      </c>
      <c r="X21" s="5">
        <v>24.06</v>
      </c>
      <c r="Y21" s="5">
        <v>24.96</v>
      </c>
      <c r="Z21" s="5">
        <v>25.4</v>
      </c>
      <c r="AA21" s="5">
        <v>25.8</v>
      </c>
      <c r="AB21" s="5">
        <v>26.6</v>
      </c>
      <c r="AC21" s="5">
        <v>25.8</v>
      </c>
      <c r="AD21" s="5">
        <v>23.0</v>
      </c>
      <c r="AE21" s="5">
        <v>20.312</v>
      </c>
      <c r="AF21" s="5">
        <v>20.633</v>
      </c>
      <c r="AG21" s="5">
        <v>22.961</v>
      </c>
      <c r="AH21" s="5">
        <v>25.779</v>
      </c>
      <c r="AI21" s="5">
        <v>25.945</v>
      </c>
      <c r="AJ21" s="5">
        <v>30.131</v>
      </c>
      <c r="AK21" s="5">
        <v>35.317</v>
      </c>
      <c r="AL21" s="5">
        <v>40.091</v>
      </c>
      <c r="AM21" s="5">
        <v>48.152</v>
      </c>
      <c r="AN21" s="5">
        <v>52.412</v>
      </c>
      <c r="AO21" s="5">
        <v>60.606</v>
      </c>
      <c r="AP21" s="5">
        <v>62.6143</v>
      </c>
      <c r="AQ21" s="5">
        <v>66.1092</v>
      </c>
      <c r="AR21" s="5">
        <v>68.38725</v>
      </c>
      <c r="AS21" s="5">
        <v>72.0499</v>
      </c>
      <c r="AT21" s="5">
        <v>78.214136</v>
      </c>
      <c r="AU21" s="31">
        <v>81.6469</v>
      </c>
      <c r="AV21" s="6">
        <v>0.0438893041022661</v>
      </c>
      <c r="AW21" s="6">
        <v>0.02086207374767952</v>
      </c>
    </row>
    <row r="22" ht="11.25" customHeight="1">
      <c r="A22" s="4" t="s">
        <v>26</v>
      </c>
      <c r="B22" s="10" t="s">
        <v>49</v>
      </c>
      <c r="C22" s="10" t="s">
        <v>49</v>
      </c>
      <c r="D22" s="10" t="s">
        <v>49</v>
      </c>
      <c r="E22" s="10" t="s">
        <v>49</v>
      </c>
      <c r="F22" s="10" t="s">
        <v>49</v>
      </c>
      <c r="G22" s="10" t="s">
        <v>49</v>
      </c>
      <c r="H22" s="5">
        <v>0.292780748663102</v>
      </c>
      <c r="I22" s="5">
        <v>1.61470588235294</v>
      </c>
      <c r="J22" s="5">
        <v>1.56149732620321</v>
      </c>
      <c r="K22" s="5">
        <v>1.70788770053476</v>
      </c>
      <c r="L22" s="5">
        <v>9.2225935828877</v>
      </c>
      <c r="M22" s="5">
        <v>13.6516042780749</v>
      </c>
      <c r="N22" s="5">
        <v>14.004679144385</v>
      </c>
      <c r="O22" s="5">
        <v>17.3716577540107</v>
      </c>
      <c r="P22" s="5">
        <v>19.49951985339595</v>
      </c>
      <c r="Q22" s="5">
        <v>25.04963036123541</v>
      </c>
      <c r="R22" s="5">
        <v>24.292340709010855</v>
      </c>
      <c r="S22" s="5">
        <v>25.231516288333484</v>
      </c>
      <c r="T22" s="5">
        <v>31.397641511149953</v>
      </c>
      <c r="U22" s="5">
        <v>35.95476672487182</v>
      </c>
      <c r="V22" s="5">
        <v>39.21082110116779</v>
      </c>
      <c r="W22" s="5">
        <v>43.03404971079338</v>
      </c>
      <c r="X22" s="5">
        <v>50.115277429153515</v>
      </c>
      <c r="Y22" s="5">
        <v>56.979542125941315</v>
      </c>
      <c r="Z22" s="5">
        <v>74.9090898177453</v>
      </c>
      <c r="AA22" s="5">
        <v>82.1430514933246</v>
      </c>
      <c r="AB22" s="5">
        <v>93.84224489795919</v>
      </c>
      <c r="AC22" s="5">
        <v>106.90070255374852</v>
      </c>
      <c r="AD22" s="5">
        <v>114.12834247335317</v>
      </c>
      <c r="AE22" s="5">
        <v>128.582961229947</v>
      </c>
      <c r="AF22" s="5">
        <v>138.39968728400407</v>
      </c>
      <c r="AG22" s="5">
        <v>154.6642684164578</v>
      </c>
      <c r="AH22" s="5">
        <v>156.22793030848686</v>
      </c>
      <c r="AI22" s="5">
        <v>149.6002106751796</v>
      </c>
      <c r="AJ22" s="5">
        <v>149.6737012987016</v>
      </c>
      <c r="AK22" s="5">
        <v>160.18498810433312</v>
      </c>
      <c r="AL22" s="5">
        <v>162.02660573320208</v>
      </c>
      <c r="AM22" s="5">
        <v>157.31437925170067</v>
      </c>
      <c r="AN22" s="5">
        <v>152.99747981010592</v>
      </c>
      <c r="AO22" s="5">
        <v>149.88349479319015</v>
      </c>
      <c r="AP22" s="5">
        <v>138.21890256632324</v>
      </c>
      <c r="AQ22" s="5">
        <v>128.71150840701736</v>
      </c>
      <c r="AR22" s="5">
        <v>118.57770547115865</v>
      </c>
      <c r="AS22" s="5">
        <v>114.19211173076867</v>
      </c>
      <c r="AT22" s="5">
        <v>108.79614779362129</v>
      </c>
      <c r="AU22" s="31">
        <v>98.56190587109134</v>
      </c>
      <c r="AV22" s="6">
        <v>-0.09406805415522235</v>
      </c>
      <c r="AW22" s="6">
        <v>0.025184125165738744</v>
      </c>
    </row>
    <row r="23" ht="11.25" customHeight="1">
      <c r="A23" s="4" t="s">
        <v>27</v>
      </c>
      <c r="B23" s="5">
        <v>12.821</v>
      </c>
      <c r="C23" s="5">
        <v>13.075</v>
      </c>
      <c r="D23" s="5">
        <v>13.456</v>
      </c>
      <c r="E23" s="5">
        <v>13.535</v>
      </c>
      <c r="F23" s="5">
        <v>13.546000000000001</v>
      </c>
      <c r="G23" s="5">
        <v>13.677000000000001</v>
      </c>
      <c r="H23" s="5">
        <v>14.093</v>
      </c>
      <c r="I23" s="5">
        <v>14.428</v>
      </c>
      <c r="J23" s="5">
        <v>14.637</v>
      </c>
      <c r="K23" s="5">
        <v>14.836</v>
      </c>
      <c r="L23" s="5">
        <v>14.98</v>
      </c>
      <c r="M23" s="5">
        <v>15.09</v>
      </c>
      <c r="N23" s="5">
        <v>15.04</v>
      </c>
      <c r="O23" s="5">
        <v>14.114</v>
      </c>
      <c r="P23" s="5">
        <v>12.713000000000001</v>
      </c>
      <c r="Q23" s="5">
        <v>12.001</v>
      </c>
      <c r="R23" s="5">
        <v>12.134</v>
      </c>
      <c r="S23" s="5">
        <v>12.232000000000001</v>
      </c>
      <c r="T23" s="5">
        <v>12.083</v>
      </c>
      <c r="U23" s="5">
        <v>11.943</v>
      </c>
      <c r="V23" s="5">
        <v>11.248</v>
      </c>
      <c r="W23" s="5">
        <v>10.655</v>
      </c>
      <c r="X23" s="5">
        <v>10.033999999999999</v>
      </c>
      <c r="Y23" s="5">
        <v>9.838999999999999</v>
      </c>
      <c r="Z23" s="5">
        <v>9.623</v>
      </c>
      <c r="AA23" s="5">
        <v>8.136</v>
      </c>
      <c r="AB23" s="5">
        <v>7.008</v>
      </c>
      <c r="AC23" s="5">
        <v>6.827</v>
      </c>
      <c r="AD23" s="5">
        <v>6.929</v>
      </c>
      <c r="AE23" s="5">
        <v>6.974</v>
      </c>
      <c r="AF23" s="5">
        <v>6.951</v>
      </c>
      <c r="AG23" s="5">
        <v>6.852</v>
      </c>
      <c r="AH23" s="5">
        <v>6.75</v>
      </c>
      <c r="AI23" s="5">
        <v>6.553</v>
      </c>
      <c r="AJ23" s="5">
        <v>6.379</v>
      </c>
      <c r="AK23" s="5">
        <v>6.287</v>
      </c>
      <c r="AL23" s="5">
        <v>6.238</v>
      </c>
      <c r="AM23" s="5">
        <v>6.071999999999999</v>
      </c>
      <c r="AN23" s="5">
        <v>5.89</v>
      </c>
      <c r="AO23" s="5">
        <v>5.705</v>
      </c>
      <c r="AP23" s="5">
        <v>5.437</v>
      </c>
      <c r="AQ23" s="5">
        <v>4.996</v>
      </c>
      <c r="AR23" s="5">
        <v>4.745</v>
      </c>
      <c r="AS23" s="5">
        <v>4.718999999999999</v>
      </c>
      <c r="AT23" s="5">
        <v>4.498</v>
      </c>
      <c r="AU23" s="31">
        <v>4.2860000000000005</v>
      </c>
      <c r="AV23" s="6">
        <v>-0.04713205869275228</v>
      </c>
      <c r="AW23" s="6">
        <v>0.001095140759570228</v>
      </c>
    </row>
    <row r="24" ht="11.25" customHeight="1">
      <c r="A24" s="4" t="s">
        <v>29</v>
      </c>
      <c r="B24" s="10" t="s">
        <v>22</v>
      </c>
      <c r="C24" s="10" t="s">
        <v>22</v>
      </c>
      <c r="D24" s="10" t="s">
        <v>22</v>
      </c>
      <c r="E24" s="10" t="s">
        <v>22</v>
      </c>
      <c r="F24" s="10" t="s">
        <v>22</v>
      </c>
      <c r="G24" s="10" t="s">
        <v>22</v>
      </c>
      <c r="H24" s="10" t="s">
        <v>22</v>
      </c>
      <c r="I24" s="10" t="s">
        <v>22</v>
      </c>
      <c r="J24" s="10" t="s">
        <v>22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0" t="s">
        <v>22</v>
      </c>
      <c r="R24" s="10" t="s">
        <v>22</v>
      </c>
      <c r="S24" s="10" t="s">
        <v>22</v>
      </c>
      <c r="T24" s="10" t="s">
        <v>22</v>
      </c>
      <c r="U24" s="10" t="s">
        <v>22</v>
      </c>
      <c r="V24" s="5">
        <v>542.306</v>
      </c>
      <c r="W24" s="5">
        <v>561.182</v>
      </c>
      <c r="X24" s="5">
        <v>569.481</v>
      </c>
      <c r="Y24" s="5">
        <v>568.779</v>
      </c>
      <c r="Z24" s="5">
        <v>552.226</v>
      </c>
      <c r="AA24" s="5">
        <v>515.891</v>
      </c>
      <c r="AB24" s="5">
        <v>461.944</v>
      </c>
      <c r="AC24" s="5">
        <v>398.81</v>
      </c>
      <c r="AD24" s="5">
        <v>354.875</v>
      </c>
      <c r="AE24" s="5">
        <v>317.57800000000003</v>
      </c>
      <c r="AF24" s="5">
        <v>310.74899999999997</v>
      </c>
      <c r="AG24" s="5">
        <v>302.873</v>
      </c>
      <c r="AH24" s="5">
        <v>307.42</v>
      </c>
      <c r="AI24" s="5">
        <v>304.34</v>
      </c>
      <c r="AJ24" s="5">
        <v>304.768</v>
      </c>
      <c r="AK24" s="5">
        <v>323.28</v>
      </c>
      <c r="AL24" s="5">
        <v>348.09</v>
      </c>
      <c r="AM24" s="5">
        <v>379.6</v>
      </c>
      <c r="AN24" s="5">
        <v>421.36400000000003</v>
      </c>
      <c r="AO24" s="5">
        <v>458.805</v>
      </c>
      <c r="AP24" s="5">
        <v>469.986233</v>
      </c>
      <c r="AQ24" s="5">
        <v>480.528520666</v>
      </c>
      <c r="AR24" s="5">
        <v>491.30625399999997</v>
      </c>
      <c r="AS24" s="5">
        <v>488.48674898</v>
      </c>
      <c r="AT24" s="5">
        <v>494.247</v>
      </c>
      <c r="AU24" s="31">
        <v>505.13</v>
      </c>
      <c r="AV24" s="6">
        <v>0.02201935469512195</v>
      </c>
      <c r="AW24" s="6">
        <v>0.1290687008590082</v>
      </c>
    </row>
    <row r="25" ht="11.25" customHeight="1">
      <c r="A25" s="4" t="s">
        <v>30</v>
      </c>
      <c r="B25" s="10" t="s">
        <v>22</v>
      </c>
      <c r="C25" s="10" t="s">
        <v>22</v>
      </c>
      <c r="D25" s="10" t="s">
        <v>22</v>
      </c>
      <c r="E25" s="10" t="s">
        <v>22</v>
      </c>
      <c r="F25" s="10" t="s">
        <v>22</v>
      </c>
      <c r="G25" s="10" t="s">
        <v>22</v>
      </c>
      <c r="H25" s="10" t="s">
        <v>22</v>
      </c>
      <c r="I25" s="10" t="s">
        <v>22</v>
      </c>
      <c r="J25" s="10" t="s">
        <v>22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0" t="s">
        <v>22</v>
      </c>
      <c r="R25" s="10" t="s">
        <v>22</v>
      </c>
      <c r="S25" s="10" t="s">
        <v>22</v>
      </c>
      <c r="T25" s="10" t="s">
        <v>22</v>
      </c>
      <c r="U25" s="10" t="s">
        <v>22</v>
      </c>
      <c r="V25" s="5">
        <v>6.78</v>
      </c>
      <c r="W25" s="5">
        <v>6.56</v>
      </c>
      <c r="X25" s="5">
        <v>6.47</v>
      </c>
      <c r="Y25" s="5">
        <v>5.72</v>
      </c>
      <c r="Z25" s="5">
        <v>5.75</v>
      </c>
      <c r="AA25" s="5">
        <v>5.7</v>
      </c>
      <c r="AB25" s="5">
        <v>5.4</v>
      </c>
      <c r="AC25" s="5">
        <v>5.2</v>
      </c>
      <c r="AD25" s="5">
        <v>4.382</v>
      </c>
      <c r="AE25" s="5">
        <v>4.192</v>
      </c>
      <c r="AF25" s="5">
        <v>4.07</v>
      </c>
      <c r="AG25" s="5">
        <v>4.355</v>
      </c>
      <c r="AH25" s="5">
        <v>5.368</v>
      </c>
      <c r="AI25" s="5">
        <v>6.369</v>
      </c>
      <c r="AJ25" s="5">
        <v>7.063000000000001</v>
      </c>
      <c r="AK25" s="5">
        <v>7.16</v>
      </c>
      <c r="AL25" s="5">
        <v>8.019</v>
      </c>
      <c r="AM25" s="5">
        <v>9.01</v>
      </c>
      <c r="AN25" s="5">
        <v>10.004</v>
      </c>
      <c r="AO25" s="5">
        <v>9.599</v>
      </c>
      <c r="AP25" s="5">
        <v>9.499</v>
      </c>
      <c r="AQ25" s="5">
        <v>9.2</v>
      </c>
      <c r="AR25" s="5">
        <v>9.8</v>
      </c>
      <c r="AS25" s="5">
        <v>10.3000000025</v>
      </c>
      <c r="AT25" s="5">
        <v>10.4000000004</v>
      </c>
      <c r="AU25" s="31">
        <v>10.691200003999999</v>
      </c>
      <c r="AV25" s="6">
        <v>0.02800000034507688</v>
      </c>
      <c r="AW25" s="6">
        <v>0.0027317706236812365</v>
      </c>
    </row>
    <row r="26" ht="11.25" customHeight="1">
      <c r="A26" s="4" t="s">
        <v>31</v>
      </c>
      <c r="B26" s="5">
        <v>0.084</v>
      </c>
      <c r="C26" s="5">
        <v>0.078</v>
      </c>
      <c r="D26" s="5">
        <v>0.089</v>
      </c>
      <c r="E26" s="5">
        <v>0.084</v>
      </c>
      <c r="F26" s="5">
        <v>0.085</v>
      </c>
      <c r="G26" s="5">
        <v>0.156</v>
      </c>
      <c r="H26" s="5">
        <v>0.21200000000000002</v>
      </c>
      <c r="I26" s="5">
        <v>0.333</v>
      </c>
      <c r="J26" s="5">
        <v>0.372</v>
      </c>
      <c r="K26" s="5">
        <v>0.41</v>
      </c>
      <c r="L26" s="5">
        <v>1.568</v>
      </c>
      <c r="M26" s="5">
        <v>12.169</v>
      </c>
      <c r="N26" s="5">
        <v>38.265</v>
      </c>
      <c r="O26" s="5">
        <v>54.006</v>
      </c>
      <c r="P26" s="5">
        <v>77.85400000000001</v>
      </c>
      <c r="Q26" s="5">
        <v>80.46700000000001</v>
      </c>
      <c r="R26" s="5">
        <v>89.48</v>
      </c>
      <c r="S26" s="5">
        <v>103.21900000000001</v>
      </c>
      <c r="T26" s="5">
        <v>114.96</v>
      </c>
      <c r="U26" s="5">
        <v>126.065</v>
      </c>
      <c r="V26" s="5">
        <v>127.61099999999999</v>
      </c>
      <c r="W26" s="5">
        <v>127.068</v>
      </c>
      <c r="X26" s="5">
        <v>123.351</v>
      </c>
      <c r="Y26" s="5">
        <v>114.459</v>
      </c>
      <c r="Z26" s="5">
        <v>91.71</v>
      </c>
      <c r="AA26" s="5">
        <v>91.60400000000001</v>
      </c>
      <c r="AB26" s="5">
        <v>91.26</v>
      </c>
      <c r="AC26" s="5">
        <v>94.25099999999999</v>
      </c>
      <c r="AD26" s="5">
        <v>100.18900000000001</v>
      </c>
      <c r="AE26" s="5">
        <v>126.542</v>
      </c>
      <c r="AF26" s="5">
        <v>129.894</v>
      </c>
      <c r="AG26" s="5">
        <v>129.741</v>
      </c>
      <c r="AH26" s="5">
        <v>127.883</v>
      </c>
      <c r="AI26" s="5">
        <v>132.63299999999998</v>
      </c>
      <c r="AJ26" s="5">
        <v>137.421</v>
      </c>
      <c r="AK26" s="5">
        <v>126.245</v>
      </c>
      <c r="AL26" s="5">
        <v>116.678</v>
      </c>
      <c r="AM26" s="5">
        <v>115.944</v>
      </c>
      <c r="AN26" s="5">
        <v>106.073</v>
      </c>
      <c r="AO26" s="5">
        <v>95.37400000000001</v>
      </c>
      <c r="AP26" s="5">
        <v>84.72112868671269</v>
      </c>
      <c r="AQ26" s="5">
        <v>76.57783669746644</v>
      </c>
      <c r="AR26" s="5">
        <v>76.8322377405309</v>
      </c>
      <c r="AS26" s="5">
        <v>71.664</v>
      </c>
      <c r="AT26" s="5">
        <v>68.19800000000001</v>
      </c>
      <c r="AU26" s="31">
        <v>62.973</v>
      </c>
      <c r="AV26" s="6">
        <v>-0.07661515000439911</v>
      </c>
      <c r="AW26" s="6">
        <v>0.01609059707242556</v>
      </c>
    </row>
    <row r="27" ht="11.25" customHeight="1">
      <c r="A27" s="4" t="s">
        <v>32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0" t="s">
        <v>22</v>
      </c>
      <c r="R27" s="10" t="s">
        <v>22</v>
      </c>
      <c r="S27" s="10" t="s">
        <v>22</v>
      </c>
      <c r="T27" s="10" t="s">
        <v>22</v>
      </c>
      <c r="U27" s="10" t="s">
        <v>22</v>
      </c>
      <c r="V27" s="5">
        <v>2.31</v>
      </c>
      <c r="W27" s="5">
        <v>2.53</v>
      </c>
      <c r="X27" s="5">
        <v>2.67</v>
      </c>
      <c r="Y27" s="5">
        <v>2.44</v>
      </c>
      <c r="Z27" s="5">
        <v>2.7</v>
      </c>
      <c r="AA27" s="5">
        <v>2.8</v>
      </c>
      <c r="AB27" s="5">
        <v>2.8</v>
      </c>
      <c r="AC27" s="5">
        <v>3.3</v>
      </c>
      <c r="AD27" s="5">
        <v>4.0009999999999994</v>
      </c>
      <c r="AE27" s="5">
        <v>5.5169999999999995</v>
      </c>
      <c r="AF27" s="5">
        <v>7.587</v>
      </c>
      <c r="AG27" s="5">
        <v>7.622999999999999</v>
      </c>
      <c r="AH27" s="5">
        <v>7.891</v>
      </c>
      <c r="AI27" s="5">
        <v>8.176</v>
      </c>
      <c r="AJ27" s="5">
        <v>8.1</v>
      </c>
      <c r="AK27" s="5">
        <v>7.5</v>
      </c>
      <c r="AL27" s="5">
        <v>7.176</v>
      </c>
      <c r="AM27" s="5">
        <v>7.198</v>
      </c>
      <c r="AN27" s="5">
        <v>7.1339999999999995</v>
      </c>
      <c r="AO27" s="5">
        <v>6.577999999999999</v>
      </c>
      <c r="AP27" s="5">
        <v>5.449</v>
      </c>
      <c r="AQ27" s="5">
        <v>5.412</v>
      </c>
      <c r="AR27" s="5">
        <v>4.928</v>
      </c>
      <c r="AS27" s="5">
        <v>4.781</v>
      </c>
      <c r="AT27" s="5">
        <v>4.455</v>
      </c>
      <c r="AU27" s="31">
        <v>3.662</v>
      </c>
      <c r="AV27" s="6">
        <v>-0.17800224466891135</v>
      </c>
      <c r="AW27" s="6">
        <v>9.356988944344783E-4</v>
      </c>
    </row>
    <row r="28" ht="11.25" customHeight="1">
      <c r="A28" s="4" t="s">
        <v>33</v>
      </c>
      <c r="B28" s="5">
        <v>266.711</v>
      </c>
      <c r="C28" s="5">
        <v>289.723</v>
      </c>
      <c r="D28" s="5">
        <v>313.74800000000005</v>
      </c>
      <c r="E28" s="5">
        <v>335.47300000000007</v>
      </c>
      <c r="F28" s="5">
        <v>355.122</v>
      </c>
      <c r="G28" s="5">
        <v>379.6929999999999</v>
      </c>
      <c r="H28" s="5">
        <v>402.67199999999997</v>
      </c>
      <c r="I28" s="5">
        <v>425.8639999999999</v>
      </c>
      <c r="J28" s="5">
        <v>454.57399999999996</v>
      </c>
      <c r="K28" s="5">
        <v>484.378</v>
      </c>
      <c r="L28" s="5">
        <v>515.982</v>
      </c>
      <c r="M28" s="5">
        <v>544.1870000000002</v>
      </c>
      <c r="N28" s="5">
        <v>569.545</v>
      </c>
      <c r="O28" s="5">
        <v>595.6709999999999</v>
      </c>
      <c r="P28" s="5">
        <v>610.7170000000001</v>
      </c>
      <c r="Q28" s="5">
        <v>627.04</v>
      </c>
      <c r="R28" s="5">
        <v>631.8220000000002</v>
      </c>
      <c r="S28" s="5">
        <v>636.6129999999999</v>
      </c>
      <c r="T28" s="5">
        <v>642.283</v>
      </c>
      <c r="U28" s="5">
        <v>638.8229999999999</v>
      </c>
      <c r="V28" s="5">
        <v>36.527</v>
      </c>
      <c r="W28" s="5">
        <v>36.809000000000005</v>
      </c>
      <c r="X28" s="5">
        <v>35.717000000000006</v>
      </c>
      <c r="Y28" s="5">
        <v>34.737</v>
      </c>
      <c r="Z28" s="5">
        <v>33.485</v>
      </c>
      <c r="AA28" s="5">
        <v>33.157</v>
      </c>
      <c r="AB28" s="5">
        <v>33.081</v>
      </c>
      <c r="AC28" s="5">
        <v>31.283000000000005</v>
      </c>
      <c r="AD28" s="5">
        <v>28.978999999999996</v>
      </c>
      <c r="AE28" s="5">
        <v>29.331</v>
      </c>
      <c r="AF28" s="5">
        <v>27.615</v>
      </c>
      <c r="AG28" s="5">
        <v>26.258000000000003</v>
      </c>
      <c r="AH28" s="5">
        <v>25.072100000000002</v>
      </c>
      <c r="AI28" s="5">
        <v>24.196299999999997</v>
      </c>
      <c r="AJ28" s="5">
        <v>22.6775</v>
      </c>
      <c r="AK28" s="5">
        <v>22.353</v>
      </c>
      <c r="AL28" s="5">
        <v>22.2358</v>
      </c>
      <c r="AM28" s="5">
        <v>23.6068</v>
      </c>
      <c r="AN28" s="5">
        <v>23.9952</v>
      </c>
      <c r="AO28" s="5">
        <v>23.47</v>
      </c>
      <c r="AP28" s="5">
        <v>22.01794</v>
      </c>
      <c r="AQ28" s="5">
        <v>21.693037</v>
      </c>
      <c r="AR28" s="5">
        <v>21.571491</v>
      </c>
      <c r="AS28" s="5">
        <v>20.594477000000005</v>
      </c>
      <c r="AT28" s="5">
        <v>19.566159</v>
      </c>
      <c r="AU28" s="31">
        <v>18.192649</v>
      </c>
      <c r="AV28" s="6">
        <v>-0.0701982438147416</v>
      </c>
      <c r="AW28" s="6">
        <v>0.0046485094364103</v>
      </c>
    </row>
    <row r="29" ht="11.25" customHeight="1">
      <c r="A29" s="7" t="s">
        <v>34</v>
      </c>
      <c r="B29" s="8">
        <v>281.89400000000006</v>
      </c>
      <c r="C29" s="8">
        <v>304.726</v>
      </c>
      <c r="D29" s="8">
        <v>329.0160000000001</v>
      </c>
      <c r="E29" s="8">
        <v>350.7190000000001</v>
      </c>
      <c r="F29" s="8">
        <v>370.344</v>
      </c>
      <c r="G29" s="8">
        <v>395.02799999999996</v>
      </c>
      <c r="H29" s="8">
        <v>418.6227807486631</v>
      </c>
      <c r="I29" s="8">
        <v>443.54743618942894</v>
      </c>
      <c r="J29" s="8">
        <v>472.39569225277194</v>
      </c>
      <c r="K29" s="8">
        <v>502.5333509849139</v>
      </c>
      <c r="L29" s="8">
        <v>543.1337885094564</v>
      </c>
      <c r="M29" s="8">
        <v>586.5860648922275</v>
      </c>
      <c r="N29" s="8">
        <v>638.5879955662808</v>
      </c>
      <c r="O29" s="8">
        <v>683.0415108915273</v>
      </c>
      <c r="P29" s="8">
        <v>722.8903729909126</v>
      </c>
      <c r="Q29" s="8">
        <v>746.5578212824635</v>
      </c>
      <c r="R29" s="8">
        <v>759.9463153418549</v>
      </c>
      <c r="S29" s="8">
        <v>780.7153921227795</v>
      </c>
      <c r="T29" s="8">
        <v>805.0601021253021</v>
      </c>
      <c r="U29" s="8">
        <v>817.3554289411601</v>
      </c>
      <c r="V29" s="8">
        <v>807.1907196325429</v>
      </c>
      <c r="W29" s="8">
        <v>830.3421912328228</v>
      </c>
      <c r="X29" s="8">
        <v>844.2753201527851</v>
      </c>
      <c r="Y29" s="8">
        <v>841.1815968655944</v>
      </c>
      <c r="Z29" s="8">
        <v>819.0250337429792</v>
      </c>
      <c r="AA29" s="8">
        <v>788.2955801982646</v>
      </c>
      <c r="AB29" s="8">
        <v>744.9608380888802</v>
      </c>
      <c r="AC29" s="8">
        <v>695.7402316592224</v>
      </c>
      <c r="AD29" s="8">
        <v>659.5615583612035</v>
      </c>
      <c r="AE29" s="8">
        <v>662.5021150350204</v>
      </c>
      <c r="AF29" s="8">
        <v>669.360472731267</v>
      </c>
      <c r="AG29" s="8">
        <v>680.0436203523723</v>
      </c>
      <c r="AH29" s="8">
        <v>688.5743080120917</v>
      </c>
      <c r="AI29" s="8">
        <v>686.4816415163012</v>
      </c>
      <c r="AJ29" s="8">
        <v>699.6499623133878</v>
      </c>
      <c r="AK29" s="8">
        <v>724.7200388386455</v>
      </c>
      <c r="AL29" s="8">
        <v>746.6200172151781</v>
      </c>
      <c r="AM29" s="8">
        <v>785.9366185040373</v>
      </c>
      <c r="AN29" s="8">
        <v>818.8989241358737</v>
      </c>
      <c r="AO29" s="8">
        <v>850.1879046730302</v>
      </c>
      <c r="AP29" s="8">
        <v>844.82593335851</v>
      </c>
      <c r="AQ29" s="8">
        <v>848.1314243993222</v>
      </c>
      <c r="AR29" s="8">
        <v>859.9605382116896</v>
      </c>
      <c r="AS29" s="8">
        <v>850.8066377132687</v>
      </c>
      <c r="AT29" s="8">
        <v>856.4787437940214</v>
      </c>
      <c r="AU29" s="8">
        <v>853.2862208750913</v>
      </c>
      <c r="AV29" s="9">
        <v>-0.003727498133564766</v>
      </c>
      <c r="AW29" s="9">
        <v>0.2180281194726917</v>
      </c>
    </row>
    <row r="30" ht="11.25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31"/>
      <c r="AV30" s="6"/>
      <c r="AW30" s="6"/>
    </row>
    <row r="31" ht="11.25" customHeight="1">
      <c r="A31" s="4" t="s">
        <v>35</v>
      </c>
      <c r="B31" s="5">
        <v>95.6620879120879</v>
      </c>
      <c r="C31" s="5">
        <v>106.892857142857</v>
      </c>
      <c r="D31" s="5">
        <v>130.507554945055</v>
      </c>
      <c r="E31" s="5">
        <v>142.78021978022</v>
      </c>
      <c r="F31" s="5">
        <v>169.263736263736</v>
      </c>
      <c r="G31" s="5">
        <v>192.586961538462</v>
      </c>
      <c r="H31" s="5">
        <v>228.68462637362597</v>
      </c>
      <c r="I31" s="5">
        <v>253.71094505494497</v>
      </c>
      <c r="J31" s="5">
        <v>295.377082417582</v>
      </c>
      <c r="K31" s="5">
        <v>303.19719780219805</v>
      </c>
      <c r="L31" s="5">
        <v>269.46989010989</v>
      </c>
      <c r="M31" s="5">
        <v>296.966208791209</v>
      </c>
      <c r="N31" s="5">
        <v>285.62788461538497</v>
      </c>
      <c r="O31" s="5">
        <v>264.820054945055</v>
      </c>
      <c r="P31" s="5">
        <v>160.485164835165</v>
      </c>
      <c r="Q31" s="5">
        <v>74.158021978022</v>
      </c>
      <c r="R31" s="5">
        <v>66.1597692307692</v>
      </c>
      <c r="S31" s="5">
        <v>120.092434065934</v>
      </c>
      <c r="T31" s="5">
        <v>122.83443956044</v>
      </c>
      <c r="U31" s="5">
        <v>102.518241758242</v>
      </c>
      <c r="V31" s="5">
        <v>110.35109890109901</v>
      </c>
      <c r="W31" s="5">
        <v>102.69980769230801</v>
      </c>
      <c r="X31" s="5">
        <v>116.725659340659</v>
      </c>
      <c r="Y31" s="5">
        <v>117.383241758242</v>
      </c>
      <c r="Z31" s="5">
        <v>143.83853846153798</v>
      </c>
      <c r="AA31" s="5">
        <v>162.788873626374</v>
      </c>
      <c r="AB31" s="5">
        <v>174.370879120879</v>
      </c>
      <c r="AC31" s="5">
        <v>175.678857142857</v>
      </c>
      <c r="AD31" s="5">
        <v>184.293956043956</v>
      </c>
      <c r="AE31" s="5">
        <v>184.984505494505</v>
      </c>
      <c r="AF31" s="5">
        <v>185.456505494505</v>
      </c>
      <c r="AG31" s="5">
        <v>186.641758241758</v>
      </c>
      <c r="AH31" s="5">
        <v>186.962664835165</v>
      </c>
      <c r="AI31" s="5">
        <v>190.787554945055</v>
      </c>
      <c r="AJ31" s="5">
        <v>178.11739010988998</v>
      </c>
      <c r="AK31" s="5">
        <v>191.28359889917598</v>
      </c>
      <c r="AL31" s="5">
        <v>191.389412063874</v>
      </c>
      <c r="AM31" s="5">
        <v>180.946807688187</v>
      </c>
      <c r="AN31" s="5">
        <v>203.73424727266502</v>
      </c>
      <c r="AO31" s="5">
        <v>207.846917601374</v>
      </c>
      <c r="AP31" s="5">
        <v>206.26088152624075</v>
      </c>
      <c r="AQ31" s="5">
        <v>208.18980251023163</v>
      </c>
      <c r="AR31" s="5">
        <v>209.72476936957636</v>
      </c>
      <c r="AS31" s="5">
        <v>209.8576741137646</v>
      </c>
      <c r="AT31" s="5">
        <v>201.4805044371917</v>
      </c>
      <c r="AU31" s="31">
        <v>203.2346258147028</v>
      </c>
      <c r="AV31" s="6">
        <v>0.008706159349813891</v>
      </c>
      <c r="AW31" s="6">
        <v>0.05192965993599735</v>
      </c>
    </row>
    <row r="32" ht="11.25" customHeight="1">
      <c r="A32" s="4" t="s">
        <v>36</v>
      </c>
      <c r="B32" s="5">
        <v>64.6754385964912</v>
      </c>
      <c r="C32" s="5">
        <v>68.5668016194332</v>
      </c>
      <c r="D32" s="5">
        <v>60.4885290148448</v>
      </c>
      <c r="E32" s="5">
        <v>74.2372469635628</v>
      </c>
      <c r="F32" s="5">
        <v>74.9210526315789</v>
      </c>
      <c r="G32" s="5">
        <v>76.3002699055331</v>
      </c>
      <c r="H32" s="5">
        <v>83.442645074224</v>
      </c>
      <c r="I32" s="5">
        <v>72.4097165991903</v>
      </c>
      <c r="J32" s="5">
        <v>99.4021592442645</v>
      </c>
      <c r="K32" s="5">
        <v>97.277044534413</v>
      </c>
      <c r="L32" s="5">
        <v>111.703052631579</v>
      </c>
      <c r="M32" s="5">
        <v>119.525400809717</v>
      </c>
      <c r="N32" s="5">
        <v>115.99221997300901</v>
      </c>
      <c r="O32" s="5">
        <v>126.57838056680201</v>
      </c>
      <c r="P32" s="5">
        <v>171.649230769231</v>
      </c>
      <c r="Q32" s="5">
        <v>131.073117408907</v>
      </c>
      <c r="R32" s="5">
        <v>44.5042105263158</v>
      </c>
      <c r="S32" s="5">
        <v>48.5040890688259</v>
      </c>
      <c r="T32" s="5">
        <v>54.354278002699</v>
      </c>
      <c r="U32" s="5">
        <v>60.538502024291496</v>
      </c>
      <c r="V32" s="5">
        <v>69.8388947368421</v>
      </c>
      <c r="W32" s="5">
        <v>93.1898151147099</v>
      </c>
      <c r="X32" s="5">
        <v>117.256055330634</v>
      </c>
      <c r="Y32" s="5">
        <v>136.69924696356298</v>
      </c>
      <c r="Z32" s="5">
        <v>138.96711875843502</v>
      </c>
      <c r="AA32" s="5">
        <v>105.300904183536</v>
      </c>
      <c r="AB32" s="5">
        <v>13.942914979757099</v>
      </c>
      <c r="AC32" s="5">
        <v>26.1465668016194</v>
      </c>
      <c r="AD32" s="5">
        <v>22.331991902834</v>
      </c>
      <c r="AE32" s="5">
        <v>24.7948798920378</v>
      </c>
      <c r="AF32" s="5">
        <v>26.0263238866397</v>
      </c>
      <c r="AG32" s="5">
        <v>28.5668097165992</v>
      </c>
      <c r="AH32" s="5">
        <v>57.1444237516869</v>
      </c>
      <c r="AI32" s="5">
        <v>104.185584345479</v>
      </c>
      <c r="AJ32" s="5">
        <v>128.272628879892</v>
      </c>
      <c r="AK32" s="5">
        <v>128.82026720647798</v>
      </c>
      <c r="AL32" s="5">
        <v>123.906914979757</v>
      </c>
      <c r="AM32" s="5">
        <v>103.974264507422</v>
      </c>
      <c r="AN32" s="5">
        <v>66.0748515519568</v>
      </c>
      <c r="AO32" s="5">
        <v>100.0369376518218</v>
      </c>
      <c r="AP32" s="5">
        <v>90.03431848852901</v>
      </c>
      <c r="AQ32" s="5">
        <v>98.1473178137652</v>
      </c>
      <c r="AR32" s="5">
        <v>105.225352496626</v>
      </c>
      <c r="AS32" s="5">
        <v>119.490553846154</v>
      </c>
      <c r="AT32" s="5">
        <v>119.774565431174</v>
      </c>
      <c r="AU32" s="31">
        <v>120.444809709852</v>
      </c>
      <c r="AV32" s="6">
        <v>0.0055958815318193356</v>
      </c>
      <c r="AW32" s="6">
        <v>0.030775553054582093</v>
      </c>
    </row>
    <row r="33" ht="11.25" customHeight="1">
      <c r="A33" s="4" t="s">
        <v>37</v>
      </c>
      <c r="B33" s="5">
        <v>119.01136187897804</v>
      </c>
      <c r="C33" s="5">
        <v>125.55647031442906</v>
      </c>
      <c r="D33" s="5">
        <v>126.39234354516944</v>
      </c>
      <c r="E33" s="5">
        <v>133.1281940153888</v>
      </c>
      <c r="F33" s="5">
        <v>140.90796394984292</v>
      </c>
      <c r="G33" s="5">
        <v>151.79893359931629</v>
      </c>
      <c r="H33" s="5">
        <v>162.54949249548793</v>
      </c>
      <c r="I33" s="5">
        <v>167.34923225990318</v>
      </c>
      <c r="J33" s="5">
        <v>153.8004386814857</v>
      </c>
      <c r="K33" s="5">
        <v>129.87042913460593</v>
      </c>
      <c r="L33" s="5">
        <v>106.34989778664429</v>
      </c>
      <c r="M33" s="5">
        <v>109.91083260188124</v>
      </c>
      <c r="N33" s="5">
        <v>100.77973496722714</v>
      </c>
      <c r="O33" s="5">
        <v>108.77969103258242</v>
      </c>
      <c r="P33" s="5">
        <v>129.61965502992294</v>
      </c>
      <c r="Q33" s="5">
        <v>86.8336199487033</v>
      </c>
      <c r="R33" s="5">
        <v>58.62391659542127</v>
      </c>
      <c r="S33" s="5">
        <v>42.664290728602644</v>
      </c>
      <c r="T33" s="5">
        <v>55.005548541844746</v>
      </c>
      <c r="U33" s="5">
        <v>60.72708367056141</v>
      </c>
      <c r="V33" s="5">
        <v>55.489493397929124</v>
      </c>
      <c r="W33" s="5">
        <v>59.39531238719488</v>
      </c>
      <c r="X33" s="5">
        <v>52.11500997435164</v>
      </c>
      <c r="Y33" s="5">
        <v>63.04622057566258</v>
      </c>
      <c r="Z33" s="5">
        <v>68.4106875653083</v>
      </c>
      <c r="AA33" s="5">
        <v>46.796789731167515</v>
      </c>
      <c r="AB33" s="5">
        <v>9.21698332858364</v>
      </c>
      <c r="AC33" s="5">
        <v>53.95553434026786</v>
      </c>
      <c r="AD33" s="5">
        <v>96.58197492163008</v>
      </c>
      <c r="AE33" s="5">
        <v>103.35720290681058</v>
      </c>
      <c r="AF33" s="5">
        <v>104.88894428612093</v>
      </c>
      <c r="AG33" s="5">
        <v>105.1258980336281</v>
      </c>
      <c r="AH33" s="5">
        <v>105.11423738956921</v>
      </c>
      <c r="AI33" s="5">
        <v>110.00326797758194</v>
      </c>
      <c r="AJ33" s="5">
        <v>102.55634221525607</v>
      </c>
      <c r="AK33" s="5">
        <v>109.07439726417745</v>
      </c>
      <c r="AL33" s="5">
        <v>105.8090064120828</v>
      </c>
      <c r="AM33" s="5">
        <v>98.22097644153135</v>
      </c>
      <c r="AN33" s="5">
        <v>114.75097591906531</v>
      </c>
      <c r="AO33" s="5">
        <v>122.328702479339</v>
      </c>
      <c r="AP33" s="5">
        <v>129.274573002755</v>
      </c>
      <c r="AQ33" s="5">
        <v>132.699377410468</v>
      </c>
      <c r="AR33" s="5">
        <v>129.949946629936</v>
      </c>
      <c r="AS33" s="5">
        <v>137.17581738843</v>
      </c>
      <c r="AT33" s="5">
        <v>121.68779197382901</v>
      </c>
      <c r="AU33" s="31">
        <v>122.46524363429799</v>
      </c>
      <c r="AV33" s="6">
        <v>0.006388904325227429</v>
      </c>
      <c r="AW33" s="6">
        <v>0.03129180586435327</v>
      </c>
    </row>
    <row r="34" ht="11.25" customHeight="1">
      <c r="A34" s="4" t="s">
        <v>38</v>
      </c>
      <c r="B34" s="10" t="s">
        <v>49</v>
      </c>
      <c r="C34" s="10" t="s">
        <v>49</v>
      </c>
      <c r="D34" s="5">
        <v>2.82293080054274</v>
      </c>
      <c r="E34" s="5">
        <v>11.968249660787</v>
      </c>
      <c r="F34" s="5">
        <v>16.1947082767978</v>
      </c>
      <c r="G34" s="5">
        <v>16.4423337856174</v>
      </c>
      <c r="H34" s="5">
        <v>14.5603799185889</v>
      </c>
      <c r="I34" s="5">
        <v>14.00434192673</v>
      </c>
      <c r="J34" s="5">
        <v>14.510854816825</v>
      </c>
      <c r="K34" s="5">
        <v>14.3622795115332</v>
      </c>
      <c r="L34" s="5">
        <v>16.8880597014925</v>
      </c>
      <c r="M34" s="5">
        <v>18.2255088195387</v>
      </c>
      <c r="N34" s="5">
        <v>16.8385345997286</v>
      </c>
      <c r="O34" s="5">
        <v>15.550881953867</v>
      </c>
      <c r="P34" s="5">
        <v>14.6099050203528</v>
      </c>
      <c r="Q34" s="5">
        <v>14.117106161980063</v>
      </c>
      <c r="R34" s="5">
        <v>16.307164413044458</v>
      </c>
      <c r="S34" s="5">
        <v>16.703365227155757</v>
      </c>
      <c r="T34" s="5">
        <v>19.32819562064286</v>
      </c>
      <c r="U34" s="5">
        <v>20.753542553689194</v>
      </c>
      <c r="V34" s="5">
        <v>24.789362747391618</v>
      </c>
      <c r="W34" s="5">
        <v>27.859919056753817</v>
      </c>
      <c r="X34" s="5">
        <v>29.012402330042576</v>
      </c>
      <c r="Y34" s="5">
        <v>30.929337481869688</v>
      </c>
      <c r="Z34" s="5">
        <v>32.06024540307869</v>
      </c>
      <c r="AA34" s="5">
        <v>34.2393498806906</v>
      </c>
      <c r="AB34" s="5">
        <v>35.315496186777736</v>
      </c>
      <c r="AC34" s="5">
        <v>37.03761427969869</v>
      </c>
      <c r="AD34" s="5">
        <v>38.7869069620549</v>
      </c>
      <c r="AE34" s="5">
        <v>40.452700837505276</v>
      </c>
      <c r="AF34" s="5">
        <v>42.80719248584659</v>
      </c>
      <c r="AG34" s="5">
        <v>44.364635287512314</v>
      </c>
      <c r="AH34" s="5">
        <v>44.90995999625697</v>
      </c>
      <c r="AI34" s="5">
        <v>44.711859589201374</v>
      </c>
      <c r="AJ34" s="5">
        <v>45.009010199784775</v>
      </c>
      <c r="AK34" s="5">
        <v>46.36037968502875</v>
      </c>
      <c r="AL34" s="5">
        <v>46.13884223329439</v>
      </c>
      <c r="AM34" s="5">
        <v>43.38743098742341</v>
      </c>
      <c r="AN34" s="5">
        <v>39.61859647489586</v>
      </c>
      <c r="AO34" s="5">
        <v>38.08653581494125</v>
      </c>
      <c r="AP34" s="5">
        <v>37.44064473672156</v>
      </c>
      <c r="AQ34" s="5">
        <v>35.74399286435456</v>
      </c>
      <c r="AR34" s="5">
        <v>34.50562611572309</v>
      </c>
      <c r="AS34" s="5">
        <v>35.94742268480518</v>
      </c>
      <c r="AT34" s="5">
        <v>38.658653439832975</v>
      </c>
      <c r="AU34" s="31">
        <v>40.957773241262366</v>
      </c>
      <c r="AV34" s="6">
        <v>0.05947231982634005</v>
      </c>
      <c r="AW34" s="6">
        <v>0.010465358585567247</v>
      </c>
    </row>
    <row r="35" ht="11.25" customHeight="1">
      <c r="A35" s="4" t="s">
        <v>39</v>
      </c>
      <c r="B35" s="5">
        <v>11.6053274382173</v>
      </c>
      <c r="C35" s="5">
        <v>14.4942072297048</v>
      </c>
      <c r="D35" s="5">
        <v>16.1378802145167</v>
      </c>
      <c r="E35" s="5">
        <v>16.9812093175584</v>
      </c>
      <c r="F35" s="5">
        <v>17.7317449270616</v>
      </c>
      <c r="G35" s="5">
        <v>18.0804028329308</v>
      </c>
      <c r="H35" s="5">
        <v>21.4175570748216</v>
      </c>
      <c r="I35" s="5">
        <v>24.0733614443034</v>
      </c>
      <c r="J35" s="5">
        <v>28.3907151922053</v>
      </c>
      <c r="K35" s="5">
        <v>25.8006850343199</v>
      </c>
      <c r="L35" s="5">
        <v>21.7662149806908</v>
      </c>
      <c r="M35" s="5">
        <v>24.3230851107381</v>
      </c>
      <c r="N35" s="5">
        <v>21.6665984361567</v>
      </c>
      <c r="O35" s="5">
        <v>24.107203777241</v>
      </c>
      <c r="P35" s="5">
        <v>25.2029857671156</v>
      </c>
      <c r="Q35" s="5">
        <v>23.6729693781471</v>
      </c>
      <c r="R35" s="5">
        <v>20.6963502681459</v>
      </c>
      <c r="S35" s="5">
        <v>16.876113303584802</v>
      </c>
      <c r="T35" s="5">
        <v>15.3486320465059</v>
      </c>
      <c r="U35" s="5">
        <v>17.147038318254403</v>
      </c>
      <c r="V35" s="5">
        <v>15.3178237742389</v>
      </c>
      <c r="W35" s="5">
        <v>17.2715381203859</v>
      </c>
      <c r="X35" s="5">
        <v>15.271207229704801</v>
      </c>
      <c r="Y35" s="5">
        <v>17.6472093175584</v>
      </c>
      <c r="Z35" s="5">
        <v>19.6901434614702</v>
      </c>
      <c r="AA35" s="5">
        <v>21.122158540412897</v>
      </c>
      <c r="AB35" s="5">
        <v>20.4030344564075</v>
      </c>
      <c r="AC35" s="5">
        <v>23.600622180374195</v>
      </c>
      <c r="AD35" s="5">
        <v>21.813226184140497</v>
      </c>
      <c r="AE35" s="5">
        <v>21.3483351892032</v>
      </c>
      <c r="AF35" s="5">
        <v>21.831226184140498</v>
      </c>
      <c r="AG35" s="5">
        <v>27.104029844025103</v>
      </c>
      <c r="AH35" s="5">
        <v>33.27295985082457</v>
      </c>
      <c r="AI35" s="5">
        <v>33.55168796865302</v>
      </c>
      <c r="AJ35" s="5">
        <v>34.27819556924009</v>
      </c>
      <c r="AK35" s="5">
        <v>36.12054613545214</v>
      </c>
      <c r="AL35" s="5">
        <v>35.689636345028</v>
      </c>
      <c r="AM35" s="5">
        <v>35.24100536821416</v>
      </c>
      <c r="AN35" s="5">
        <v>40.77743291457917</v>
      </c>
      <c r="AO35" s="5">
        <v>46.04401197646469</v>
      </c>
      <c r="AP35" s="5">
        <v>47.28628371470184</v>
      </c>
      <c r="AQ35" s="5">
        <v>50.9080771163034</v>
      </c>
      <c r="AR35" s="5">
        <v>53.60508124920656</v>
      </c>
      <c r="AS35" s="5">
        <v>60.84348112071392</v>
      </c>
      <c r="AT35" s="5">
        <v>57.86766826492875</v>
      </c>
      <c r="AU35" s="31">
        <v>65.68548237437945</v>
      </c>
      <c r="AV35" s="6">
        <v>0.13509813586507957</v>
      </c>
      <c r="AW35" s="6">
        <v>0.01678367920210329</v>
      </c>
    </row>
    <row r="36" ht="11.25" customHeight="1">
      <c r="A36" s="4" t="s">
        <v>40</v>
      </c>
      <c r="B36" s="5">
        <v>111.009134615385</v>
      </c>
      <c r="C36" s="5">
        <v>130.82843406593358</v>
      </c>
      <c r="D36" s="5">
        <v>141.2870879120877</v>
      </c>
      <c r="E36" s="5">
        <v>154.22777472527468</v>
      </c>
      <c r="F36" s="5">
        <v>162.74086538461512</v>
      </c>
      <c r="G36" s="5">
        <v>192.16648351648388</v>
      </c>
      <c r="H36" s="5">
        <v>240.79972527472486</v>
      </c>
      <c r="I36" s="5">
        <v>304.21739010988983</v>
      </c>
      <c r="J36" s="5">
        <v>384.0045673076927</v>
      </c>
      <c r="K36" s="5">
        <v>429.6621565934064</v>
      </c>
      <c r="L36" s="5">
        <v>359.3169299450553</v>
      </c>
      <c r="M36" s="5">
        <v>437.2518543956047</v>
      </c>
      <c r="N36" s="5">
        <v>468.4007898351646</v>
      </c>
      <c r="O36" s="5">
        <v>424.4353365384613</v>
      </c>
      <c r="P36" s="5">
        <v>487.9794299450553</v>
      </c>
      <c r="Q36" s="5">
        <v>509.8284478021979</v>
      </c>
      <c r="R36" s="5">
        <v>506.34725274725304</v>
      </c>
      <c r="S36" s="5">
        <v>340.18423741581006</v>
      </c>
      <c r="T36" s="5">
        <v>240.2589210386388</v>
      </c>
      <c r="U36" s="5">
        <v>219.03278757532755</v>
      </c>
      <c r="V36" s="5">
        <v>172.07466323998545</v>
      </c>
      <c r="W36" s="5">
        <v>252.59009216589874</v>
      </c>
      <c r="X36" s="5">
        <v>221.07107741049325</v>
      </c>
      <c r="Y36" s="5">
        <v>276.51877348457964</v>
      </c>
      <c r="Z36" s="5">
        <v>271.14795174583446</v>
      </c>
      <c r="AA36" s="5">
        <v>342.61860045196715</v>
      </c>
      <c r="AB36" s="5">
        <v>428.3558356965616</v>
      </c>
      <c r="AC36" s="5">
        <v>442.3945533498756</v>
      </c>
      <c r="AD36" s="5">
        <v>432.7851482187172</v>
      </c>
      <c r="AE36" s="5">
        <v>437.24971862814647</v>
      </c>
      <c r="AF36" s="5">
        <v>438.44282865561894</v>
      </c>
      <c r="AG36" s="5">
        <v>446.6565228688854</v>
      </c>
      <c r="AH36" s="5">
        <v>454.4733064662349</v>
      </c>
      <c r="AI36" s="5">
        <v>455.6629740140911</v>
      </c>
      <c r="AJ36" s="5">
        <v>423.6322387805739</v>
      </c>
      <c r="AK36" s="5">
        <v>456.2713278677769</v>
      </c>
      <c r="AL36" s="5">
        <v>440.5880500611489</v>
      </c>
      <c r="AM36" s="5">
        <v>425.3325200954888</v>
      </c>
      <c r="AN36" s="5">
        <v>485.1494479278183</v>
      </c>
      <c r="AO36" s="5">
        <v>506.0481620591105</v>
      </c>
      <c r="AP36" s="5">
        <v>526.7919833312657</v>
      </c>
      <c r="AQ36" s="5">
        <v>514.2688890178571</v>
      </c>
      <c r="AR36" s="5">
        <v>494.21101925715965</v>
      </c>
      <c r="AS36" s="5">
        <v>515.305241658638</v>
      </c>
      <c r="AT36" s="5">
        <v>464.7204667370703</v>
      </c>
      <c r="AU36" s="31">
        <v>467.772363579624</v>
      </c>
      <c r="AV36" s="6">
        <v>0.0065671668475932865</v>
      </c>
      <c r="AW36" s="6">
        <v>0.11952323414758521</v>
      </c>
    </row>
    <row r="37" ht="11.25" customHeight="1">
      <c r="A37" s="4" t="s">
        <v>41</v>
      </c>
      <c r="B37" s="10" t="s">
        <v>49</v>
      </c>
      <c r="C37" s="10" t="s">
        <v>49</v>
      </c>
      <c r="D37" s="10" t="s">
        <v>49</v>
      </c>
      <c r="E37" s="5">
        <v>1.04856753069577</v>
      </c>
      <c r="F37" s="5">
        <v>2.63915416098226</v>
      </c>
      <c r="G37" s="5">
        <v>4.23260572987722</v>
      </c>
      <c r="H37" s="5">
        <v>5.27830832196453</v>
      </c>
      <c r="I37" s="5">
        <v>5.84201909959072</v>
      </c>
      <c r="J37" s="5">
        <v>5.52728512960437</v>
      </c>
      <c r="K37" s="5">
        <v>6.42360163710778</v>
      </c>
      <c r="L37" s="5">
        <v>9.56070941336971</v>
      </c>
      <c r="M37" s="5">
        <v>10.0362892223738</v>
      </c>
      <c r="N37" s="5">
        <v>9.11255115961801</v>
      </c>
      <c r="O37" s="5">
        <v>8.91336971350614</v>
      </c>
      <c r="P37" s="5">
        <v>8.31582537517053</v>
      </c>
      <c r="Q37" s="5">
        <v>7.88922237380627</v>
      </c>
      <c r="R37" s="5">
        <v>8.16643929058663</v>
      </c>
      <c r="S37" s="5">
        <v>7.71828103683492</v>
      </c>
      <c r="T37" s="5">
        <v>8.01705320600273</v>
      </c>
      <c r="U37" s="5">
        <v>8.08894952251023</v>
      </c>
      <c r="V37" s="5">
        <v>7.9324624829468</v>
      </c>
      <c r="W37" s="5">
        <v>9.979072305593451</v>
      </c>
      <c r="X37" s="5">
        <v>11.4829331514325</v>
      </c>
      <c r="Y37" s="5">
        <v>13.371787175989098</v>
      </c>
      <c r="Z37" s="5">
        <v>16.9356275579809</v>
      </c>
      <c r="AA37" s="5">
        <v>20.2251214188267</v>
      </c>
      <c r="AB37" s="5">
        <v>23.469819918144598</v>
      </c>
      <c r="AC37" s="5">
        <v>25.635143246930397</v>
      </c>
      <c r="AD37" s="5">
        <v>28.1279931787176</v>
      </c>
      <c r="AE37" s="5">
        <v>27.985607094133698</v>
      </c>
      <c r="AF37" s="5">
        <v>29.6120586630286</v>
      </c>
      <c r="AG37" s="5">
        <v>29.1933683492497</v>
      </c>
      <c r="AH37" s="5">
        <v>28.6669467939973</v>
      </c>
      <c r="AI37" s="5">
        <v>28.6181514324693</v>
      </c>
      <c r="AJ37" s="5">
        <v>28.7515375170532</v>
      </c>
      <c r="AK37" s="5">
        <v>27.335824010914102</v>
      </c>
      <c r="AL37" s="5">
        <v>28.9067189631651</v>
      </c>
      <c r="AM37" s="5">
        <v>27.2201541609823</v>
      </c>
      <c r="AN37" s="5">
        <v>26.225197817189603</v>
      </c>
      <c r="AO37" s="5">
        <v>24.6634570259209</v>
      </c>
      <c r="AP37" s="5">
        <v>22.357519395770797</v>
      </c>
      <c r="AQ37" s="5">
        <v>21.626770042470326</v>
      </c>
      <c r="AR37" s="5">
        <v>20.632300476295413</v>
      </c>
      <c r="AS37" s="5">
        <v>19.841192423908453</v>
      </c>
      <c r="AT37" s="5">
        <v>18.643334844513987</v>
      </c>
      <c r="AU37" s="31">
        <v>19.140543250554092</v>
      </c>
      <c r="AV37" s="6">
        <v>0.026669499324388113</v>
      </c>
      <c r="AW37" s="6">
        <v>0.004890711403172796</v>
      </c>
    </row>
    <row r="38" ht="11.25" customHeight="1">
      <c r="A38" s="4" t="s">
        <v>42</v>
      </c>
      <c r="B38" s="5">
        <v>13.6566273052939</v>
      </c>
      <c r="C38" s="5">
        <v>17.4339923046305</v>
      </c>
      <c r="D38" s="5">
        <v>18.499402945469</v>
      </c>
      <c r="E38" s="5">
        <v>24.183096722834</v>
      </c>
      <c r="F38" s="5">
        <v>29.0082260846491</v>
      </c>
      <c r="G38" s="5">
        <v>36.9019503781345</v>
      </c>
      <c r="H38" s="5">
        <v>53.561098580337</v>
      </c>
      <c r="I38" s="5">
        <v>63.1285657423378</v>
      </c>
      <c r="J38" s="5">
        <v>70.51081332095</v>
      </c>
      <c r="K38" s="5">
        <v>78.9856706912565</v>
      </c>
      <c r="L38" s="5">
        <v>82.1334748573703</v>
      </c>
      <c r="M38" s="5">
        <v>94.0615629560833</v>
      </c>
      <c r="N38" s="5">
        <v>96.7586572906992</v>
      </c>
      <c r="O38" s="5">
        <v>88.5743664588032</v>
      </c>
      <c r="P38" s="5">
        <v>88.6712219716067</v>
      </c>
      <c r="Q38" s="5">
        <v>84.29681119298635</v>
      </c>
      <c r="R38" s="5">
        <v>74.07214396158444</v>
      </c>
      <c r="S38" s="5">
        <v>65.08169396362558</v>
      </c>
      <c r="T38" s="5">
        <v>60.84262152866375</v>
      </c>
      <c r="U38" s="5">
        <v>59.93687977771196</v>
      </c>
      <c r="V38" s="5">
        <v>58.325989349975984</v>
      </c>
      <c r="W38" s="5">
        <v>73.40766857860199</v>
      </c>
      <c r="X38" s="5">
        <v>74.57675652677563</v>
      </c>
      <c r="Y38" s="5">
        <v>75.7135488257928</v>
      </c>
      <c r="Z38" s="5">
        <v>95.00483677957976</v>
      </c>
      <c r="AA38" s="5">
        <v>107.60095209785565</v>
      </c>
      <c r="AB38" s="5">
        <v>124.507943312989</v>
      </c>
      <c r="AC38" s="5">
        <v>118.4243472969247</v>
      </c>
      <c r="AD38" s="5">
        <v>114.58949177646693</v>
      </c>
      <c r="AE38" s="5">
        <v>116.2515370326895</v>
      </c>
      <c r="AF38" s="5">
        <v>112.3288887641485</v>
      </c>
      <c r="AG38" s="5">
        <v>117.77857288657961</v>
      </c>
      <c r="AH38" s="5">
        <v>122.0680132500175</v>
      </c>
      <c r="AI38" s="5">
        <v>125.2460149161573</v>
      </c>
      <c r="AJ38" s="5">
        <v>120.22285985293121</v>
      </c>
      <c r="AK38" s="5">
        <v>122.0829054554252</v>
      </c>
      <c r="AL38" s="5">
        <v>117.9886798850288</v>
      </c>
      <c r="AM38" s="5">
        <v>110.17377201095111</v>
      </c>
      <c r="AN38" s="5">
        <v>124.5482700109718</v>
      </c>
      <c r="AO38" s="5">
        <v>131.73537521250051</v>
      </c>
      <c r="AP38" s="5">
        <v>137.2777079867526</v>
      </c>
      <c r="AQ38" s="5">
        <v>145.4701987502681</v>
      </c>
      <c r="AR38" s="5">
        <v>140.738377371633</v>
      </c>
      <c r="AS38" s="5">
        <v>142.8902424551705</v>
      </c>
      <c r="AT38" s="5">
        <v>126.3056507035042</v>
      </c>
      <c r="AU38" s="31">
        <v>130.7881647500536</v>
      </c>
      <c r="AV38" s="6">
        <v>0.03548941810269324</v>
      </c>
      <c r="AW38" s="6">
        <v>0.033418443790753566</v>
      </c>
    </row>
    <row r="39" ht="11.25" customHeight="1">
      <c r="A39" s="4" t="s">
        <v>43</v>
      </c>
      <c r="B39" s="10" t="s">
        <v>49</v>
      </c>
      <c r="C39" s="10" t="s">
        <v>49</v>
      </c>
      <c r="D39" s="10" t="s">
        <v>49</v>
      </c>
      <c r="E39" s="10" t="s">
        <v>49</v>
      </c>
      <c r="F39" s="10" t="s">
        <v>49</v>
      </c>
      <c r="G39" s="10" t="s">
        <v>49</v>
      </c>
      <c r="H39" s="10" t="s">
        <v>49</v>
      </c>
      <c r="I39" s="10" t="s">
        <v>49</v>
      </c>
      <c r="J39" s="10" t="s">
        <v>49</v>
      </c>
      <c r="K39" s="10" t="s">
        <v>49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  <c r="Q39" s="10" t="s">
        <v>49</v>
      </c>
      <c r="R39" s="10" t="s">
        <v>49</v>
      </c>
      <c r="S39" s="10" t="s">
        <v>49</v>
      </c>
      <c r="T39" s="10" t="s">
        <v>49</v>
      </c>
      <c r="U39" s="10" t="s">
        <v>49</v>
      </c>
      <c r="V39" s="10" t="s">
        <v>49</v>
      </c>
      <c r="W39" s="5">
        <v>0.478374836173001</v>
      </c>
      <c r="X39" s="5">
        <v>1.2437745740498</v>
      </c>
      <c r="Y39" s="5">
        <v>8.15465268676278</v>
      </c>
      <c r="Z39" s="5">
        <v>8.51507208387942</v>
      </c>
      <c r="AA39" s="5">
        <v>8.70642201834862</v>
      </c>
      <c r="AB39" s="5">
        <v>9.42398427260813</v>
      </c>
      <c r="AC39" s="5">
        <v>8.726401048492791</v>
      </c>
      <c r="AD39" s="5">
        <v>9.89517169069463</v>
      </c>
      <c r="AE39" s="5">
        <v>16.3912319790301</v>
      </c>
      <c r="AF39" s="5">
        <v>16.6584193971166</v>
      </c>
      <c r="AG39" s="5">
        <v>16.9171480996068</v>
      </c>
      <c r="AH39" s="5">
        <v>17.725169069462602</v>
      </c>
      <c r="AI39" s="5">
        <v>18.0010314547837</v>
      </c>
      <c r="AJ39" s="5">
        <v>19.1652935779817</v>
      </c>
      <c r="AK39" s="5">
        <v>21.3293171690695</v>
      </c>
      <c r="AL39" s="5">
        <v>21.5086553079948</v>
      </c>
      <c r="AM39" s="5">
        <v>21.5478178243775</v>
      </c>
      <c r="AN39" s="5">
        <v>21.1419554390564</v>
      </c>
      <c r="AO39" s="5">
        <v>19.8813237221494</v>
      </c>
      <c r="AP39" s="5">
        <v>19.60601611549242</v>
      </c>
      <c r="AQ39" s="5">
        <v>17.91153795744448</v>
      </c>
      <c r="AR39" s="5">
        <v>16.26179320927418</v>
      </c>
      <c r="AS39" s="5">
        <v>14.368490450399163</v>
      </c>
      <c r="AT39" s="5">
        <v>13.526635141120513</v>
      </c>
      <c r="AU39" s="31">
        <v>12.452717549743632</v>
      </c>
      <c r="AV39" s="6">
        <v>-0.07939281130694564</v>
      </c>
      <c r="AW39" s="6">
        <v>0.0031818662053522506</v>
      </c>
    </row>
    <row r="40" ht="11.25" customHeight="1">
      <c r="A40" s="4" t="s">
        <v>44</v>
      </c>
      <c r="B40" s="5">
        <v>3.0462131147541003</v>
      </c>
      <c r="C40" s="5">
        <v>3.2835300546448103</v>
      </c>
      <c r="D40" s="5">
        <v>3.64243715846995</v>
      </c>
      <c r="E40" s="5">
        <v>3.902</v>
      </c>
      <c r="F40" s="5">
        <v>3.8896174863388002</v>
      </c>
      <c r="G40" s="5">
        <v>3.9184808743169404</v>
      </c>
      <c r="H40" s="5">
        <v>3.80175409836066</v>
      </c>
      <c r="I40" s="5">
        <v>3.547</v>
      </c>
      <c r="J40" s="5">
        <v>3.42871038251366</v>
      </c>
      <c r="K40" s="5">
        <v>3.3798469945355203</v>
      </c>
      <c r="L40" s="5">
        <v>3.07666666666667</v>
      </c>
      <c r="M40" s="5">
        <v>2.937</v>
      </c>
      <c r="N40" s="5">
        <v>2.9190765027322403</v>
      </c>
      <c r="O40" s="5">
        <v>2.76648633879781</v>
      </c>
      <c r="P40" s="5">
        <v>2.56403278688525</v>
      </c>
      <c r="Q40" s="5">
        <v>2.6560068965517236</v>
      </c>
      <c r="R40" s="5">
        <v>2.575543433201437</v>
      </c>
      <c r="S40" s="5">
        <v>2.471816657245147</v>
      </c>
      <c r="T40" s="5">
        <v>2.373089881288867</v>
      </c>
      <c r="U40" s="5">
        <v>2.376558620689655</v>
      </c>
      <c r="V40" s="5">
        <v>2.3720898812888667</v>
      </c>
      <c r="W40" s="5">
        <v>2.389089881288867</v>
      </c>
      <c r="X40" s="5">
        <v>2.4325898812888664</v>
      </c>
      <c r="Y40" s="5">
        <v>2.4881586206896547</v>
      </c>
      <c r="Z40" s="5">
        <v>2.474453269267007</v>
      </c>
      <c r="AA40" s="5">
        <v>2.4265898812888667</v>
      </c>
      <c r="AB40" s="5">
        <v>2.4785209157716253</v>
      </c>
      <c r="AC40" s="5">
        <v>2.4974137931034477</v>
      </c>
      <c r="AD40" s="5">
        <v>2.457157527793485</v>
      </c>
      <c r="AE40" s="5">
        <v>2.4032941398153347</v>
      </c>
      <c r="AF40" s="5">
        <v>2.406294139815335</v>
      </c>
      <c r="AG40" s="5">
        <v>2.3283103448275857</v>
      </c>
      <c r="AH40" s="5">
        <v>2.3229652345958156</v>
      </c>
      <c r="AI40" s="5">
        <v>2.273101846617676</v>
      </c>
      <c r="AJ40" s="5">
        <v>2.222238458639536</v>
      </c>
      <c r="AK40" s="5">
        <v>2.2417103448275855</v>
      </c>
      <c r="AL40" s="5">
        <v>2.185738458639536</v>
      </c>
      <c r="AM40" s="5">
        <v>2.235601846617676</v>
      </c>
      <c r="AN40" s="5">
        <v>2.239636329376297</v>
      </c>
      <c r="AO40" s="5">
        <v>2.2447586206896544</v>
      </c>
      <c r="AP40" s="5">
        <v>1.560094252873567</v>
      </c>
      <c r="AQ40" s="5">
        <v>1.4403221217260271</v>
      </c>
      <c r="AR40" s="5">
        <v>1.5691122856604471</v>
      </c>
      <c r="AS40" s="5">
        <v>1.4973586206896552</v>
      </c>
      <c r="AT40" s="5">
        <v>1.6974248539664571</v>
      </c>
      <c r="AU40" s="31">
        <v>1.707174853966457</v>
      </c>
      <c r="AV40" s="6">
        <v>0.005743995074195318</v>
      </c>
      <c r="AW40" s="11" t="s">
        <v>28</v>
      </c>
    </row>
    <row r="41" ht="11.25" customHeight="1">
      <c r="A41" s="7" t="s">
        <v>45</v>
      </c>
      <c r="B41" s="8">
        <v>418.66619086120744</v>
      </c>
      <c r="C41" s="8">
        <v>467.05629273163294</v>
      </c>
      <c r="D41" s="8">
        <v>499.77816653615537</v>
      </c>
      <c r="E41" s="8">
        <v>562.4565587163214</v>
      </c>
      <c r="F41" s="8">
        <v>617.2970691656025</v>
      </c>
      <c r="G41" s="8">
        <v>692.4284221606722</v>
      </c>
      <c r="H41" s="8">
        <v>814.0955872121356</v>
      </c>
      <c r="I41" s="8">
        <v>908.2825722368902</v>
      </c>
      <c r="J41" s="8">
        <v>1054.9526264931233</v>
      </c>
      <c r="K41" s="8">
        <v>1088.9589119333764</v>
      </c>
      <c r="L41" s="8">
        <v>980.2648960927587</v>
      </c>
      <c r="M41" s="8">
        <v>1113.2377427071458</v>
      </c>
      <c r="N41" s="8">
        <v>1118.0960473797204</v>
      </c>
      <c r="O41" s="8">
        <v>1064.5257713251158</v>
      </c>
      <c r="P41" s="8">
        <v>1089.097451500505</v>
      </c>
      <c r="Q41" s="8">
        <v>934.5253231413019</v>
      </c>
      <c r="R41" s="8">
        <v>797.4527904663221</v>
      </c>
      <c r="S41" s="8">
        <v>660.2963214676188</v>
      </c>
      <c r="T41" s="8">
        <v>578.3627794267265</v>
      </c>
      <c r="U41" s="8">
        <v>551.1195838212778</v>
      </c>
      <c r="V41" s="8">
        <v>516.4918785116978</v>
      </c>
      <c r="W41" s="8">
        <v>639.2606901389084</v>
      </c>
      <c r="X41" s="8">
        <v>641.187465749432</v>
      </c>
      <c r="Y41" s="8">
        <v>741.9521768907097</v>
      </c>
      <c r="Z41" s="8">
        <v>797.0446750863719</v>
      </c>
      <c r="AA41" s="8">
        <v>851.8257618304679</v>
      </c>
      <c r="AB41" s="8">
        <v>841.4854121884799</v>
      </c>
      <c r="AC41" s="8">
        <v>914.097053480144</v>
      </c>
      <c r="AD41" s="8">
        <v>951.6630184070053</v>
      </c>
      <c r="AE41" s="8">
        <v>975.2190131938769</v>
      </c>
      <c r="AF41" s="8">
        <v>980.4586819569807</v>
      </c>
      <c r="AG41" s="8">
        <v>1004.6770536726718</v>
      </c>
      <c r="AH41" s="8">
        <v>1052.660646637811</v>
      </c>
      <c r="AI41" s="8">
        <v>1113.0412284900895</v>
      </c>
      <c r="AJ41" s="8">
        <v>1082.2277351612424</v>
      </c>
      <c r="AK41" s="8">
        <v>1140.9202740383257</v>
      </c>
      <c r="AL41" s="8">
        <v>1114.1116547100135</v>
      </c>
      <c r="AM41" s="8">
        <v>1048.2803509311952</v>
      </c>
      <c r="AN41" s="8">
        <v>1124.2606116575744</v>
      </c>
      <c r="AO41" s="8">
        <v>1198.9161821643115</v>
      </c>
      <c r="AP41" s="8">
        <v>1217.8900225511031</v>
      </c>
      <c r="AQ41" s="8">
        <v>1226.4062856048888</v>
      </c>
      <c r="AR41" s="8">
        <v>1206.4233784610906</v>
      </c>
      <c r="AS41" s="8">
        <v>1257.2174747626734</v>
      </c>
      <c r="AT41" s="8">
        <v>1164.3626958271318</v>
      </c>
      <c r="AU41" s="8">
        <v>1184.6488987584364</v>
      </c>
      <c r="AV41" s="9">
        <v>0.017422580613417837</v>
      </c>
      <c r="AW41" s="9">
        <v>0.30269652235425754</v>
      </c>
    </row>
    <row r="42" ht="11.2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31"/>
      <c r="AV42" s="6"/>
      <c r="AW42" s="6"/>
    </row>
    <row r="43" ht="11.25" customHeight="1">
      <c r="A43" s="4" t="s">
        <v>46</v>
      </c>
      <c r="B43" s="5">
        <v>26.480999999999998</v>
      </c>
      <c r="C43" s="5">
        <v>33.872</v>
      </c>
      <c r="D43" s="5">
        <v>39.076</v>
      </c>
      <c r="E43" s="5">
        <v>42.903999999999996</v>
      </c>
      <c r="F43" s="5">
        <v>44.784</v>
      </c>
      <c r="G43" s="5">
        <v>48.208</v>
      </c>
      <c r="H43" s="5">
        <v>37.099000000000004</v>
      </c>
      <c r="I43" s="5">
        <v>50.098</v>
      </c>
      <c r="J43" s="5">
        <v>50.888</v>
      </c>
      <c r="K43" s="5">
        <v>47.355</v>
      </c>
      <c r="L43" s="5">
        <v>45.754</v>
      </c>
      <c r="M43" s="5">
        <v>50.602000000000004</v>
      </c>
      <c r="N43" s="5">
        <v>54.053999999999995</v>
      </c>
      <c r="O43" s="5">
        <v>57.737</v>
      </c>
      <c r="P43" s="5">
        <v>57.55</v>
      </c>
      <c r="Q43" s="5">
        <v>51.75</v>
      </c>
      <c r="R43" s="5">
        <v>46.83</v>
      </c>
      <c r="S43" s="5">
        <v>46.847</v>
      </c>
      <c r="T43" s="5">
        <v>45.866</v>
      </c>
      <c r="U43" s="5">
        <v>49.472</v>
      </c>
      <c r="V43" s="5">
        <v>49.997</v>
      </c>
      <c r="W43" s="5">
        <v>51.79600000000001</v>
      </c>
      <c r="X43" s="5">
        <v>52.639</v>
      </c>
      <c r="Y43" s="5">
        <v>53.569</v>
      </c>
      <c r="Z43" s="5">
        <v>54.656</v>
      </c>
      <c r="AA43" s="5">
        <v>57.477000000000004</v>
      </c>
      <c r="AB43" s="5">
        <v>57.68</v>
      </c>
      <c r="AC43" s="5">
        <v>56.63</v>
      </c>
      <c r="AD43" s="5">
        <v>56.67</v>
      </c>
      <c r="AE43" s="5">
        <v>56.378</v>
      </c>
      <c r="AF43" s="5">
        <v>56.596000000000004</v>
      </c>
      <c r="AG43" s="5">
        <v>59.342</v>
      </c>
      <c r="AH43" s="5">
        <v>60.32600000000001</v>
      </c>
      <c r="AI43" s="5">
        <v>61.778999999999996</v>
      </c>
      <c r="AJ43" s="5">
        <v>63.93</v>
      </c>
      <c r="AK43" s="5">
        <v>66.78699999999999</v>
      </c>
      <c r="AL43" s="5">
        <v>65.751</v>
      </c>
      <c r="AM43" s="5">
        <v>70.89399999999999</v>
      </c>
      <c r="AN43" s="5">
        <v>79.005</v>
      </c>
      <c r="AO43" s="5">
        <v>83.551</v>
      </c>
      <c r="AP43" s="5">
        <v>86.43767000000001</v>
      </c>
      <c r="AQ43" s="5">
        <v>86.202</v>
      </c>
      <c r="AR43" s="5">
        <v>86.482</v>
      </c>
      <c r="AS43" s="5">
        <v>85.62017632641809</v>
      </c>
      <c r="AT43" s="5">
        <v>77.9224785904207</v>
      </c>
      <c r="AU43" s="31">
        <v>77.6667733027479</v>
      </c>
      <c r="AV43" s="6">
        <v>-0.003281534318445467</v>
      </c>
      <c r="AW43" s="6">
        <v>0.01984508845266916</v>
      </c>
    </row>
    <row r="44" ht="11.25" customHeight="1">
      <c r="A44" s="4" t="s">
        <v>47</v>
      </c>
      <c r="B44" s="5">
        <v>0.655</v>
      </c>
      <c r="C44" s="5">
        <v>0.631</v>
      </c>
      <c r="D44" s="5">
        <v>0.537</v>
      </c>
      <c r="E44" s="5">
        <v>0.75</v>
      </c>
      <c r="F44" s="5">
        <v>2.458</v>
      </c>
      <c r="G44" s="5">
        <v>5.065</v>
      </c>
      <c r="H44" s="5">
        <v>5.721</v>
      </c>
      <c r="I44" s="5">
        <v>7.057</v>
      </c>
      <c r="J44" s="5">
        <v>8.175</v>
      </c>
      <c r="K44" s="5">
        <v>8.541</v>
      </c>
      <c r="L44" s="5">
        <v>7.791</v>
      </c>
      <c r="M44" s="5">
        <v>7.564</v>
      </c>
      <c r="N44" s="5">
        <v>7.062</v>
      </c>
      <c r="O44" s="5">
        <v>6.469</v>
      </c>
      <c r="P44" s="5">
        <v>7.2</v>
      </c>
      <c r="Q44" s="5">
        <v>7.428</v>
      </c>
      <c r="R44" s="5">
        <v>7.158</v>
      </c>
      <c r="S44" s="5">
        <v>6.41</v>
      </c>
      <c r="T44" s="5">
        <v>8.79</v>
      </c>
      <c r="U44" s="5">
        <v>10.074</v>
      </c>
      <c r="V44" s="5">
        <v>11.452</v>
      </c>
      <c r="W44" s="5">
        <v>13.926</v>
      </c>
      <c r="X44" s="5">
        <v>17.506</v>
      </c>
      <c r="Y44" s="5">
        <v>22.32</v>
      </c>
      <c r="Z44" s="5">
        <v>22.642</v>
      </c>
      <c r="AA44" s="5">
        <v>23.38</v>
      </c>
      <c r="AB44" s="5">
        <v>24.514</v>
      </c>
      <c r="AC44" s="5">
        <v>27.153</v>
      </c>
      <c r="AD44" s="5">
        <v>24.81</v>
      </c>
      <c r="AE44" s="5">
        <v>27.424</v>
      </c>
      <c r="AF44" s="5">
        <v>31.173</v>
      </c>
      <c r="AG44" s="5">
        <v>35.364</v>
      </c>
      <c r="AH44" s="5">
        <v>36.5</v>
      </c>
      <c r="AI44" s="5">
        <v>36.0</v>
      </c>
      <c r="AJ44" s="5">
        <v>36.7</v>
      </c>
      <c r="AK44" s="5">
        <v>36.85</v>
      </c>
      <c r="AL44" s="5">
        <v>36.55</v>
      </c>
      <c r="AM44" s="5">
        <v>44.6</v>
      </c>
      <c r="AN44" s="5">
        <v>42.8327287452766</v>
      </c>
      <c r="AO44" s="5">
        <v>54.464208097166</v>
      </c>
      <c r="AP44" s="5">
        <v>69.0398632928475</v>
      </c>
      <c r="AQ44" s="5">
        <v>69.63634599730096</v>
      </c>
      <c r="AR44" s="5">
        <v>82.52938515834458</v>
      </c>
      <c r="AS44" s="5">
        <v>92.20993792172736</v>
      </c>
      <c r="AT44" s="5">
        <v>87.44019343229868</v>
      </c>
      <c r="AU44" s="31">
        <v>90.74235267656299</v>
      </c>
      <c r="AV44" s="6">
        <v>0.03776477515252785</v>
      </c>
      <c r="AW44" s="6">
        <v>0.023186105701213412</v>
      </c>
    </row>
    <row r="45" ht="11.25" customHeight="1">
      <c r="A45" s="4" t="s">
        <v>48</v>
      </c>
      <c r="B45" s="10" t="s">
        <v>49</v>
      </c>
      <c r="C45" s="10" t="s">
        <v>49</v>
      </c>
      <c r="D45" s="10" t="s">
        <v>49</v>
      </c>
      <c r="E45" s="10" t="s">
        <v>49</v>
      </c>
      <c r="F45" s="10" t="s">
        <v>49</v>
      </c>
      <c r="G45" s="10" t="s">
        <v>49</v>
      </c>
      <c r="H45" s="10" t="s">
        <v>49</v>
      </c>
      <c r="I45" s="10" t="s">
        <v>49</v>
      </c>
      <c r="J45" s="10" t="s">
        <v>49</v>
      </c>
      <c r="K45" s="10" t="s">
        <v>49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  <c r="Q45" s="10" t="s">
        <v>49</v>
      </c>
      <c r="R45" s="10" t="s">
        <v>49</v>
      </c>
      <c r="S45" s="10" t="s">
        <v>49</v>
      </c>
      <c r="T45" s="10" t="s">
        <v>49</v>
      </c>
      <c r="U45" s="10" t="s">
        <v>49</v>
      </c>
      <c r="V45" s="10" t="s">
        <v>49</v>
      </c>
      <c r="W45" s="10" t="s">
        <v>49</v>
      </c>
      <c r="X45" s="10" t="s">
        <v>49</v>
      </c>
      <c r="Y45" s="10" t="s">
        <v>49</v>
      </c>
      <c r="Z45" s="10" t="s">
        <v>49</v>
      </c>
      <c r="AA45" s="10" t="s">
        <v>49</v>
      </c>
      <c r="AB45" s="10" t="s">
        <v>49</v>
      </c>
      <c r="AC45" s="10" t="s">
        <v>49</v>
      </c>
      <c r="AD45" s="10" t="s">
        <v>49</v>
      </c>
      <c r="AE45" s="10" t="s">
        <v>49</v>
      </c>
      <c r="AF45" s="10" t="s">
        <v>49</v>
      </c>
      <c r="AG45" s="10" t="s">
        <v>49</v>
      </c>
      <c r="AH45" s="10" t="s">
        <v>49</v>
      </c>
      <c r="AI45" s="10" t="s">
        <v>49</v>
      </c>
      <c r="AJ45" s="10" t="s">
        <v>49</v>
      </c>
      <c r="AK45" s="10" t="s">
        <v>49</v>
      </c>
      <c r="AL45" s="10" t="s">
        <v>49</v>
      </c>
      <c r="AM45" s="10" t="s">
        <v>49</v>
      </c>
      <c r="AN45" s="5">
        <v>1.23741007194245</v>
      </c>
      <c r="AO45" s="5">
        <v>8.83453237410072</v>
      </c>
      <c r="AP45" s="5">
        <v>9.10791366906475</v>
      </c>
      <c r="AQ45" s="5">
        <v>8.0431654676259</v>
      </c>
      <c r="AR45" s="5">
        <v>7.53956834532374</v>
      </c>
      <c r="AS45" s="5">
        <v>6.69064748201439</v>
      </c>
      <c r="AT45" s="5">
        <v>6.18705035971223</v>
      </c>
      <c r="AU45" s="31">
        <v>6.40287769784173</v>
      </c>
      <c r="AV45" s="6">
        <v>0.034883720930233286</v>
      </c>
      <c r="AW45" s="6">
        <v>0.0016360364781730433</v>
      </c>
    </row>
    <row r="46" ht="11.25" customHeight="1">
      <c r="A46" s="4" t="s">
        <v>50</v>
      </c>
      <c r="B46" s="5">
        <v>0.071</v>
      </c>
      <c r="C46" s="5">
        <v>0.062</v>
      </c>
      <c r="D46" s="10" t="s">
        <v>80</v>
      </c>
      <c r="E46" s="10" t="s">
        <v>80</v>
      </c>
      <c r="F46" s="10" t="s">
        <v>80</v>
      </c>
      <c r="G46" s="10" t="s">
        <v>80</v>
      </c>
      <c r="H46" s="10" t="s">
        <v>80</v>
      </c>
      <c r="I46" s="5">
        <v>0.336</v>
      </c>
      <c r="J46" s="5">
        <v>2.091</v>
      </c>
      <c r="K46" s="5">
        <v>2.455</v>
      </c>
      <c r="L46" s="5">
        <v>1.789</v>
      </c>
      <c r="M46" s="5">
        <v>2.1</v>
      </c>
      <c r="N46" s="5">
        <v>1.639</v>
      </c>
      <c r="O46" s="5">
        <v>2.43</v>
      </c>
      <c r="P46" s="5">
        <v>2.762</v>
      </c>
      <c r="Q46" s="5">
        <v>3.168</v>
      </c>
      <c r="R46" s="5">
        <v>4.101</v>
      </c>
      <c r="S46" s="5">
        <v>4.553</v>
      </c>
      <c r="T46" s="5">
        <v>5.365</v>
      </c>
      <c r="U46" s="5">
        <v>6.025</v>
      </c>
      <c r="V46" s="5">
        <v>5.937</v>
      </c>
      <c r="W46" s="5">
        <v>5.951</v>
      </c>
      <c r="X46" s="5">
        <v>6.317</v>
      </c>
      <c r="Y46" s="5">
        <v>7.038</v>
      </c>
      <c r="Z46" s="5">
        <v>7.962</v>
      </c>
      <c r="AA46" s="5">
        <v>8.029</v>
      </c>
      <c r="AB46" s="5">
        <v>8.054</v>
      </c>
      <c r="AC46" s="5">
        <v>8.638</v>
      </c>
      <c r="AD46" s="5">
        <v>9.538</v>
      </c>
      <c r="AE46" s="5">
        <v>9.562</v>
      </c>
      <c r="AF46" s="5">
        <v>9.267</v>
      </c>
      <c r="AG46" s="5">
        <v>10.359</v>
      </c>
      <c r="AH46" s="5">
        <v>11.586</v>
      </c>
      <c r="AI46" s="5">
        <v>13.599</v>
      </c>
      <c r="AJ46" s="5">
        <v>13.7269901129944</v>
      </c>
      <c r="AK46" s="5">
        <v>13.1387279661017</v>
      </c>
      <c r="AL46" s="5">
        <v>12.0514442090395</v>
      </c>
      <c r="AM46" s="5">
        <v>12.2924011440678</v>
      </c>
      <c r="AN46" s="5">
        <v>11.1808938418079</v>
      </c>
      <c r="AO46" s="5">
        <v>11.5529661016949</v>
      </c>
      <c r="AP46" s="5">
        <v>12.6340395480226</v>
      </c>
      <c r="AQ46" s="5">
        <v>14.3309322033898</v>
      </c>
      <c r="AR46" s="5">
        <v>11.7487288135593</v>
      </c>
      <c r="AS46" s="5">
        <v>12.437570621469</v>
      </c>
      <c r="AT46" s="5">
        <v>13.9223163841808</v>
      </c>
      <c r="AU46" s="31">
        <v>15.0526836158192</v>
      </c>
      <c r="AV46" s="6">
        <v>0.08119103175408204</v>
      </c>
      <c r="AW46" s="6">
        <v>0.003846198639430369</v>
      </c>
    </row>
    <row r="47" ht="11.25" customHeight="1">
      <c r="A47" s="4" t="s">
        <v>51</v>
      </c>
      <c r="B47" s="5">
        <v>6.478</v>
      </c>
      <c r="C47" s="5">
        <v>6.257</v>
      </c>
      <c r="D47" s="5">
        <v>5.581</v>
      </c>
      <c r="E47" s="5">
        <v>8.577</v>
      </c>
      <c r="F47" s="5">
        <v>12.295</v>
      </c>
      <c r="G47" s="5">
        <v>16.404</v>
      </c>
      <c r="H47" s="5">
        <v>14.952</v>
      </c>
      <c r="I47" s="5">
        <v>10.72</v>
      </c>
      <c r="J47" s="5">
        <v>8.479</v>
      </c>
      <c r="K47" s="5">
        <v>7.453</v>
      </c>
      <c r="L47" s="5">
        <v>11.734</v>
      </c>
      <c r="M47" s="5">
        <v>16.61</v>
      </c>
      <c r="N47" s="5">
        <v>20.9</v>
      </c>
      <c r="O47" s="5">
        <v>25.19</v>
      </c>
      <c r="P47" s="5">
        <v>26.14</v>
      </c>
      <c r="Q47" s="5">
        <v>29.78</v>
      </c>
      <c r="R47" s="5">
        <v>32.152</v>
      </c>
      <c r="S47" s="5">
        <v>33.31400000000001</v>
      </c>
      <c r="T47" s="5">
        <v>36.43</v>
      </c>
      <c r="U47" s="5">
        <v>41.836</v>
      </c>
      <c r="V47" s="5">
        <v>45.067</v>
      </c>
      <c r="W47" s="5">
        <v>41.135</v>
      </c>
      <c r="X47" s="5">
        <v>46.248999999999995</v>
      </c>
      <c r="Y47" s="5">
        <v>44.234</v>
      </c>
      <c r="Z47" s="5">
        <v>44.52100000000001</v>
      </c>
      <c r="AA47" s="5">
        <v>45.499</v>
      </c>
      <c r="AB47" s="5">
        <v>45.418000000000006</v>
      </c>
      <c r="AC47" s="5">
        <v>45.985</v>
      </c>
      <c r="AD47" s="5">
        <v>47.527</v>
      </c>
      <c r="AE47" s="5">
        <v>46.497</v>
      </c>
      <c r="AF47" s="5">
        <v>46.588</v>
      </c>
      <c r="AG47" s="5">
        <v>45.08</v>
      </c>
      <c r="AH47" s="5">
        <v>43.792</v>
      </c>
      <c r="AI47" s="5">
        <v>42.962</v>
      </c>
      <c r="AJ47" s="5">
        <v>41.361</v>
      </c>
      <c r="AK47" s="5">
        <v>38.8</v>
      </c>
      <c r="AL47" s="5">
        <v>37.345</v>
      </c>
      <c r="AM47" s="5">
        <v>36.96</v>
      </c>
      <c r="AN47" s="5">
        <v>36.76</v>
      </c>
      <c r="AO47" s="5">
        <v>35.39</v>
      </c>
      <c r="AP47" s="5">
        <v>33.9</v>
      </c>
      <c r="AQ47" s="5">
        <v>33.65</v>
      </c>
      <c r="AR47" s="5">
        <v>34.11</v>
      </c>
      <c r="AS47" s="5">
        <v>34.64</v>
      </c>
      <c r="AT47" s="5">
        <v>35.260526000000006</v>
      </c>
      <c r="AU47" s="31">
        <v>35.04042</v>
      </c>
      <c r="AV47" s="6">
        <v>-0.00624227783782938</v>
      </c>
      <c r="AW47" s="6">
        <v>0.008953381281955155</v>
      </c>
    </row>
    <row r="48" ht="11.25" customHeight="1">
      <c r="A48" s="4" t="s">
        <v>52</v>
      </c>
      <c r="B48" s="10" t="s">
        <v>49</v>
      </c>
      <c r="C48" s="10" t="s">
        <v>49</v>
      </c>
      <c r="D48" s="10" t="s">
        <v>49</v>
      </c>
      <c r="E48" s="10" t="s">
        <v>49</v>
      </c>
      <c r="F48" s="10" t="s">
        <v>49</v>
      </c>
      <c r="G48" s="10" t="s">
        <v>49</v>
      </c>
      <c r="H48" s="10" t="s">
        <v>49</v>
      </c>
      <c r="I48" s="10" t="s">
        <v>49</v>
      </c>
      <c r="J48" s="10" t="s">
        <v>49</v>
      </c>
      <c r="K48" s="10" t="s">
        <v>49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  <c r="Q48" s="10" t="s">
        <v>49</v>
      </c>
      <c r="R48" s="10" t="s">
        <v>49</v>
      </c>
      <c r="S48" s="10" t="s">
        <v>49</v>
      </c>
      <c r="T48" s="10" t="s">
        <v>49</v>
      </c>
      <c r="U48" s="10" t="s">
        <v>49</v>
      </c>
      <c r="V48" s="10" t="s">
        <v>49</v>
      </c>
      <c r="W48" s="10" t="s">
        <v>49</v>
      </c>
      <c r="X48" s="10" t="s">
        <v>49</v>
      </c>
      <c r="Y48" s="10" t="s">
        <v>49</v>
      </c>
      <c r="Z48" s="10" t="s">
        <v>49</v>
      </c>
      <c r="AA48" s="10" t="s">
        <v>49</v>
      </c>
      <c r="AB48" s="10" t="s">
        <v>49</v>
      </c>
      <c r="AC48" s="5">
        <v>0.0993215739484396</v>
      </c>
      <c r="AD48" s="5">
        <v>0.247625508819539</v>
      </c>
      <c r="AE48" s="5">
        <v>0.247625508819539</v>
      </c>
      <c r="AF48" s="5">
        <v>0.346675712347354</v>
      </c>
      <c r="AG48" s="5">
        <v>0.844233378561737</v>
      </c>
      <c r="AH48" s="5">
        <v>2.97150610583446</v>
      </c>
      <c r="AI48" s="5">
        <v>4.11058344640434</v>
      </c>
      <c r="AJ48" s="5">
        <v>4.95251017639077</v>
      </c>
      <c r="AK48" s="5">
        <v>4.519131614654</v>
      </c>
      <c r="AL48" s="5">
        <v>8.76594301221167</v>
      </c>
      <c r="AM48" s="5">
        <v>11.4070671641791</v>
      </c>
      <c r="AN48" s="5">
        <v>13.180065807327</v>
      </c>
      <c r="AO48" s="5">
        <v>17.4211530529172</v>
      </c>
      <c r="AP48" s="5">
        <v>17.729986431479</v>
      </c>
      <c r="AQ48" s="5">
        <v>16.9378324287653</v>
      </c>
      <c r="AR48" s="5">
        <v>17.3485936227951</v>
      </c>
      <c r="AS48" s="5">
        <v>17.2295617367707</v>
      </c>
      <c r="AT48" s="5">
        <v>15.2126255088195</v>
      </c>
      <c r="AU48" s="31">
        <v>13.5663616010855</v>
      </c>
      <c r="AV48" s="6">
        <v>-0.10821694826968431</v>
      </c>
      <c r="AW48" s="6">
        <v>0.003466419866639558</v>
      </c>
    </row>
    <row r="49" ht="11.25" customHeight="1">
      <c r="A49" s="4" t="s">
        <v>53</v>
      </c>
      <c r="B49" s="5">
        <v>1.265</v>
      </c>
      <c r="C49" s="5">
        <v>1.447</v>
      </c>
      <c r="D49" s="5">
        <v>3.445</v>
      </c>
      <c r="E49" s="5">
        <v>4.641</v>
      </c>
      <c r="F49" s="5">
        <v>5.027</v>
      </c>
      <c r="G49" s="5">
        <v>5.423</v>
      </c>
      <c r="H49" s="5">
        <v>5.795</v>
      </c>
      <c r="I49" s="5">
        <v>6.303</v>
      </c>
      <c r="J49" s="5">
        <v>7.597</v>
      </c>
      <c r="K49" s="5">
        <v>10.202</v>
      </c>
      <c r="L49" s="5">
        <v>11.315</v>
      </c>
      <c r="M49" s="5">
        <v>11.324</v>
      </c>
      <c r="N49" s="5">
        <v>11.267</v>
      </c>
      <c r="O49" s="5">
        <v>10.6</v>
      </c>
      <c r="P49" s="5">
        <v>9.798</v>
      </c>
      <c r="Q49" s="5">
        <v>8.895</v>
      </c>
      <c r="R49" s="5">
        <v>7.652</v>
      </c>
      <c r="S49" s="5">
        <v>7.792</v>
      </c>
      <c r="T49" s="5">
        <v>7.869</v>
      </c>
      <c r="U49" s="5">
        <v>8.73</v>
      </c>
      <c r="V49" s="5">
        <v>8.626</v>
      </c>
      <c r="W49" s="5">
        <v>8.295</v>
      </c>
      <c r="X49" s="5">
        <v>7.729</v>
      </c>
      <c r="Y49" s="5">
        <v>8.892</v>
      </c>
      <c r="Z49" s="5">
        <v>10.227</v>
      </c>
      <c r="AA49" s="5">
        <v>13.493</v>
      </c>
      <c r="AB49" s="5">
        <v>14.708</v>
      </c>
      <c r="AC49" s="5">
        <v>14.452</v>
      </c>
      <c r="AD49" s="5">
        <v>15.223</v>
      </c>
      <c r="AE49" s="5">
        <v>16.837</v>
      </c>
      <c r="AF49" s="5">
        <v>17.756</v>
      </c>
      <c r="AG49" s="5">
        <v>18.25</v>
      </c>
      <c r="AH49" s="5">
        <v>18.194</v>
      </c>
      <c r="AI49" s="5">
        <v>16.848</v>
      </c>
      <c r="AJ49" s="5">
        <v>16.975</v>
      </c>
      <c r="AK49" s="5">
        <v>16.375</v>
      </c>
      <c r="AL49" s="5">
        <v>15.025</v>
      </c>
      <c r="AM49" s="5">
        <v>14.725</v>
      </c>
      <c r="AN49" s="5">
        <v>12.0</v>
      </c>
      <c r="AO49" s="5">
        <v>11.75</v>
      </c>
      <c r="AP49" s="5">
        <v>11.7</v>
      </c>
      <c r="AQ49" s="5">
        <v>11.733926128591</v>
      </c>
      <c r="AR49" s="5">
        <v>11.484268125855</v>
      </c>
      <c r="AS49" s="5">
        <v>11.766073871409</v>
      </c>
      <c r="AT49" s="5">
        <v>11.484268125855</v>
      </c>
      <c r="AU49" s="31">
        <v>12.2332421340629</v>
      </c>
      <c r="AV49" s="6">
        <v>0.06521739130434479</v>
      </c>
      <c r="AW49" s="6">
        <v>0.003125786766846514</v>
      </c>
    </row>
    <row r="50" ht="11.25" customHeight="1">
      <c r="A50" s="4" t="s">
        <v>54</v>
      </c>
      <c r="B50" s="5">
        <v>57.9817708333333</v>
      </c>
      <c r="C50" s="5">
        <v>71.6692708333333</v>
      </c>
      <c r="D50" s="5">
        <v>82.3626302083333</v>
      </c>
      <c r="E50" s="5">
        <v>123.85859375</v>
      </c>
      <c r="F50" s="5">
        <v>147.7109375</v>
      </c>
      <c r="G50" s="5">
        <v>159.544921875</v>
      </c>
      <c r="H50" s="5">
        <v>130.68418469551315</v>
      </c>
      <c r="I50" s="5">
        <v>106.81965144230769</v>
      </c>
      <c r="J50" s="5">
        <v>104.63260216346154</v>
      </c>
      <c r="K50" s="5">
        <v>73.5856670673077</v>
      </c>
      <c r="L50" s="5">
        <v>71.53181089743593</v>
      </c>
      <c r="M50" s="5">
        <v>93.49203125</v>
      </c>
      <c r="N50" s="5">
        <v>99.62555088141022</v>
      </c>
      <c r="O50" s="5">
        <v>95.64798677884615</v>
      </c>
      <c r="P50" s="5">
        <v>101.07399839743593</v>
      </c>
      <c r="Q50" s="5">
        <v>88.28723557692308</v>
      </c>
      <c r="R50" s="5">
        <v>59.11508413461538</v>
      </c>
      <c r="S50" s="5">
        <v>55.39342948717945</v>
      </c>
      <c r="T50" s="5">
        <v>54.32957732371792</v>
      </c>
      <c r="U50" s="5">
        <v>48.24352163461538</v>
      </c>
      <c r="V50" s="5">
        <v>48.391015625</v>
      </c>
      <c r="W50" s="5">
        <v>50.19481169871792</v>
      </c>
      <c r="X50" s="5">
        <v>47.29572315705132</v>
      </c>
      <c r="Y50" s="5">
        <v>49.71280048076923</v>
      </c>
      <c r="Z50" s="5">
        <v>54.88526642628208</v>
      </c>
      <c r="AA50" s="5">
        <v>67.24203725961539</v>
      </c>
      <c r="AB50" s="5">
        <v>67.89277844551285</v>
      </c>
      <c r="AC50" s="5">
        <v>69.69909855769231</v>
      </c>
      <c r="AD50" s="5">
        <v>66.12188501602562</v>
      </c>
      <c r="AE50" s="5">
        <v>67.50014022435901</v>
      </c>
      <c r="AF50" s="5">
        <v>67.89277844551285</v>
      </c>
      <c r="AG50" s="5">
        <v>68.58614182692307</v>
      </c>
      <c r="AH50" s="5">
        <v>70.09067508012824</v>
      </c>
      <c r="AI50" s="5">
        <v>69.59274839743593</v>
      </c>
      <c r="AJ50" s="5">
        <v>66.97881610576923</v>
      </c>
      <c r="AK50" s="5">
        <v>69.54513221153846</v>
      </c>
      <c r="AL50" s="5">
        <v>67.07386818910253</v>
      </c>
      <c r="AM50" s="5">
        <v>64.60251402243593</v>
      </c>
      <c r="AN50" s="5">
        <v>69.83037860576923</v>
      </c>
      <c r="AO50" s="5">
        <v>76.54840144230769</v>
      </c>
      <c r="AP50" s="5">
        <v>81.91369190705132</v>
      </c>
      <c r="AQ50" s="5">
        <v>84.90950270432683</v>
      </c>
      <c r="AR50" s="5">
        <v>85.0307291666668</v>
      </c>
      <c r="AS50" s="5">
        <v>85.27609375</v>
      </c>
      <c r="AT50" s="5">
        <v>77.0835837339744</v>
      </c>
      <c r="AU50" s="31">
        <v>77.46139825736175</v>
      </c>
      <c r="AV50" s="6">
        <v>0.004901361678917748</v>
      </c>
      <c r="AW50" s="6">
        <v>0.019792611881693668</v>
      </c>
    </row>
    <row r="51" ht="11.25" customHeight="1">
      <c r="A51" s="4" t="s">
        <v>55</v>
      </c>
      <c r="B51" s="5">
        <v>13.4966261808367</v>
      </c>
      <c r="C51" s="5">
        <v>20.5897435897436</v>
      </c>
      <c r="D51" s="5">
        <v>15.7132253711201</v>
      </c>
      <c r="E51" s="5">
        <v>6.96437246963563</v>
      </c>
      <c r="F51" s="5">
        <v>26.5991902834008</v>
      </c>
      <c r="G51" s="5">
        <v>53.3954116059379</v>
      </c>
      <c r="H51" s="5">
        <v>75.4136302294197</v>
      </c>
      <c r="I51" s="5">
        <v>89.795951417004</v>
      </c>
      <c r="J51" s="5">
        <v>101.273954116059</v>
      </c>
      <c r="K51" s="5">
        <v>111.125506072875</v>
      </c>
      <c r="L51" s="5">
        <v>87.9251012145749</v>
      </c>
      <c r="M51" s="5">
        <v>102.292307692308</v>
      </c>
      <c r="N51" s="5">
        <v>103.342780026991</v>
      </c>
      <c r="O51" s="5">
        <v>93.4419703103914</v>
      </c>
      <c r="P51" s="5">
        <v>113.588394062078</v>
      </c>
      <c r="Q51" s="5">
        <v>101.6995951417</v>
      </c>
      <c r="R51" s="5">
        <v>70.9311740890688</v>
      </c>
      <c r="S51" s="5">
        <v>63.5425101214575</v>
      </c>
      <c r="T51" s="5">
        <v>60.8825910931174</v>
      </c>
      <c r="U51" s="5">
        <v>68.5570850202429</v>
      </c>
      <c r="V51" s="5">
        <v>73.8373819163293</v>
      </c>
      <c r="W51" s="5">
        <v>72.2611336032389</v>
      </c>
      <c r="X51" s="5">
        <v>66.38468286099867</v>
      </c>
      <c r="Y51" s="5">
        <v>73.45519568151143</v>
      </c>
      <c r="Z51" s="5">
        <v>86.91039136302294</v>
      </c>
      <c r="AA51" s="5">
        <v>91.58987854251012</v>
      </c>
      <c r="AB51" s="5">
        <v>95.93605488079169</v>
      </c>
      <c r="AC51" s="5">
        <v>99.11882591093119</v>
      </c>
      <c r="AD51" s="5">
        <v>98.71435672514617</v>
      </c>
      <c r="AE51" s="5">
        <v>97.08885065227167</v>
      </c>
      <c r="AF51" s="5">
        <v>97.49457040035989</v>
      </c>
      <c r="AG51" s="5">
        <v>105.004955465587</v>
      </c>
      <c r="AH51" s="5">
        <v>113.20204903283812</v>
      </c>
      <c r="AI51" s="5">
        <v>106.01058029689567</v>
      </c>
      <c r="AJ51" s="5">
        <v>100.78318263607738</v>
      </c>
      <c r="AK51" s="5">
        <v>105.38544399460167</v>
      </c>
      <c r="AL51" s="5">
        <v>110.79383715699478</v>
      </c>
      <c r="AM51" s="5">
        <v>102.28373819163293</v>
      </c>
      <c r="AN51" s="5">
        <v>109.299028340081</v>
      </c>
      <c r="AO51" s="5">
        <v>119.03528475033733</v>
      </c>
      <c r="AP51" s="5">
        <v>122.11179262258177</v>
      </c>
      <c r="AQ51" s="5">
        <v>117.78535531264056</v>
      </c>
      <c r="AR51" s="5">
        <v>112.11547121007656</v>
      </c>
      <c r="AS51" s="5">
        <v>102.98507423751687</v>
      </c>
      <c r="AT51" s="5">
        <v>99.1431219295996</v>
      </c>
      <c r="AU51" s="31">
        <v>115.2089630953662</v>
      </c>
      <c r="AV51" s="6">
        <v>0.16204695649159384</v>
      </c>
      <c r="AW51" s="6">
        <v>0.029437711468398898</v>
      </c>
    </row>
    <row r="52" ht="11.25" customHeight="1">
      <c r="A52" s="4" t="s">
        <v>56</v>
      </c>
      <c r="B52" s="10" t="s">
        <v>49</v>
      </c>
      <c r="C52" s="10" t="s">
        <v>49</v>
      </c>
      <c r="D52" s="10" t="s">
        <v>49</v>
      </c>
      <c r="E52" s="10" t="s">
        <v>49</v>
      </c>
      <c r="F52" s="10" t="s">
        <v>49</v>
      </c>
      <c r="G52" s="10" t="s">
        <v>49</v>
      </c>
      <c r="H52" s="10" t="s">
        <v>49</v>
      </c>
      <c r="I52" s="10" t="s">
        <v>49</v>
      </c>
      <c r="J52" s="10" t="s">
        <v>49</v>
      </c>
      <c r="K52" s="10" t="s">
        <v>49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  <c r="Q52" s="10" t="s">
        <v>49</v>
      </c>
      <c r="R52" s="10" t="s">
        <v>49</v>
      </c>
      <c r="S52" s="10" t="s">
        <v>49</v>
      </c>
      <c r="T52" s="10" t="s">
        <v>49</v>
      </c>
      <c r="U52" s="10" t="s">
        <v>49</v>
      </c>
      <c r="V52" s="10" t="s">
        <v>49</v>
      </c>
      <c r="W52" s="10" t="s">
        <v>49</v>
      </c>
      <c r="X52" s="10" t="s">
        <v>49</v>
      </c>
      <c r="Y52" s="10" t="s">
        <v>49</v>
      </c>
      <c r="Z52" s="10" t="s">
        <v>49</v>
      </c>
      <c r="AA52" s="10" t="s">
        <v>49</v>
      </c>
      <c r="AB52" s="10" t="s">
        <v>49</v>
      </c>
      <c r="AC52" s="10" t="s">
        <v>49</v>
      </c>
      <c r="AD52" s="5">
        <v>0.0985155195681511</v>
      </c>
      <c r="AE52" s="5">
        <v>0.0985155195681511</v>
      </c>
      <c r="AF52" s="5">
        <v>0.0985155195681511</v>
      </c>
      <c r="AG52" s="5">
        <v>0.246963562753036</v>
      </c>
      <c r="AH52" s="5">
        <v>0.44331983805668</v>
      </c>
      <c r="AI52" s="5">
        <v>0.591093117408907</v>
      </c>
      <c r="AJ52" s="5">
        <v>3.10323886639676</v>
      </c>
      <c r="AK52" s="5">
        <v>8.59433198380567</v>
      </c>
      <c r="AL52" s="5">
        <v>10.6889338731444</v>
      </c>
      <c r="AM52" s="5">
        <v>11.8711201079622</v>
      </c>
      <c r="AN52" s="5">
        <v>13.05330634278</v>
      </c>
      <c r="AO52" s="5">
        <v>14.8672064777328</v>
      </c>
      <c r="AP52" s="5">
        <v>15.023616734143</v>
      </c>
      <c r="AQ52" s="5">
        <v>16.304318488529</v>
      </c>
      <c r="AR52" s="5">
        <v>23.0526315789474</v>
      </c>
      <c r="AS52" s="5">
        <v>23.7085020242915</v>
      </c>
      <c r="AT52" s="5">
        <v>23.5944669365722</v>
      </c>
      <c r="AU52" s="31">
        <v>23.9392712550607</v>
      </c>
      <c r="AV52" s="6">
        <v>0.014613778705635516</v>
      </c>
      <c r="AW52" s="6">
        <v>0.0061168622738742165</v>
      </c>
    </row>
    <row r="53" ht="11.25" customHeight="1">
      <c r="A53" s="4" t="s">
        <v>57</v>
      </c>
      <c r="B53" s="10" t="s">
        <v>49</v>
      </c>
      <c r="C53" s="5">
        <v>0.771</v>
      </c>
      <c r="D53" s="5">
        <v>2.241</v>
      </c>
      <c r="E53" s="5">
        <v>3.191</v>
      </c>
      <c r="F53" s="5">
        <v>3.707</v>
      </c>
      <c r="G53" s="5">
        <v>4.151</v>
      </c>
      <c r="H53" s="5">
        <v>4.109</v>
      </c>
      <c r="I53" s="5">
        <v>3.977</v>
      </c>
      <c r="J53" s="5">
        <v>3.878</v>
      </c>
      <c r="K53" s="5">
        <v>4.139</v>
      </c>
      <c r="L53" s="5">
        <v>4.609</v>
      </c>
      <c r="M53" s="5">
        <v>3.71</v>
      </c>
      <c r="N53" s="5">
        <v>4.304</v>
      </c>
      <c r="O53" s="5">
        <v>4.944</v>
      </c>
      <c r="P53" s="5">
        <v>5.536</v>
      </c>
      <c r="Q53" s="5">
        <v>5.627</v>
      </c>
      <c r="R53" s="5">
        <v>5.407</v>
      </c>
      <c r="S53" s="5">
        <v>5.146</v>
      </c>
      <c r="T53" s="5">
        <v>5.532</v>
      </c>
      <c r="U53" s="5">
        <v>5.48</v>
      </c>
      <c r="V53" s="5">
        <v>5.408</v>
      </c>
      <c r="W53" s="5">
        <v>5.25</v>
      </c>
      <c r="X53" s="5">
        <v>5.007</v>
      </c>
      <c r="Y53" s="5">
        <v>4.936</v>
      </c>
      <c r="Z53" s="5">
        <v>4.96</v>
      </c>
      <c r="AA53" s="5">
        <v>4.537</v>
      </c>
      <c r="AB53" s="5">
        <v>5.226</v>
      </c>
      <c r="AC53" s="5">
        <v>5.221</v>
      </c>
      <c r="AD53" s="5">
        <v>4.674</v>
      </c>
      <c r="AE53" s="5">
        <v>4.396</v>
      </c>
      <c r="AF53" s="5">
        <v>4.2459999999999996</v>
      </c>
      <c r="AG53" s="5">
        <v>4.2139999999999995</v>
      </c>
      <c r="AH53" s="5">
        <v>3.822</v>
      </c>
      <c r="AI53" s="5">
        <v>4.011</v>
      </c>
      <c r="AJ53" s="5">
        <v>3.972</v>
      </c>
      <c r="AK53" s="5">
        <v>3.69</v>
      </c>
      <c r="AL53" s="5">
        <v>3.359</v>
      </c>
      <c r="AM53" s="5">
        <v>3.5180000000000002</v>
      </c>
      <c r="AN53" s="5">
        <v>3.199</v>
      </c>
      <c r="AO53" s="5">
        <v>3.376</v>
      </c>
      <c r="AP53" s="5">
        <v>3.439</v>
      </c>
      <c r="AQ53" s="5">
        <v>3.306</v>
      </c>
      <c r="AR53" s="5">
        <v>4.6080000000000005</v>
      </c>
      <c r="AS53" s="5">
        <v>4.2097755459999995</v>
      </c>
      <c r="AT53" s="5">
        <v>3.950356</v>
      </c>
      <c r="AU53" s="31">
        <v>3.76542901</v>
      </c>
      <c r="AV53" s="6">
        <v>-0.046812740421369625</v>
      </c>
      <c r="AW53" s="6">
        <v>9.621266416516964E-4</v>
      </c>
    </row>
    <row r="54" ht="11.25" customHeight="1">
      <c r="A54" s="4" t="s">
        <v>58</v>
      </c>
      <c r="B54" s="5">
        <v>0.103</v>
      </c>
      <c r="C54" s="5">
        <v>0.103</v>
      </c>
      <c r="D54" s="5">
        <v>0.099</v>
      </c>
      <c r="E54" s="5">
        <v>0.089</v>
      </c>
      <c r="F54" s="5">
        <v>0.058</v>
      </c>
      <c r="G54" s="10" t="s">
        <v>80</v>
      </c>
      <c r="H54" s="10" t="s">
        <v>80</v>
      </c>
      <c r="I54" s="10" t="s">
        <v>80</v>
      </c>
      <c r="J54" s="10" t="s">
        <v>80</v>
      </c>
      <c r="K54" s="10" t="s">
        <v>80</v>
      </c>
      <c r="L54" s="10" t="s">
        <v>80</v>
      </c>
      <c r="M54" s="5">
        <v>1.26586813186813</v>
      </c>
      <c r="N54" s="5">
        <v>1.21315934065934</v>
      </c>
      <c r="O54" s="5">
        <v>1.551472527472527</v>
      </c>
      <c r="P54" s="5">
        <v>2.77288461538462</v>
      </c>
      <c r="Q54" s="5">
        <v>3.9219450549450547</v>
      </c>
      <c r="R54" s="5">
        <v>6.0238846153846195</v>
      </c>
      <c r="S54" s="5">
        <v>7.546159340659341</v>
      </c>
      <c r="T54" s="5">
        <v>8.23343406593407</v>
      </c>
      <c r="U54" s="5">
        <v>10.40079120879121</v>
      </c>
      <c r="V54" s="5">
        <v>12.20753296703297</v>
      </c>
      <c r="W54" s="5">
        <v>11.7683956043956</v>
      </c>
      <c r="X54" s="5">
        <v>11.06425824175824</v>
      </c>
      <c r="Y54" s="5">
        <v>10.704241758241759</v>
      </c>
      <c r="Z54" s="5">
        <v>9.90684615384615</v>
      </c>
      <c r="AA54" s="5">
        <v>9.60508351648352</v>
      </c>
      <c r="AB54" s="5">
        <v>8.902446153846151</v>
      </c>
      <c r="AC54" s="5">
        <v>8.273642857142859</v>
      </c>
      <c r="AD54" s="5">
        <v>8.33313406593407</v>
      </c>
      <c r="AE54" s="5">
        <v>7.847645251020622</v>
      </c>
      <c r="AF54" s="5">
        <v>7.843557338932701</v>
      </c>
      <c r="AG54" s="5">
        <v>8.605212172780611</v>
      </c>
      <c r="AH54" s="5">
        <v>9.399389067488315</v>
      </c>
      <c r="AI54" s="5">
        <v>8.352588142472998</v>
      </c>
      <c r="AJ54" s="5">
        <v>7.513489600445507</v>
      </c>
      <c r="AK54" s="5">
        <v>7.198549812832044</v>
      </c>
      <c r="AL54" s="5">
        <v>6.647128381249657</v>
      </c>
      <c r="AM54" s="5">
        <v>6.6836743899926585</v>
      </c>
      <c r="AN54" s="5">
        <v>6.844231700619269</v>
      </c>
      <c r="AO54" s="5">
        <v>8.1424540298043</v>
      </c>
      <c r="AP54" s="5">
        <v>7.657954082485351</v>
      </c>
      <c r="AQ54" s="5">
        <v>7.608355467328694</v>
      </c>
      <c r="AR54" s="5">
        <v>8.303123058342187</v>
      </c>
      <c r="AS54" s="5">
        <v>8.136432258391556</v>
      </c>
      <c r="AT54" s="5">
        <v>7.717949295229413</v>
      </c>
      <c r="AU54" s="31">
        <v>7.098815955678522</v>
      </c>
      <c r="AV54" s="6">
        <v>-0.0802199283601911</v>
      </c>
      <c r="AW54" s="6">
        <v>0.0018138597054948738</v>
      </c>
    </row>
    <row r="55" ht="11.25" customHeight="1">
      <c r="A55" s="7" t="s">
        <v>59</v>
      </c>
      <c r="B55" s="8">
        <v>106.53139701417</v>
      </c>
      <c r="C55" s="8">
        <v>135.40201442307688</v>
      </c>
      <c r="D55" s="8">
        <v>149.1048555794534</v>
      </c>
      <c r="E55" s="8">
        <v>191.0179662196356</v>
      </c>
      <c r="F55" s="8">
        <v>242.6631277834008</v>
      </c>
      <c r="G55" s="8">
        <v>292.25433348093793</v>
      </c>
      <c r="H55" s="8">
        <v>273.81081492493286</v>
      </c>
      <c r="I55" s="8">
        <v>275.13460285931166</v>
      </c>
      <c r="J55" s="8">
        <v>287.0565562795205</v>
      </c>
      <c r="K55" s="8">
        <v>264.8811731401827</v>
      </c>
      <c r="L55" s="8">
        <v>242.46891211201083</v>
      </c>
      <c r="M55" s="8">
        <v>288.9602070741761</v>
      </c>
      <c r="N55" s="8">
        <v>303.4074902490605</v>
      </c>
      <c r="O55" s="8">
        <v>298.0114296167101</v>
      </c>
      <c r="P55" s="8">
        <v>326.42127707489857</v>
      </c>
      <c r="Q55" s="8">
        <v>300.5567757735682</v>
      </c>
      <c r="R55" s="8">
        <v>239.37014283906882</v>
      </c>
      <c r="S55" s="8">
        <v>230.54409894929628</v>
      </c>
      <c r="T55" s="8">
        <v>233.2976024827694</v>
      </c>
      <c r="U55" s="8">
        <v>248.8183978636495</v>
      </c>
      <c r="V55" s="8">
        <v>260.9229305083623</v>
      </c>
      <c r="W55" s="8">
        <v>260.5773409063524</v>
      </c>
      <c r="X55" s="8">
        <v>260.19166425980825</v>
      </c>
      <c r="Y55" s="8">
        <v>274.8612379205224</v>
      </c>
      <c r="Z55" s="8">
        <v>296.6705039431512</v>
      </c>
      <c r="AA55" s="8">
        <v>320.851999318609</v>
      </c>
      <c r="AB55" s="8">
        <v>328.3312794801507</v>
      </c>
      <c r="AC55" s="8">
        <v>335.2698888997148</v>
      </c>
      <c r="AD55" s="8">
        <v>331.95751683549355</v>
      </c>
      <c r="AE55" s="8">
        <v>333.87677715603905</v>
      </c>
      <c r="AF55" s="8">
        <v>339.30209741672087</v>
      </c>
      <c r="AG55" s="8">
        <v>355.89650640660545</v>
      </c>
      <c r="AH55" s="8">
        <v>370.3269391243458</v>
      </c>
      <c r="AI55" s="8">
        <v>363.8565934006179</v>
      </c>
      <c r="AJ55" s="8">
        <v>359.996227498074</v>
      </c>
      <c r="AK55" s="8">
        <v>370.88331758353354</v>
      </c>
      <c r="AL55" s="8">
        <v>374.05115482174244</v>
      </c>
      <c r="AM55" s="8">
        <v>379.8375150202706</v>
      </c>
      <c r="AN55" s="8">
        <v>398.42204345560344</v>
      </c>
      <c r="AO55" s="8">
        <v>444.93320632606094</v>
      </c>
      <c r="AP55" s="8">
        <v>470.6955282876753</v>
      </c>
      <c r="AQ55" s="8">
        <v>470.447734198498</v>
      </c>
      <c r="AR55" s="8">
        <v>484.3524990799107</v>
      </c>
      <c r="AS55" s="8">
        <v>484.9098457760084</v>
      </c>
      <c r="AT55" s="8">
        <v>458.9189362966625</v>
      </c>
      <c r="AU55" s="8">
        <v>478.1785886015873</v>
      </c>
      <c r="AV55" s="9">
        <v>0.04196743865124497</v>
      </c>
      <c r="AW55" s="9">
        <v>0.12218218915804055</v>
      </c>
    </row>
    <row r="56" ht="11.2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31"/>
      <c r="AV56" s="6"/>
      <c r="AW56" s="6"/>
    </row>
    <row r="57" ht="11.25" customHeight="1">
      <c r="A57" s="4" t="s">
        <v>60</v>
      </c>
      <c r="B57" s="5">
        <v>0.325063613231552</v>
      </c>
      <c r="C57" s="5">
        <v>0.41793893129771</v>
      </c>
      <c r="D57" s="5">
        <v>0.975190839694656</v>
      </c>
      <c r="E57" s="5">
        <v>1.81603053435115</v>
      </c>
      <c r="F57" s="5">
        <v>2.08969465648855</v>
      </c>
      <c r="G57" s="5">
        <v>8.17302798982188</v>
      </c>
      <c r="H57" s="5">
        <v>14.358364043169228</v>
      </c>
      <c r="I57" s="5">
        <v>15.332050539615645</v>
      </c>
      <c r="J57" s="5">
        <v>19.21045889269104</v>
      </c>
      <c r="K57" s="5">
        <v>19.00973611476702</v>
      </c>
      <c r="L57" s="5">
        <v>20.37444283583401</v>
      </c>
      <c r="M57" s="5">
        <v>20.86588575941034</v>
      </c>
      <c r="N57" s="5">
        <v>22.08070654558217</v>
      </c>
      <c r="O57" s="5">
        <v>21.8860687022901</v>
      </c>
      <c r="P57" s="5">
        <v>21.96245064490654</v>
      </c>
      <c r="Q57" s="5">
        <v>20.60913661489868</v>
      </c>
      <c r="R57" s="5">
        <v>20.07195753268402</v>
      </c>
      <c r="S57" s="5">
        <v>19.79333157848552</v>
      </c>
      <c r="T57" s="5">
        <v>19.26602395367207</v>
      </c>
      <c r="U57" s="5">
        <v>25.25047819601654</v>
      </c>
      <c r="V57" s="5">
        <v>29.202967740048535</v>
      </c>
      <c r="W57" s="5">
        <v>26.13388684156649</v>
      </c>
      <c r="X57" s="5">
        <v>27.74797446696502</v>
      </c>
      <c r="Y57" s="5">
        <v>26.34777704659125</v>
      </c>
      <c r="Z57" s="5">
        <v>24.87731047644114</v>
      </c>
      <c r="AA57" s="5">
        <v>28.78769763972974</v>
      </c>
      <c r="AB57" s="5">
        <v>27.26434492995231</v>
      </c>
      <c r="AC57" s="5">
        <v>26.84542721768886</v>
      </c>
      <c r="AD57" s="5">
        <v>25.080622020414744</v>
      </c>
      <c r="AE57" s="5">
        <v>26.96897473019216</v>
      </c>
      <c r="AF57" s="5">
        <v>25.42727113860371</v>
      </c>
      <c r="AG57" s="5">
        <v>26.92555093445641</v>
      </c>
      <c r="AH57" s="5">
        <v>28.751433564388332</v>
      </c>
      <c r="AI57" s="5">
        <v>27.42686606124414</v>
      </c>
      <c r="AJ57" s="5">
        <v>26.66272637536196</v>
      </c>
      <c r="AK57" s="5">
        <v>35.27958576818461</v>
      </c>
      <c r="AL57" s="5">
        <v>31.83894540961073</v>
      </c>
      <c r="AM57" s="5">
        <v>31.53809157262589</v>
      </c>
      <c r="AN57" s="5">
        <v>26.64302287860233</v>
      </c>
      <c r="AO57" s="5">
        <v>24.841197658516972</v>
      </c>
      <c r="AP57" s="5">
        <v>24.54752001879818</v>
      </c>
      <c r="AQ57" s="5">
        <v>23.219899241622628</v>
      </c>
      <c r="AR57" s="5">
        <v>23.54899889236301</v>
      </c>
      <c r="AS57" s="5">
        <v>23.7166303410359</v>
      </c>
      <c r="AT57" s="5">
        <v>21.89864909825602</v>
      </c>
      <c r="AU57" s="31">
        <v>23.84259284895272</v>
      </c>
      <c r="AV57" s="6">
        <v>0.08877003060666033</v>
      </c>
      <c r="AW57" s="6">
        <v>0.006092159412675166</v>
      </c>
    </row>
    <row r="58" ht="11.25" customHeight="1">
      <c r="A58" s="4" t="s">
        <v>61</v>
      </c>
      <c r="B58" s="5">
        <v>3.96497411444142</v>
      </c>
      <c r="C58" s="5">
        <v>4.76061444141689</v>
      </c>
      <c r="D58" s="5">
        <v>5.15843460490463</v>
      </c>
      <c r="E58" s="5">
        <v>6.07011498637602</v>
      </c>
      <c r="F58" s="5">
        <v>6.15298501362398</v>
      </c>
      <c r="G58" s="5">
        <v>6.74971525885559</v>
      </c>
      <c r="H58" s="5">
        <v>6.40162261580381</v>
      </c>
      <c r="I58" s="5">
        <v>9.06194059945504</v>
      </c>
      <c r="J58" s="5">
        <v>11.434147138964601</v>
      </c>
      <c r="K58" s="5">
        <v>9.74022888283379</v>
      </c>
      <c r="L58" s="5">
        <v>9.16677111716621</v>
      </c>
      <c r="M58" s="5">
        <v>10.621479564032699</v>
      </c>
      <c r="N58" s="5">
        <v>11.102961852860998</v>
      </c>
      <c r="O58" s="5">
        <v>11.7361920980926</v>
      </c>
      <c r="P58" s="5">
        <v>12.7407874659401</v>
      </c>
      <c r="Q58" s="5">
        <v>11.715291008174399</v>
      </c>
      <c r="R58" s="5">
        <v>8.46422070844687</v>
      </c>
      <c r="S58" s="5">
        <v>8.6763583106267</v>
      </c>
      <c r="T58" s="5">
        <v>8.6763583106267</v>
      </c>
      <c r="U58" s="5">
        <v>8.35108283378747</v>
      </c>
      <c r="V58" s="5">
        <v>8.10290054495913</v>
      </c>
      <c r="W58" s="5">
        <v>7.99340054495913</v>
      </c>
      <c r="X58" s="5">
        <v>7.496125340599449</v>
      </c>
      <c r="Y58" s="5">
        <v>7.25408010899183</v>
      </c>
      <c r="Z58" s="5">
        <v>7.22103269754768</v>
      </c>
      <c r="AA58" s="5">
        <v>7.32048773841962</v>
      </c>
      <c r="AB58" s="5">
        <v>7.9304455040871895</v>
      </c>
      <c r="AC58" s="5">
        <v>8.8497204359673</v>
      </c>
      <c r="AD58" s="5">
        <v>8.46422070844687</v>
      </c>
      <c r="AE58" s="5">
        <v>8.66313079019074</v>
      </c>
      <c r="AF58" s="5">
        <v>8.46422070844687</v>
      </c>
      <c r="AG58" s="5">
        <v>8.01530027247956</v>
      </c>
      <c r="AH58" s="5">
        <v>7.893945504087189</v>
      </c>
      <c r="AI58" s="5">
        <v>7.59558038147139</v>
      </c>
      <c r="AJ58" s="5">
        <v>8.85199591280654</v>
      </c>
      <c r="AK58" s="5">
        <v>9.424749318801089</v>
      </c>
      <c r="AL58" s="5">
        <v>9.896273841961849</v>
      </c>
      <c r="AM58" s="5">
        <v>10.24436648501362</v>
      </c>
      <c r="AN58" s="5">
        <v>10.456504087193458</v>
      </c>
      <c r="AO58" s="5">
        <v>10.274533183612718</v>
      </c>
      <c r="AP58" s="5">
        <v>10.05553834484378</v>
      </c>
      <c r="AQ58" s="5">
        <v>10.769212830609332</v>
      </c>
      <c r="AR58" s="5">
        <v>9.461267615908039</v>
      </c>
      <c r="AS58" s="5">
        <v>8.526874074029342</v>
      </c>
      <c r="AT58" s="5">
        <v>8.19094914037957</v>
      </c>
      <c r="AU58" s="31">
        <v>8.394330424626915</v>
      </c>
      <c r="AV58" s="6">
        <v>0.02483000208665942</v>
      </c>
      <c r="AW58" s="6">
        <v>0.002144884133763274</v>
      </c>
    </row>
    <row r="59" ht="11.25" customHeight="1">
      <c r="A59" s="4" t="s">
        <v>62</v>
      </c>
      <c r="B59" s="5">
        <v>11.31</v>
      </c>
      <c r="C59" s="5">
        <v>14.55</v>
      </c>
      <c r="D59" s="5">
        <v>13.88</v>
      </c>
      <c r="E59" s="5">
        <v>15.99</v>
      </c>
      <c r="F59" s="5">
        <v>21.74</v>
      </c>
      <c r="G59" s="5">
        <v>30.65</v>
      </c>
      <c r="H59" s="5">
        <v>39.41</v>
      </c>
      <c r="I59" s="5">
        <v>45.67</v>
      </c>
      <c r="J59" s="5">
        <v>53.61</v>
      </c>
      <c r="K59" s="5">
        <v>64.85</v>
      </c>
      <c r="L59" s="5">
        <v>77.06</v>
      </c>
      <c r="M59" s="5">
        <v>87.16</v>
      </c>
      <c r="N59" s="5">
        <v>93.64</v>
      </c>
      <c r="O59" s="5">
        <v>104.05</v>
      </c>
      <c r="P59" s="5">
        <v>106.15</v>
      </c>
      <c r="Q59" s="5">
        <v>105.95</v>
      </c>
      <c r="R59" s="5">
        <v>101.22</v>
      </c>
      <c r="S59" s="5">
        <v>102.12</v>
      </c>
      <c r="T59" s="5">
        <v>106.07</v>
      </c>
      <c r="U59" s="5">
        <v>114.61</v>
      </c>
      <c r="V59" s="5">
        <v>124.9</v>
      </c>
      <c r="W59" s="5">
        <v>130.69</v>
      </c>
      <c r="X59" s="5">
        <v>134.14</v>
      </c>
      <c r="Y59" s="5">
        <v>137.05</v>
      </c>
      <c r="Z59" s="5">
        <v>137.64</v>
      </c>
      <c r="AA59" s="5">
        <v>138.31</v>
      </c>
      <c r="AB59" s="5">
        <v>140.99</v>
      </c>
      <c r="AC59" s="5">
        <v>142.04</v>
      </c>
      <c r="AD59" s="5">
        <v>144.03</v>
      </c>
      <c r="AE59" s="5">
        <v>146.08</v>
      </c>
      <c r="AF59" s="5">
        <v>149.02</v>
      </c>
      <c r="AG59" s="5">
        <v>158.52</v>
      </c>
      <c r="AH59" s="5">
        <v>160.13</v>
      </c>
      <c r="AI59" s="5">
        <v>160.18</v>
      </c>
      <c r="AJ59" s="5">
        <v>160.22</v>
      </c>
      <c r="AK59" s="5">
        <v>162.62</v>
      </c>
      <c r="AL59" s="5">
        <v>164.83</v>
      </c>
      <c r="AM59" s="5">
        <v>166.866</v>
      </c>
      <c r="AN59" s="5">
        <v>169.585</v>
      </c>
      <c r="AO59" s="5">
        <v>174.051</v>
      </c>
      <c r="AP59" s="5">
        <v>181.3529</v>
      </c>
      <c r="AQ59" s="5">
        <v>184.7657</v>
      </c>
      <c r="AR59" s="5">
        <v>186.3182</v>
      </c>
      <c r="AS59" s="5">
        <v>190.4396</v>
      </c>
      <c r="AT59" s="5">
        <v>189.49</v>
      </c>
      <c r="AU59" s="31">
        <v>203.0</v>
      </c>
      <c r="AV59" s="6">
        <v>0.0712966383450313</v>
      </c>
      <c r="AW59" s="6">
        <v>0.05186970933102105</v>
      </c>
    </row>
    <row r="60" ht="11.25" customHeight="1">
      <c r="A60" s="4" t="s">
        <v>63</v>
      </c>
      <c r="B60" s="5">
        <v>3.022</v>
      </c>
      <c r="C60" s="5">
        <v>4.647</v>
      </c>
      <c r="D60" s="5">
        <v>5.667</v>
      </c>
      <c r="E60" s="5">
        <v>5.853</v>
      </c>
      <c r="F60" s="5">
        <v>6.723</v>
      </c>
      <c r="G60" s="5">
        <v>6.809</v>
      </c>
      <c r="H60" s="5">
        <v>7.185</v>
      </c>
      <c r="I60" s="5">
        <v>7.373</v>
      </c>
      <c r="J60" s="5">
        <v>7.198</v>
      </c>
      <c r="K60" s="5">
        <v>7.49</v>
      </c>
      <c r="L60" s="5">
        <v>8.283</v>
      </c>
      <c r="M60" s="5">
        <v>8.659</v>
      </c>
      <c r="N60" s="5">
        <v>10.185</v>
      </c>
      <c r="O60" s="5">
        <v>11.271</v>
      </c>
      <c r="P60" s="5">
        <v>12.839</v>
      </c>
      <c r="Q60" s="5">
        <v>9.399</v>
      </c>
      <c r="R60" s="5">
        <v>14.975</v>
      </c>
      <c r="S60" s="5">
        <v>19.881</v>
      </c>
      <c r="T60" s="5">
        <v>25.355999999999998</v>
      </c>
      <c r="U60" s="5">
        <v>28.194</v>
      </c>
      <c r="V60" s="5">
        <v>30.201999999999998</v>
      </c>
      <c r="W60" s="5">
        <v>31.622</v>
      </c>
      <c r="X60" s="5">
        <v>30.684</v>
      </c>
      <c r="Y60" s="5">
        <v>32.286</v>
      </c>
      <c r="Z60" s="5">
        <v>34.449000000000005</v>
      </c>
      <c r="AA60" s="5">
        <v>34.171</v>
      </c>
      <c r="AB60" s="5">
        <v>32.18</v>
      </c>
      <c r="AC60" s="5">
        <v>29.186</v>
      </c>
      <c r="AD60" s="5">
        <v>27.875</v>
      </c>
      <c r="AE60" s="5">
        <v>32.378</v>
      </c>
      <c r="AF60" s="5">
        <v>36.647</v>
      </c>
      <c r="AG60" s="5">
        <v>34.8</v>
      </c>
      <c r="AH60" s="5">
        <v>35.585</v>
      </c>
      <c r="AI60" s="5">
        <v>34.695</v>
      </c>
      <c r="AJ60" s="5">
        <v>34.614</v>
      </c>
      <c r="AK60" s="5">
        <v>34.164</v>
      </c>
      <c r="AL60" s="5">
        <v>34.088</v>
      </c>
      <c r="AM60" s="5">
        <v>35.242000000000004</v>
      </c>
      <c r="AN60" s="5">
        <v>35.387</v>
      </c>
      <c r="AO60" s="5">
        <v>36.338</v>
      </c>
      <c r="AP60" s="5">
        <v>34.608</v>
      </c>
      <c r="AQ60" s="5">
        <v>35.776</v>
      </c>
      <c r="AR60" s="5">
        <v>36.136</v>
      </c>
      <c r="AS60" s="5">
        <v>36.149</v>
      </c>
      <c r="AT60" s="5">
        <v>35.399</v>
      </c>
      <c r="AU60" s="31">
        <v>38.88</v>
      </c>
      <c r="AV60" s="6">
        <v>0.09833611118958174</v>
      </c>
      <c r="AW60" s="6">
        <v>0.00993445467384285</v>
      </c>
    </row>
    <row r="61" ht="11.25" customHeight="1">
      <c r="A61" s="4" t="s">
        <v>64</v>
      </c>
      <c r="B61" s="5">
        <v>24.5352697095436</v>
      </c>
      <c r="C61" s="5">
        <v>23.9294605809129</v>
      </c>
      <c r="D61" s="5">
        <v>25.746887966805</v>
      </c>
      <c r="E61" s="5">
        <v>30.3228215767635</v>
      </c>
      <c r="F61" s="5">
        <v>32.4107883817427</v>
      </c>
      <c r="G61" s="5">
        <v>43.1134163208852</v>
      </c>
      <c r="H61" s="5">
        <v>45.0318118948824</v>
      </c>
      <c r="I61" s="5">
        <v>54.7228215767635</v>
      </c>
      <c r="J61" s="5">
        <v>67.5477178423237</v>
      </c>
      <c r="K61" s="5">
        <v>69.4156293222683</v>
      </c>
      <c r="L61" s="5">
        <v>65.9322268326418</v>
      </c>
      <c r="M61" s="5">
        <v>76.12614384508987</v>
      </c>
      <c r="N61" s="5">
        <v>84.93662747810052</v>
      </c>
      <c r="O61" s="5">
        <v>82.10463808206545</v>
      </c>
      <c r="P61" s="5">
        <v>79.54492623328726</v>
      </c>
      <c r="Q61" s="5">
        <v>79.03507607192253</v>
      </c>
      <c r="R61" s="5">
        <v>79.9620931304749</v>
      </c>
      <c r="S61" s="5">
        <v>66.5838082065468</v>
      </c>
      <c r="T61" s="5">
        <v>70.68378976486864</v>
      </c>
      <c r="U61" s="5">
        <v>74.89247579529737</v>
      </c>
      <c r="V61" s="5">
        <v>66.33980175195939</v>
      </c>
      <c r="W61" s="5">
        <v>70.36972647493683</v>
      </c>
      <c r="X61" s="5">
        <v>69.8243357816251</v>
      </c>
      <c r="Y61" s="5">
        <v>67.28974674488484</v>
      </c>
      <c r="Z61" s="5">
        <v>71.6303259089681</v>
      </c>
      <c r="AA61" s="5">
        <v>74.43352486446956</v>
      </c>
      <c r="AB61" s="5">
        <v>81.00554712961635</v>
      </c>
      <c r="AC61" s="5">
        <v>76.730357180331</v>
      </c>
      <c r="AD61" s="5">
        <v>76.85102824279427</v>
      </c>
      <c r="AE61" s="5">
        <v>76.94038799065197</v>
      </c>
      <c r="AF61" s="5">
        <v>76.45456272555289</v>
      </c>
      <c r="AG61" s="5">
        <v>76.7262899317976</v>
      </c>
      <c r="AH61" s="5">
        <v>75.71113801847348</v>
      </c>
      <c r="AI61" s="5">
        <v>74.200520460724</v>
      </c>
      <c r="AJ61" s="5">
        <v>68.60419615745371</v>
      </c>
      <c r="AK61" s="5">
        <v>71.46998512816961</v>
      </c>
      <c r="AL61" s="5">
        <v>67.86082627201479</v>
      </c>
      <c r="AM61" s="5">
        <v>63.01518380497923</v>
      </c>
      <c r="AN61" s="5">
        <v>57.328486839096364</v>
      </c>
      <c r="AO61" s="5">
        <v>55.245908860765276</v>
      </c>
      <c r="AP61" s="5">
        <v>53.14273770170588</v>
      </c>
      <c r="AQ61" s="5">
        <v>48.89666598171042</v>
      </c>
      <c r="AR61" s="5">
        <v>47.542043006961784</v>
      </c>
      <c r="AS61" s="5">
        <v>48.9769576347303</v>
      </c>
      <c r="AT61" s="5">
        <v>47.936322656076584</v>
      </c>
      <c r="AU61" s="31">
        <v>47.801154850102336</v>
      </c>
      <c r="AV61" s="6">
        <v>-0.002819736652392435</v>
      </c>
      <c r="AW61" s="6">
        <v>0.01221395077715239</v>
      </c>
    </row>
    <row r="62" ht="11.25" customHeight="1">
      <c r="A62" s="4" t="s">
        <v>65</v>
      </c>
      <c r="B62" s="10" t="s">
        <v>80</v>
      </c>
      <c r="C62" s="10" t="s">
        <v>80</v>
      </c>
      <c r="D62" s="10" t="s">
        <v>80</v>
      </c>
      <c r="E62" s="5">
        <v>0.191623036649215</v>
      </c>
      <c r="F62" s="5">
        <v>0.429973821989529</v>
      </c>
      <c r="G62" s="5">
        <v>0.859947643979057</v>
      </c>
      <c r="H62" s="5">
        <v>3.29646596858639</v>
      </c>
      <c r="I62" s="5">
        <v>4.45523560209424</v>
      </c>
      <c r="J62" s="5">
        <v>4.34751308900524</v>
      </c>
      <c r="K62" s="5">
        <v>3.86976439790576</v>
      </c>
      <c r="L62" s="5">
        <v>4.68193717277487</v>
      </c>
      <c r="M62" s="5">
        <v>8.00026178010471</v>
      </c>
      <c r="N62" s="5">
        <v>8.74280104712042</v>
      </c>
      <c r="O62" s="5">
        <v>10.3193717277487</v>
      </c>
      <c r="P62" s="5">
        <v>13.4725130890052</v>
      </c>
      <c r="Q62" s="5">
        <v>13.2219895287958</v>
      </c>
      <c r="R62" s="5">
        <v>12.3736910994764</v>
      </c>
      <c r="S62" s="5">
        <v>14.5235602094241</v>
      </c>
      <c r="T62" s="5">
        <v>18.3933246073298</v>
      </c>
      <c r="U62" s="5">
        <v>21.684229455952618</v>
      </c>
      <c r="V62" s="5">
        <v>21.577208058274525</v>
      </c>
      <c r="W62" s="5">
        <v>24.173086728886844</v>
      </c>
      <c r="X62" s="5">
        <v>23.94991577509671</v>
      </c>
      <c r="Y62" s="5">
        <v>26.07441505425297</v>
      </c>
      <c r="Z62" s="5">
        <v>28.322484128790787</v>
      </c>
      <c r="AA62" s="5">
        <v>29.93079393985377</v>
      </c>
      <c r="AB62" s="5">
        <v>31.15128259604923</v>
      </c>
      <c r="AC62" s="5">
        <v>31.677889217694812</v>
      </c>
      <c r="AD62" s="5">
        <v>31.116118446012635</v>
      </c>
      <c r="AE62" s="5">
        <v>31.653320307560012</v>
      </c>
      <c r="AF62" s="5">
        <v>35.57655563143385</v>
      </c>
      <c r="AG62" s="5">
        <v>35.60787404203661</v>
      </c>
      <c r="AH62" s="5">
        <v>35.49718010977062</v>
      </c>
      <c r="AI62" s="5">
        <v>35.737051496066975</v>
      </c>
      <c r="AJ62" s="5">
        <v>33.87323152995931</v>
      </c>
      <c r="AK62" s="5">
        <v>33.70475133925186</v>
      </c>
      <c r="AL62" s="5">
        <v>32.87215646103651</v>
      </c>
      <c r="AM62" s="5">
        <v>34.48309735184764</v>
      </c>
      <c r="AN62" s="5">
        <v>35.637957813440536</v>
      </c>
      <c r="AO62" s="5">
        <v>36.48225458684272</v>
      </c>
      <c r="AP62" s="5">
        <v>34.38014664744416</v>
      </c>
      <c r="AQ62" s="5">
        <v>33.465099021170005</v>
      </c>
      <c r="AR62" s="5">
        <v>34.21689425095475</v>
      </c>
      <c r="AS62" s="5">
        <v>34.59772919037867</v>
      </c>
      <c r="AT62" s="5">
        <v>33.12908564129803</v>
      </c>
      <c r="AU62" s="31">
        <v>32.11755800895364</v>
      </c>
      <c r="AV62" s="6">
        <v>-0.03053291730706409</v>
      </c>
      <c r="AW62" s="6">
        <v>0.008206543834219863</v>
      </c>
    </row>
    <row r="63" ht="11.25" customHeight="1">
      <c r="A63" s="4" t="s">
        <v>66</v>
      </c>
      <c r="B63" s="10" t="s">
        <v>49</v>
      </c>
      <c r="C63" s="10" t="s">
        <v>49</v>
      </c>
      <c r="D63" s="10" t="s">
        <v>49</v>
      </c>
      <c r="E63" s="10" t="s">
        <v>49</v>
      </c>
      <c r="F63" s="10" t="s">
        <v>49</v>
      </c>
      <c r="G63" s="10" t="s">
        <v>49</v>
      </c>
      <c r="H63" s="10" t="s">
        <v>49</v>
      </c>
      <c r="I63" s="10" t="s">
        <v>49</v>
      </c>
      <c r="J63" s="10" t="s">
        <v>49</v>
      </c>
      <c r="K63" s="10" t="s">
        <v>49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  <c r="Q63" s="10" t="s">
        <v>49</v>
      </c>
      <c r="R63" s="5">
        <v>0.0669614940037567</v>
      </c>
      <c r="S63" s="5">
        <v>0.24135038289264552</v>
      </c>
      <c r="T63" s="5">
        <v>0.5849862014159799</v>
      </c>
      <c r="U63" s="5">
        <v>1.0619972942760023</v>
      </c>
      <c r="V63" s="5">
        <v>2.010137734887718</v>
      </c>
      <c r="W63" s="5">
        <v>2.044214838135651</v>
      </c>
      <c r="X63" s="5">
        <v>1.8931679461440771</v>
      </c>
      <c r="Y63" s="5">
        <v>2.1647671149134218</v>
      </c>
      <c r="Z63" s="5">
        <v>2.106731253393564</v>
      </c>
      <c r="AA63" s="5">
        <v>2.53380124943916</v>
      </c>
      <c r="AB63" s="5">
        <v>2.961307219788741</v>
      </c>
      <c r="AC63" s="5">
        <v>3.57319060260535</v>
      </c>
      <c r="AD63" s="5">
        <v>3.7114834490756605</v>
      </c>
      <c r="AE63" s="5">
        <v>3.7387319804713304</v>
      </c>
      <c r="AF63" s="5">
        <v>3.5544511388679805</v>
      </c>
      <c r="AG63" s="5">
        <v>4.08784888709419</v>
      </c>
      <c r="AH63" s="5">
        <v>4.84694534464141</v>
      </c>
      <c r="AI63" s="5">
        <v>4.99672590183195</v>
      </c>
      <c r="AJ63" s="5">
        <v>5.44602248792766</v>
      </c>
      <c r="AK63" s="5">
        <v>6.98584415705062</v>
      </c>
      <c r="AL63" s="5">
        <v>7.524729536004069</v>
      </c>
      <c r="AM63" s="5">
        <v>8.15462192343669</v>
      </c>
      <c r="AN63" s="5">
        <v>9.59095691712485</v>
      </c>
      <c r="AO63" s="5">
        <v>9.07935163502384</v>
      </c>
      <c r="AP63" s="5">
        <v>10.83718609955209</v>
      </c>
      <c r="AQ63" s="5">
        <v>11.77544157807284</v>
      </c>
      <c r="AR63" s="5">
        <v>12.530026357836341</v>
      </c>
      <c r="AS63" s="5">
        <v>13.253895127086379</v>
      </c>
      <c r="AT63" s="5">
        <v>13.69046695610017</v>
      </c>
      <c r="AU63" s="31">
        <v>13.820037556231949</v>
      </c>
      <c r="AV63" s="6">
        <v>0.009464293697743154</v>
      </c>
      <c r="AW63" s="6">
        <v>0.003531238083672639</v>
      </c>
    </row>
    <row r="64" ht="11.25" customHeight="1">
      <c r="A64" s="4" t="s">
        <v>67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49</v>
      </c>
      <c r="J64" s="10" t="s">
        <v>49</v>
      </c>
      <c r="K64" s="10" t="s">
        <v>49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  <c r="Q64" s="10" t="s">
        <v>49</v>
      </c>
      <c r="R64" s="10" t="s">
        <v>49</v>
      </c>
      <c r="S64" s="10" t="s">
        <v>49</v>
      </c>
      <c r="T64" s="10" t="s">
        <v>49</v>
      </c>
      <c r="U64" s="10" t="s">
        <v>49</v>
      </c>
      <c r="V64" s="10" t="s">
        <v>49</v>
      </c>
      <c r="W64" s="10" t="s">
        <v>49</v>
      </c>
      <c r="X64" s="5">
        <v>0.28</v>
      </c>
      <c r="Y64" s="5">
        <v>0.69</v>
      </c>
      <c r="Z64" s="5">
        <v>1.49</v>
      </c>
      <c r="AA64" s="5">
        <v>2.7</v>
      </c>
      <c r="AB64" s="5">
        <v>3.96</v>
      </c>
      <c r="AC64" s="5">
        <v>5.49</v>
      </c>
      <c r="AD64" s="5">
        <v>6.3</v>
      </c>
      <c r="AE64" s="5">
        <v>7.1</v>
      </c>
      <c r="AF64" s="5">
        <v>7.652</v>
      </c>
      <c r="AG64" s="5">
        <v>8.85</v>
      </c>
      <c r="AH64" s="5">
        <v>10.1</v>
      </c>
      <c r="AI64" s="5">
        <v>12.1</v>
      </c>
      <c r="AJ64" s="5">
        <v>14.6</v>
      </c>
      <c r="AK64" s="5">
        <v>16.2</v>
      </c>
      <c r="AL64" s="5">
        <v>17.082</v>
      </c>
      <c r="AM64" s="5">
        <v>17.26</v>
      </c>
      <c r="AN64" s="5">
        <v>17.673000000000002</v>
      </c>
      <c r="AO64" s="5">
        <v>20.832</v>
      </c>
      <c r="AP64" s="5">
        <v>19.376</v>
      </c>
      <c r="AQ64" s="5">
        <v>17.8398714716</v>
      </c>
      <c r="AR64" s="5">
        <v>16.387204713600003</v>
      </c>
      <c r="AS64" s="5">
        <v>15.4499101636</v>
      </c>
      <c r="AT64" s="5">
        <v>16.796817568</v>
      </c>
      <c r="AU64" s="31">
        <v>17.9599999</v>
      </c>
      <c r="AV64" s="6">
        <v>0.06925016166252851</v>
      </c>
      <c r="AW64" s="6">
        <v>0.004589063913291464</v>
      </c>
    </row>
    <row r="65" ht="11.25" customHeight="1">
      <c r="A65" s="4" t="s">
        <v>68</v>
      </c>
      <c r="B65" s="5">
        <v>1.704963684492381</v>
      </c>
      <c r="C65" s="5">
        <v>1.655868745054189</v>
      </c>
      <c r="D65" s="5">
        <v>1.511409642151814</v>
      </c>
      <c r="E65" s="5">
        <v>1.7120028854605989</v>
      </c>
      <c r="F65" s="5">
        <v>1.7668089864745682</v>
      </c>
      <c r="G65" s="5">
        <v>1.9036367825103078</v>
      </c>
      <c r="H65" s="5">
        <v>2.043259812599668</v>
      </c>
      <c r="I65" s="5">
        <v>2.137576272281633</v>
      </c>
      <c r="J65" s="5">
        <v>2.2617770103646415</v>
      </c>
      <c r="K65" s="5">
        <v>2.2706778894496527</v>
      </c>
      <c r="L65" s="5">
        <v>2.280677889449653</v>
      </c>
      <c r="M65" s="5">
        <v>2.9638782112786743</v>
      </c>
      <c r="N65" s="5">
        <v>3.452654248560715</v>
      </c>
      <c r="O65" s="5">
        <v>3.4324820445964592</v>
      </c>
      <c r="P65" s="5">
        <v>4.419807674054651</v>
      </c>
      <c r="Q65" s="5">
        <v>3.7061974213086106</v>
      </c>
      <c r="R65" s="5">
        <v>3.674244835946017</v>
      </c>
      <c r="S65" s="5">
        <v>4.040479468795419</v>
      </c>
      <c r="T65" s="5">
        <v>4.28298724139866</v>
      </c>
      <c r="U65" s="5">
        <v>4.806990677125112</v>
      </c>
      <c r="V65" s="5">
        <v>5.783843720439689</v>
      </c>
      <c r="W65" s="5">
        <v>5.902904847083387</v>
      </c>
      <c r="X65" s="5">
        <v>5.5969004098590664</v>
      </c>
      <c r="Y65" s="5">
        <v>5.802235673585685</v>
      </c>
      <c r="Z65" s="5">
        <v>6.240091656799529</v>
      </c>
      <c r="AA65" s="5">
        <v>6.7464078758332136</v>
      </c>
      <c r="AB65" s="5">
        <v>6.88621530239197</v>
      </c>
      <c r="AC65" s="5">
        <v>9.599261688860397</v>
      </c>
      <c r="AD65" s="5">
        <v>12.93719103614404</v>
      </c>
      <c r="AE65" s="5">
        <v>12.080991855456261</v>
      </c>
      <c r="AF65" s="5">
        <v>10.756539855483464</v>
      </c>
      <c r="AG65" s="5">
        <v>11.479788501344093</v>
      </c>
      <c r="AH65" s="5">
        <v>10.643833710753126</v>
      </c>
      <c r="AI65" s="5">
        <v>10.131656512935578</v>
      </c>
      <c r="AJ65" s="5">
        <v>10.17843505089363</v>
      </c>
      <c r="AK65" s="5">
        <v>9.362708122795372</v>
      </c>
      <c r="AL65" s="5">
        <v>9.085233809184306</v>
      </c>
      <c r="AM65" s="5">
        <v>8.955359514989267</v>
      </c>
      <c r="AN65" s="5">
        <v>9.060181770514058</v>
      </c>
      <c r="AO65" s="5">
        <v>10.54478102677411</v>
      </c>
      <c r="AP65" s="5">
        <v>12.488256184926259</v>
      </c>
      <c r="AQ65" s="5">
        <v>13.195780795396558</v>
      </c>
      <c r="AR65" s="5">
        <v>13.927192075718985</v>
      </c>
      <c r="AS65" s="5">
        <v>14.744788913922712</v>
      </c>
      <c r="AT65" s="5">
        <v>14.275221383421108</v>
      </c>
      <c r="AU65" s="31">
        <v>13.597474286057405</v>
      </c>
      <c r="AV65" s="6">
        <v>-0.047477168946102766</v>
      </c>
      <c r="AW65" s="6">
        <v>0.0034743696495262593</v>
      </c>
    </row>
    <row r="66" ht="11.25" customHeight="1">
      <c r="A66" s="7" t="s">
        <v>69</v>
      </c>
      <c r="B66" s="8">
        <v>44.91004599081891</v>
      </c>
      <c r="C66" s="8">
        <v>50.00865756779164</v>
      </c>
      <c r="D66" s="8">
        <v>52.98669792266606</v>
      </c>
      <c r="E66" s="8">
        <v>61.955593019600485</v>
      </c>
      <c r="F66" s="8">
        <v>71.31325086031933</v>
      </c>
      <c r="G66" s="8">
        <v>98.25874399605205</v>
      </c>
      <c r="H66" s="8">
        <v>117.72652433504147</v>
      </c>
      <c r="I66" s="8">
        <v>138.75262459021005</v>
      </c>
      <c r="J66" s="8">
        <v>165.60961397334927</v>
      </c>
      <c r="K66" s="8">
        <v>176.64603660722446</v>
      </c>
      <c r="L66" s="8">
        <v>187.77905584786652</v>
      </c>
      <c r="M66" s="8">
        <v>214.3966491599163</v>
      </c>
      <c r="N66" s="8">
        <v>234.14075117222484</v>
      </c>
      <c r="O66" s="8">
        <v>244.79975265479328</v>
      </c>
      <c r="P66" s="8">
        <v>251.12948510719372</v>
      </c>
      <c r="Q66" s="8">
        <v>243.63669064510003</v>
      </c>
      <c r="R66" s="8">
        <v>240.80816880103197</v>
      </c>
      <c r="S66" s="8">
        <v>235.85988815677118</v>
      </c>
      <c r="T66" s="8">
        <v>253.31347007931183</v>
      </c>
      <c r="U66" s="8">
        <v>278.8512542524551</v>
      </c>
      <c r="V66" s="8">
        <v>288.1188595505691</v>
      </c>
      <c r="W66" s="8">
        <v>298.92922027556835</v>
      </c>
      <c r="X66" s="8">
        <v>301.6124197202894</v>
      </c>
      <c r="Y66" s="8">
        <v>304.95902174322</v>
      </c>
      <c r="Z66" s="8">
        <v>313.9769761219408</v>
      </c>
      <c r="AA66" s="8">
        <v>324.93371330774505</v>
      </c>
      <c r="AB66" s="8">
        <v>334.3291426818858</v>
      </c>
      <c r="AC66" s="8">
        <v>333.9918463431477</v>
      </c>
      <c r="AD66" s="8">
        <v>336.3656639028883</v>
      </c>
      <c r="AE66" s="8">
        <v>345.6035376545225</v>
      </c>
      <c r="AF66" s="8">
        <v>353.55260119838874</v>
      </c>
      <c r="AG66" s="8">
        <v>365.0126525692085</v>
      </c>
      <c r="AH66" s="8">
        <v>369.1594762521142</v>
      </c>
      <c r="AI66" s="8">
        <v>367.0634008142741</v>
      </c>
      <c r="AJ66" s="8">
        <v>363.0506075144029</v>
      </c>
      <c r="AK66" s="8">
        <v>379.21162383425315</v>
      </c>
      <c r="AL66" s="8">
        <v>375.07816532981235</v>
      </c>
      <c r="AM66" s="8">
        <v>375.75872065289235</v>
      </c>
      <c r="AN66" s="8">
        <v>371.3621103059716</v>
      </c>
      <c r="AO66" s="8">
        <v>377.6890269515356</v>
      </c>
      <c r="AP66" s="8">
        <v>380.78828499727035</v>
      </c>
      <c r="AQ66" s="8">
        <v>379.7036709201818</v>
      </c>
      <c r="AR66" s="8">
        <v>380.06782691334286</v>
      </c>
      <c r="AS66" s="8">
        <v>385.8553854447833</v>
      </c>
      <c r="AT66" s="8">
        <v>380.80651244353146</v>
      </c>
      <c r="AU66" s="8">
        <v>399.4131478749251</v>
      </c>
      <c r="AV66" s="9">
        <v>0.04886112716928048</v>
      </c>
      <c r="AW66" s="9">
        <v>0.10205637380916499</v>
      </c>
    </row>
    <row r="67" ht="11.2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1"/>
      <c r="AV67" s="6"/>
      <c r="AW67" s="6"/>
    </row>
    <row r="68" ht="11.25" customHeight="1">
      <c r="A68" s="14" t="s">
        <v>70</v>
      </c>
      <c r="B68" s="15">
        <v>1567.2635092949088</v>
      </c>
      <c r="C68" s="15">
        <v>1701.6803517759286</v>
      </c>
      <c r="D68" s="15">
        <v>1825.8949324257173</v>
      </c>
      <c r="E68" s="15">
        <v>1992.0948027088289</v>
      </c>
      <c r="F68" s="15">
        <v>2142.4674876276863</v>
      </c>
      <c r="G68" s="15">
        <v>2356.6064773408734</v>
      </c>
      <c r="H68" s="15">
        <v>2494.416746469591</v>
      </c>
      <c r="I68" s="15">
        <v>2638.724653990983</v>
      </c>
      <c r="J68" s="15">
        <v>2868.962371959135</v>
      </c>
      <c r="K68" s="15">
        <v>2877.176889076196</v>
      </c>
      <c r="L68" s="15">
        <v>2736.0225405250117</v>
      </c>
      <c r="M68" s="15">
        <v>2970.6732551379623</v>
      </c>
      <c r="N68" s="15">
        <v>3074.844980951438</v>
      </c>
      <c r="O68" s="15">
        <v>3104.4461843984272</v>
      </c>
      <c r="P68" s="15">
        <v>3234.6908383426394</v>
      </c>
      <c r="Q68" s="15">
        <v>3089.3592642743647</v>
      </c>
      <c r="R68" s="15">
        <v>2911.1830684704437</v>
      </c>
      <c r="S68" s="15">
        <v>2796.828841568325</v>
      </c>
      <c r="T68" s="15">
        <v>2759.926575246945</v>
      </c>
      <c r="U68" s="15">
        <v>2815.1031628714245</v>
      </c>
      <c r="V68" s="15">
        <v>2792.6881697282474</v>
      </c>
      <c r="W68" s="15">
        <v>2937.2465202571466</v>
      </c>
      <c r="X68" s="15">
        <v>2948.2259028164067</v>
      </c>
      <c r="Y68" s="15">
        <v>3070.3380101288512</v>
      </c>
      <c r="Z68" s="15">
        <v>3104.2025264346335</v>
      </c>
      <c r="AA68" s="15">
        <v>3171.8108364253962</v>
      </c>
      <c r="AB68" s="15">
        <v>3161.8321512537295</v>
      </c>
      <c r="AC68" s="15">
        <v>3191.3018082207004</v>
      </c>
      <c r="AD68" s="15">
        <v>3190.2678205339</v>
      </c>
      <c r="AE68" s="15">
        <v>3239.146082708966</v>
      </c>
      <c r="AF68" s="15">
        <v>3284.374901926566</v>
      </c>
      <c r="AG68" s="15">
        <v>3381.608780280054</v>
      </c>
      <c r="AH68" s="15">
        <v>3483.156142481658</v>
      </c>
      <c r="AI68" s="15">
        <v>3547.1495214508427</v>
      </c>
      <c r="AJ68" s="15">
        <v>3482.124357391608</v>
      </c>
      <c r="AK68" s="15">
        <v>3611.7624000011806</v>
      </c>
      <c r="AL68" s="15">
        <v>3601.607267144121</v>
      </c>
      <c r="AM68" s="15">
        <v>3584.2308604699197</v>
      </c>
      <c r="AN68" s="15">
        <v>3701.116098231372</v>
      </c>
      <c r="AO68" s="15">
        <v>3877.032479199256</v>
      </c>
      <c r="AP68" s="15">
        <v>3906.5645242996125</v>
      </c>
      <c r="AQ68" s="15">
        <v>3916.2467397386313</v>
      </c>
      <c r="AR68" s="15">
        <v>3904.2599158315934</v>
      </c>
      <c r="AS68" s="15">
        <v>3933.7409874506925</v>
      </c>
      <c r="AT68" s="15">
        <v>3831.0166956056805</v>
      </c>
      <c r="AU68" s="15">
        <v>3913.652160734095</v>
      </c>
      <c r="AV68" s="16">
        <v>0.02157011354797822</v>
      </c>
      <c r="AW68" s="16">
        <v>1.0</v>
      </c>
    </row>
    <row r="69" ht="11.25" customHeight="1">
      <c r="A69" s="4" t="s">
        <v>71</v>
      </c>
      <c r="B69" s="5">
        <v>515.5755165719783</v>
      </c>
      <c r="C69" s="5">
        <v>547.0900896487061</v>
      </c>
      <c r="D69" s="5">
        <v>584.1713091454963</v>
      </c>
      <c r="E69" s="5">
        <v>610.0082117447462</v>
      </c>
      <c r="F69" s="5">
        <v>625.1585301794</v>
      </c>
      <c r="G69" s="5">
        <v>661.7908929961039</v>
      </c>
      <c r="H69" s="5">
        <v>664.6381434889624</v>
      </c>
      <c r="I69" s="5">
        <v>680.7267128629389</v>
      </c>
      <c r="J69" s="5">
        <v>685.657532687938</v>
      </c>
      <c r="K69" s="5">
        <v>663.0466037646015</v>
      </c>
      <c r="L69" s="5">
        <v>645.8022702513568</v>
      </c>
      <c r="M69" s="5">
        <v>647.2565837806699</v>
      </c>
      <c r="N69" s="5">
        <v>689.054124430196</v>
      </c>
      <c r="O69" s="5">
        <v>741.1644570218828</v>
      </c>
      <c r="P69" s="5">
        <v>785.338055039041</v>
      </c>
      <c r="Q69" s="5">
        <v>818.9820780544601</v>
      </c>
      <c r="R69" s="5">
        <v>838.769128858002</v>
      </c>
      <c r="S69" s="5">
        <v>879.9782554707463</v>
      </c>
      <c r="T69" s="5">
        <v>902.5484827301959</v>
      </c>
      <c r="U69" s="5">
        <v>944.3078237453584</v>
      </c>
      <c r="V69" s="5">
        <v>957.0829188344353</v>
      </c>
      <c r="W69" s="5">
        <v>933.6999564499399</v>
      </c>
      <c r="X69" s="5">
        <v>935.787908146134</v>
      </c>
      <c r="Y69" s="5">
        <v>929.3816358248725</v>
      </c>
      <c r="Z69" s="5">
        <v>890.5638380607054</v>
      </c>
      <c r="AA69" s="5">
        <v>893.2202942851177</v>
      </c>
      <c r="AB69" s="5">
        <v>918.4031032942353</v>
      </c>
      <c r="AC69" s="5">
        <v>927.688407781568</v>
      </c>
      <c r="AD69" s="5">
        <v>927.360048416034</v>
      </c>
      <c r="AE69" s="5">
        <v>967.1017670738556</v>
      </c>
      <c r="AF69" s="5">
        <v>975.0524914319751</v>
      </c>
      <c r="AG69" s="5">
        <v>1007.1326097085048</v>
      </c>
      <c r="AH69" s="5">
        <v>1019.9719837128787</v>
      </c>
      <c r="AI69" s="5">
        <v>1012.0876926649806</v>
      </c>
      <c r="AJ69" s="5">
        <v>989.2652661282848</v>
      </c>
      <c r="AK69" s="5">
        <v>1011.5001394682167</v>
      </c>
      <c r="AL69" s="5">
        <v>1000.023481385334</v>
      </c>
      <c r="AM69" s="5">
        <v>1005.7517087209554</v>
      </c>
      <c r="AN69" s="5">
        <v>995.9919738411074</v>
      </c>
      <c r="AO69" s="5">
        <v>978.2143922271291</v>
      </c>
      <c r="AP69" s="5">
        <v>932.1699658839748</v>
      </c>
      <c r="AQ69" s="5">
        <v>912.1708910637258</v>
      </c>
      <c r="AR69" s="5">
        <v>896.2483931468753</v>
      </c>
      <c r="AS69" s="5">
        <v>863.9582381275782</v>
      </c>
      <c r="AT69" s="5">
        <v>863.3018732108188</v>
      </c>
      <c r="AU69" s="31">
        <v>864.6599008712449</v>
      </c>
      <c r="AV69" s="6">
        <v>0.00157306233493415</v>
      </c>
      <c r="AW69" s="6">
        <v>0.22093427452404407</v>
      </c>
    </row>
    <row r="70" ht="11.25" customHeight="1">
      <c r="A70" s="4" t="s">
        <v>81</v>
      </c>
      <c r="B70" s="5">
        <v>1051.6879927229306</v>
      </c>
      <c r="C70" s="5">
        <v>1154.5902621272223</v>
      </c>
      <c r="D70" s="5">
        <v>1241.723623280221</v>
      </c>
      <c r="E70" s="5">
        <v>1382.0865909640825</v>
      </c>
      <c r="F70" s="5">
        <v>1517.3089574482863</v>
      </c>
      <c r="G70" s="5">
        <v>1694.8155843447694</v>
      </c>
      <c r="H70" s="5">
        <v>1829.7786029806289</v>
      </c>
      <c r="I70" s="5">
        <v>1957.9979411280437</v>
      </c>
      <c r="J70" s="5">
        <v>2183.304839271197</v>
      </c>
      <c r="K70" s="5">
        <v>2214.130285311595</v>
      </c>
      <c r="L70" s="5">
        <v>2090.2202702736545</v>
      </c>
      <c r="M70" s="5">
        <v>2323.416671357292</v>
      </c>
      <c r="N70" s="5">
        <v>2385.7908565212424</v>
      </c>
      <c r="O70" s="5">
        <v>2363.2817273765445</v>
      </c>
      <c r="P70" s="5">
        <v>2449.3527833035987</v>
      </c>
      <c r="Q70" s="5">
        <v>2270.377186219905</v>
      </c>
      <c r="R70" s="5">
        <v>2072.413939612442</v>
      </c>
      <c r="S70" s="5">
        <v>1916.8505860975786</v>
      </c>
      <c r="T70" s="5">
        <v>1857.378092516749</v>
      </c>
      <c r="U70" s="5">
        <v>1870.7953391260664</v>
      </c>
      <c r="V70" s="5">
        <v>1835.6052508938128</v>
      </c>
      <c r="W70" s="5">
        <v>2003.5465638072076</v>
      </c>
      <c r="X70" s="5">
        <v>2012.4379946702725</v>
      </c>
      <c r="Y70" s="5">
        <v>2140.9563743039785</v>
      </c>
      <c r="Z70" s="5">
        <v>2213.6386883739283</v>
      </c>
      <c r="AA70" s="5">
        <v>2278.5905421402795</v>
      </c>
      <c r="AB70" s="5">
        <v>2243.429047959494</v>
      </c>
      <c r="AC70" s="5">
        <v>2263.6134004391315</v>
      </c>
      <c r="AD70" s="5">
        <v>2262.9077721178664</v>
      </c>
      <c r="AE70" s="5">
        <v>2272.0443156351107</v>
      </c>
      <c r="AF70" s="5">
        <v>2309.3224104945907</v>
      </c>
      <c r="AG70" s="5">
        <v>2374.4761705715478</v>
      </c>
      <c r="AH70" s="5">
        <v>2463.184158768779</v>
      </c>
      <c r="AI70" s="5">
        <v>2535.061828785862</v>
      </c>
      <c r="AJ70" s="5">
        <v>2492.859091263323</v>
      </c>
      <c r="AK70" s="5">
        <v>2600.2622605329643</v>
      </c>
      <c r="AL70" s="5">
        <v>2601.5837857587876</v>
      </c>
      <c r="AM70" s="5">
        <v>2578.4791517489643</v>
      </c>
      <c r="AN70" s="5">
        <v>2705.1241243902646</v>
      </c>
      <c r="AO70" s="5">
        <v>2898.818086972127</v>
      </c>
      <c r="AP70" s="5">
        <v>2974.394558415637</v>
      </c>
      <c r="AQ70" s="5">
        <v>3004.075848674906</v>
      </c>
      <c r="AR70" s="5">
        <v>3008.0115226847174</v>
      </c>
      <c r="AS70" s="5">
        <v>3069.7827493231143</v>
      </c>
      <c r="AT70" s="5">
        <v>2967.7148223948625</v>
      </c>
      <c r="AU70" s="31">
        <v>3048.9922598628505</v>
      </c>
      <c r="AV70" s="6">
        <v>0.027387212832801655</v>
      </c>
      <c r="AW70" s="6">
        <v>0.779065725475956</v>
      </c>
    </row>
    <row r="71" ht="11.25" customHeight="1">
      <c r="A71" s="4" t="s">
        <v>72</v>
      </c>
      <c r="B71" s="5">
        <v>698.7584489669665</v>
      </c>
      <c r="C71" s="5">
        <v>769.6795339473434</v>
      </c>
      <c r="D71" s="5">
        <v>819.2342808957712</v>
      </c>
      <c r="E71" s="5">
        <v>912.0341142021175</v>
      </c>
      <c r="F71" s="5">
        <v>1007.1363040778716</v>
      </c>
      <c r="G71" s="5">
        <v>1131.491453798304</v>
      </c>
      <c r="H71" s="5">
        <v>1229.4545720640494</v>
      </c>
      <c r="I71" s="5">
        <v>1316.481712241557</v>
      </c>
      <c r="J71" s="5">
        <v>1488.6040559772432</v>
      </c>
      <c r="K71" s="5">
        <v>1475.1243084314601</v>
      </c>
      <c r="L71" s="5">
        <v>1299.0926801380904</v>
      </c>
      <c r="M71" s="5">
        <v>1470.4660091396192</v>
      </c>
      <c r="N71" s="5">
        <v>1484.212919146516</v>
      </c>
      <c r="O71" s="5">
        <v>1417.9843419504962</v>
      </c>
      <c r="P71" s="5">
        <v>1481.4217505083884</v>
      </c>
      <c r="Q71" s="5">
        <v>1286.9237688237458</v>
      </c>
      <c r="R71" s="5">
        <v>1078.9329020065832</v>
      </c>
      <c r="S71" s="5">
        <v>919.0704671274029</v>
      </c>
      <c r="T71" s="5">
        <v>828.04530807017</v>
      </c>
      <c r="U71" s="5">
        <v>807.193640921631</v>
      </c>
      <c r="V71" s="5">
        <v>771.1469599100157</v>
      </c>
      <c r="W71" s="5">
        <v>900.8598436330612</v>
      </c>
      <c r="X71" s="5">
        <v>890.077547154914</v>
      </c>
      <c r="Y71" s="5">
        <v>1007.0500916529304</v>
      </c>
      <c r="Z71" s="5">
        <v>1076.3949547324721</v>
      </c>
      <c r="AA71" s="5">
        <v>1158.5695907683155</v>
      </c>
      <c r="AB71" s="5">
        <v>1163.7503456084366</v>
      </c>
      <c r="AC71" s="5">
        <v>1241.0982662528868</v>
      </c>
      <c r="AD71" s="5">
        <v>1272.7724448196093</v>
      </c>
      <c r="AE71" s="5">
        <v>1300.573833855744</v>
      </c>
      <c r="AF71" s="5">
        <v>1317.5521037715516</v>
      </c>
      <c r="AG71" s="5">
        <v>1365.3771488232192</v>
      </c>
      <c r="AH71" s="5">
        <v>1433.6989671556962</v>
      </c>
      <c r="AI71" s="5">
        <v>1491.9648112699144</v>
      </c>
      <c r="AJ71" s="5">
        <v>1435.7998068890565</v>
      </c>
      <c r="AK71" s="5">
        <v>1510.338704355754</v>
      </c>
      <c r="AL71" s="5">
        <v>1478.3213015749557</v>
      </c>
      <c r="AM71" s="5">
        <v>1405.4357430673629</v>
      </c>
      <c r="AN71" s="5">
        <v>1489.0980239359744</v>
      </c>
      <c r="AO71" s="5">
        <v>1624.9187721920416</v>
      </c>
      <c r="AP71" s="5">
        <v>1674.9969042838811</v>
      </c>
      <c r="AQ71" s="5">
        <v>1680.1890549861914</v>
      </c>
      <c r="AR71" s="5">
        <v>1659.9622101733755</v>
      </c>
      <c r="AS71" s="5">
        <v>1709.3997583974092</v>
      </c>
      <c r="AT71" s="5">
        <v>1583.4540065148246</v>
      </c>
      <c r="AU71" s="31">
        <v>1623.2583706772355</v>
      </c>
      <c r="AV71" s="6">
        <v>0.025137682558914465</v>
      </c>
      <c r="AW71" s="6">
        <v>0.4147681766314041</v>
      </c>
    </row>
    <row r="72" ht="11.25" customHeight="1">
      <c r="A72" s="4" t="s">
        <v>73</v>
      </c>
      <c r="B72" s="5">
        <v>625.6170603279425</v>
      </c>
      <c r="C72" s="5">
        <v>666.9008178285851</v>
      </c>
      <c r="D72" s="5">
        <v>718.5606515299463</v>
      </c>
      <c r="E72" s="5">
        <v>770.8606885067112</v>
      </c>
      <c r="F72" s="5">
        <v>807.0311835498148</v>
      </c>
      <c r="G72" s="5">
        <v>872.0760235425697</v>
      </c>
      <c r="H72" s="5">
        <v>887.9621744055426</v>
      </c>
      <c r="I72" s="5">
        <v>921.842941749425</v>
      </c>
      <c r="J72" s="5">
        <v>951.3583159818916</v>
      </c>
      <c r="K72" s="5">
        <v>943.1525806447358</v>
      </c>
      <c r="L72" s="5">
        <v>946.1288603869214</v>
      </c>
      <c r="M72" s="5">
        <v>980.5302459983426</v>
      </c>
      <c r="N72" s="5">
        <v>1044.8330618049224</v>
      </c>
      <c r="O72" s="5">
        <v>1114.9308424479316</v>
      </c>
      <c r="P72" s="5">
        <v>1167.6690878342513</v>
      </c>
      <c r="Q72" s="5">
        <v>1199.2554954506197</v>
      </c>
      <c r="R72" s="5">
        <v>1223.4301664638606</v>
      </c>
      <c r="S72" s="5">
        <v>1265.2073744409215</v>
      </c>
      <c r="T72" s="5">
        <v>1315.5382671767748</v>
      </c>
      <c r="U72" s="5">
        <v>1395.1995219497942</v>
      </c>
      <c r="V72" s="5">
        <v>1424.8552098182327</v>
      </c>
      <c r="W72" s="5">
        <v>1421.0346766240862</v>
      </c>
      <c r="X72" s="5">
        <v>1432.9973556614923</v>
      </c>
      <c r="Y72" s="5">
        <v>1439.5989184759212</v>
      </c>
      <c r="Z72" s="5">
        <v>1420.561571702162</v>
      </c>
      <c r="AA72" s="5">
        <v>1442.6962456570814</v>
      </c>
      <c r="AB72" s="5">
        <v>1482.170105645292</v>
      </c>
      <c r="AC72" s="5">
        <v>1498.9328419678125</v>
      </c>
      <c r="AD72" s="5">
        <v>1514.4130757142912</v>
      </c>
      <c r="AE72" s="5">
        <v>1574.910448853222</v>
      </c>
      <c r="AF72" s="5">
        <v>1608.4030981550145</v>
      </c>
      <c r="AG72" s="5">
        <v>1662.9562314568334</v>
      </c>
      <c r="AH72" s="5">
        <v>1687.5521753259616</v>
      </c>
      <c r="AI72" s="5">
        <v>1692.6733101809286</v>
      </c>
      <c r="AJ72" s="5">
        <v>1676.356850502551</v>
      </c>
      <c r="AK72" s="5">
        <v>1708.0222956454286</v>
      </c>
      <c r="AL72" s="5">
        <v>1698.7118655691656</v>
      </c>
      <c r="AM72" s="5">
        <v>1712.5780174025565</v>
      </c>
      <c r="AN72" s="5">
        <v>1698.4193742953987</v>
      </c>
      <c r="AO72" s="5">
        <v>1693.6392070072147</v>
      </c>
      <c r="AP72" s="5">
        <v>1654.444787015731</v>
      </c>
      <c r="AQ72" s="5">
        <v>1635.3170580864398</v>
      </c>
      <c r="AR72" s="5">
        <v>1620.1750516582167</v>
      </c>
      <c r="AS72" s="5">
        <v>1597.290420070783</v>
      </c>
      <c r="AT72" s="5">
        <v>1603.2355220904576</v>
      </c>
      <c r="AU72" s="31">
        <v>1632.9182400528598</v>
      </c>
      <c r="AV72" s="6">
        <v>0.01851425916742344</v>
      </c>
      <c r="AW72" s="6">
        <v>0.41723642597470095</v>
      </c>
    </row>
    <row r="73" ht="11.25" customHeight="1">
      <c r="A73" s="4" t="s">
        <v>74</v>
      </c>
      <c r="B73" s="5">
        <v>34.571999999999996</v>
      </c>
      <c r="C73" s="5">
        <v>34.46</v>
      </c>
      <c r="D73" s="5">
        <v>34.788000000000004</v>
      </c>
      <c r="E73" s="5">
        <v>34.76400000000001</v>
      </c>
      <c r="F73" s="5">
        <v>34.416</v>
      </c>
      <c r="G73" s="5">
        <v>34.082</v>
      </c>
      <c r="H73" s="5">
        <v>33.189</v>
      </c>
      <c r="I73" s="5">
        <v>32.7667303070761</v>
      </c>
      <c r="J73" s="5">
        <v>32.86019492656876</v>
      </c>
      <c r="K73" s="5">
        <v>33.37346328437918</v>
      </c>
      <c r="L73" s="5">
        <v>34.45819492656876</v>
      </c>
      <c r="M73" s="5">
        <v>44.8154606141522</v>
      </c>
      <c r="N73" s="5">
        <v>70.21731642189587</v>
      </c>
      <c r="O73" s="5">
        <v>85.11685313751669</v>
      </c>
      <c r="P73" s="5">
        <v>107.8148531375167</v>
      </c>
      <c r="Q73" s="5">
        <v>109.75919092122831</v>
      </c>
      <c r="R73" s="5">
        <v>118.8859746328438</v>
      </c>
      <c r="S73" s="5">
        <v>135.09687583444594</v>
      </c>
      <c r="T73" s="5">
        <v>149.7124606141522</v>
      </c>
      <c r="U73" s="5">
        <v>161.10266221628837</v>
      </c>
      <c r="V73" s="5">
        <v>163.75789853137516</v>
      </c>
      <c r="W73" s="5">
        <v>164.13214152202937</v>
      </c>
      <c r="X73" s="5">
        <v>161.2500427236315</v>
      </c>
      <c r="Y73" s="5">
        <v>153.00905473965287</v>
      </c>
      <c r="Z73" s="5">
        <v>129.38594392523365</v>
      </c>
      <c r="AA73" s="5">
        <v>127.57152870493994</v>
      </c>
      <c r="AB73" s="5">
        <v>126.48089319092122</v>
      </c>
      <c r="AC73" s="5">
        <v>129.21982910547396</v>
      </c>
      <c r="AD73" s="5">
        <v>134.7899158878505</v>
      </c>
      <c r="AE73" s="5">
        <v>163.21535380507345</v>
      </c>
      <c r="AF73" s="5">
        <v>165.79208544726302</v>
      </c>
      <c r="AG73" s="5">
        <v>165.5189519359146</v>
      </c>
      <c r="AH73" s="5">
        <v>164.0963777036048</v>
      </c>
      <c r="AI73" s="5">
        <v>168.52703084112147</v>
      </c>
      <c r="AJ73" s="5">
        <v>174.7715610146862</v>
      </c>
      <c r="AK73" s="5">
        <v>166.2686507343124</v>
      </c>
      <c r="AL73" s="5">
        <v>155.641311481976</v>
      </c>
      <c r="AM73" s="5">
        <v>158.2231392523364</v>
      </c>
      <c r="AN73" s="5">
        <v>148.1557443257677</v>
      </c>
      <c r="AO73" s="5">
        <v>137.6914098798398</v>
      </c>
      <c r="AP73" s="5">
        <v>125.71139779218669</v>
      </c>
      <c r="AQ73" s="5">
        <v>114.55883332630495</v>
      </c>
      <c r="AR73" s="5">
        <v>113.1470297405309</v>
      </c>
      <c r="AS73" s="5">
        <v>105.4076</v>
      </c>
      <c r="AT73" s="5">
        <v>99.02230100000001</v>
      </c>
      <c r="AU73" s="31">
        <v>92.616526</v>
      </c>
      <c r="AV73" s="6">
        <v>-0.06469022568966576</v>
      </c>
      <c r="AW73" s="6">
        <v>0.023664986615117997</v>
      </c>
    </row>
    <row r="74" ht="11.25" customHeight="1">
      <c r="A74" s="45" t="s">
        <v>75</v>
      </c>
      <c r="B74" s="24">
        <v>242.888</v>
      </c>
      <c r="C74" s="24">
        <v>265.1</v>
      </c>
      <c r="D74" s="24">
        <v>288.1</v>
      </c>
      <c r="E74" s="24">
        <v>309.2</v>
      </c>
      <c r="F74" s="24">
        <v>328.3</v>
      </c>
      <c r="G74" s="24">
        <v>353.039</v>
      </c>
      <c r="H74" s="24">
        <v>377.0</v>
      </c>
      <c r="I74" s="24">
        <v>400.4</v>
      </c>
      <c r="J74" s="24">
        <v>429.0</v>
      </c>
      <c r="K74" s="24">
        <v>458.9</v>
      </c>
      <c r="L74" s="24">
        <v>490.801</v>
      </c>
      <c r="M74" s="24">
        <v>519.677</v>
      </c>
      <c r="N74" s="24">
        <v>545.799</v>
      </c>
      <c r="O74" s="24">
        <v>571.531</v>
      </c>
      <c r="P74" s="24">
        <v>585.6</v>
      </c>
      <c r="Q74" s="24">
        <v>603.18</v>
      </c>
      <c r="R74" s="24">
        <v>608.82</v>
      </c>
      <c r="S74" s="24">
        <v>612.551</v>
      </c>
      <c r="T74" s="24">
        <v>616.343</v>
      </c>
      <c r="U74" s="24">
        <v>612.71</v>
      </c>
      <c r="V74" s="24">
        <v>596.6859999999999</v>
      </c>
      <c r="W74" s="24">
        <v>615.352</v>
      </c>
      <c r="X74" s="24">
        <v>625.1510000000001</v>
      </c>
      <c r="Y74" s="24">
        <v>623.6890000000001</v>
      </c>
      <c r="Z74" s="24">
        <v>607.2460000000001</v>
      </c>
      <c r="AA74" s="24">
        <v>570.545</v>
      </c>
      <c r="AB74" s="24">
        <v>515.9117</v>
      </c>
      <c r="AC74" s="24">
        <v>451.27070000000003</v>
      </c>
      <c r="AD74" s="24">
        <v>403.08230000000003</v>
      </c>
      <c r="AE74" s="24">
        <v>363.66179999999997</v>
      </c>
      <c r="AF74" s="24">
        <v>358.4196999999999</v>
      </c>
      <c r="AG74" s="24">
        <v>353.27540000000005</v>
      </c>
      <c r="AH74" s="24">
        <v>361.905</v>
      </c>
      <c r="AI74" s="24">
        <v>362.51140000000004</v>
      </c>
      <c r="AJ74" s="24">
        <v>369.9677</v>
      </c>
      <c r="AK74" s="24">
        <v>393.40139999999997</v>
      </c>
      <c r="AL74" s="24">
        <v>424.5741</v>
      </c>
      <c r="AM74" s="24">
        <v>466.21709999999996</v>
      </c>
      <c r="AN74" s="24">
        <v>513.5987</v>
      </c>
      <c r="AO74" s="24">
        <v>558.4745000000001</v>
      </c>
      <c r="AP74" s="24">
        <v>577.122833</v>
      </c>
      <c r="AQ74" s="24">
        <v>600.740626666</v>
      </c>
      <c r="AR74" s="24">
        <v>624.1226539999998</v>
      </c>
      <c r="AS74" s="24">
        <v>627.0508089825</v>
      </c>
      <c r="AT74" s="24">
        <v>644.3271670004002</v>
      </c>
      <c r="AU74" s="8">
        <v>657.4755500040001</v>
      </c>
      <c r="AV74" s="26">
        <v>0.02040637687963831</v>
      </c>
      <c r="AW74" s="26">
        <v>0.167995397393895</v>
      </c>
    </row>
    <row r="75" ht="11.25" customHeight="1">
      <c r="A75" s="3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31"/>
      <c r="AU75" s="6"/>
      <c r="AV75" s="6"/>
    </row>
    <row r="76" ht="11.25" customHeight="1"/>
    <row r="77" ht="11.25" customHeight="1"/>
    <row r="78" ht="11.25" customHeight="1"/>
    <row r="79" ht="11.25" customHeight="1">
      <c r="A79" s="27"/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0"/>
    <col customWidth="1" min="45" max="50" width="8.0"/>
  </cols>
  <sheetData>
    <row r="1" ht="11.25" customHeight="1">
      <c r="A1" s="4" t="s">
        <v>83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40">
        <v>11522.187698</v>
      </c>
      <c r="C3" s="40">
        <v>12100.347314</v>
      </c>
      <c r="D3" s="40">
        <v>12566.880465999999</v>
      </c>
      <c r="E3" s="40">
        <v>13404.548552</v>
      </c>
      <c r="F3" s="40">
        <v>14152.985096</v>
      </c>
      <c r="G3" s="40">
        <v>14709.910246</v>
      </c>
      <c r="H3" s="40">
        <v>15222.758083</v>
      </c>
      <c r="I3" s="40">
        <v>16380.813852</v>
      </c>
      <c r="J3" s="40">
        <v>17317.932767</v>
      </c>
      <c r="K3" s="40">
        <v>16630.648</v>
      </c>
      <c r="L3" s="40">
        <v>16333.560876999998</v>
      </c>
      <c r="M3" s="40">
        <v>17460.744535</v>
      </c>
      <c r="N3" s="40">
        <v>18443.366767</v>
      </c>
      <c r="O3" s="40">
        <v>18755.940658000003</v>
      </c>
      <c r="P3" s="40">
        <v>18438.21115</v>
      </c>
      <c r="Q3" s="40">
        <v>17062.354836000002</v>
      </c>
      <c r="R3" s="40">
        <v>16059.695341</v>
      </c>
      <c r="S3" s="40">
        <v>15294.962683999996</v>
      </c>
      <c r="T3" s="40">
        <v>15234.540301999998</v>
      </c>
      <c r="U3" s="40">
        <v>15725.35893454645</v>
      </c>
      <c r="V3" s="40">
        <v>15726.130987136989</v>
      </c>
      <c r="W3" s="40">
        <v>16280.893615493149</v>
      </c>
      <c r="X3" s="40">
        <v>16664.669123109587</v>
      </c>
      <c r="Y3" s="40">
        <v>17283.250134530048</v>
      </c>
      <c r="Z3" s="40">
        <v>17325.23320504109</v>
      </c>
      <c r="AA3" s="40">
        <v>16988.182357739726</v>
      </c>
      <c r="AB3" s="40">
        <v>16713.44306764383</v>
      </c>
      <c r="AC3" s="40">
        <v>17032.782704278692</v>
      </c>
      <c r="AD3" s="40">
        <v>17236.2309859589</v>
      </c>
      <c r="AE3" s="40">
        <v>17718.647510082188</v>
      </c>
      <c r="AF3" s="40">
        <v>17724.8197819726</v>
      </c>
      <c r="AG3" s="40">
        <v>18309.35819745902</v>
      </c>
      <c r="AH3" s="40">
        <v>18620.574107753422</v>
      </c>
      <c r="AI3" s="40">
        <v>18917.18791876713</v>
      </c>
      <c r="AJ3" s="40">
        <v>19518.90178156164</v>
      </c>
      <c r="AK3" s="40">
        <v>19701.368196754105</v>
      </c>
      <c r="AL3" s="40">
        <v>19648.61972765754</v>
      </c>
      <c r="AM3" s="40">
        <v>19760.904847931517</v>
      </c>
      <c r="AN3" s="40">
        <v>20033.04008075342</v>
      </c>
      <c r="AO3" s="40">
        <v>20731.543715879787</v>
      </c>
      <c r="AP3" s="40">
        <v>20802.16038276712</v>
      </c>
      <c r="AQ3" s="40">
        <v>20687.419178082186</v>
      </c>
      <c r="AR3" s="40">
        <v>20680.383561643826</v>
      </c>
      <c r="AS3" s="40">
        <v>19497.969945355177</v>
      </c>
      <c r="AT3" s="40">
        <v>18771.397260273974</v>
      </c>
      <c r="AU3" s="41">
        <v>19148.147945205477</v>
      </c>
      <c r="AV3" s="6">
        <v>0.02018029959324119</v>
      </c>
      <c r="AW3" s="6">
        <v>0.21101082663155835</v>
      </c>
    </row>
    <row r="4" ht="11.25" customHeight="1">
      <c r="A4" s="4" t="s">
        <v>8</v>
      </c>
      <c r="B4" s="40">
        <v>1108.116301369863</v>
      </c>
      <c r="C4" s="40">
        <v>1167.4687945205476</v>
      </c>
      <c r="D4" s="40">
        <v>1245.5570684931504</v>
      </c>
      <c r="E4" s="40">
        <v>1322.157349726776</v>
      </c>
      <c r="F4" s="40">
        <v>1380.1903287671234</v>
      </c>
      <c r="G4" s="40">
        <v>1471.5797534246576</v>
      </c>
      <c r="H4" s="40">
        <v>1512.128246575343</v>
      </c>
      <c r="I4" s="40">
        <v>1588.9092349726782</v>
      </c>
      <c r="J4" s="40">
        <v>1682.3791780821905</v>
      </c>
      <c r="K4" s="40">
        <v>1712.654082191782</v>
      </c>
      <c r="L4" s="40">
        <v>1682.4199178082188</v>
      </c>
      <c r="M4" s="40">
        <v>1788.9290710382518</v>
      </c>
      <c r="N4" s="40">
        <v>1811.6932328767125</v>
      </c>
      <c r="O4" s="40">
        <v>1849.0447397260268</v>
      </c>
      <c r="P4" s="40">
        <v>1931.1275890410964</v>
      </c>
      <c r="Q4" s="40">
        <v>1898.0324590163948</v>
      </c>
      <c r="R4" s="40">
        <v>1788.1710958904112</v>
      </c>
      <c r="S4" s="40">
        <v>1608.5453698630142</v>
      </c>
      <c r="T4" s="40">
        <v>1518.1247397260286</v>
      </c>
      <c r="U4" s="40">
        <v>1539.7878142076504</v>
      </c>
      <c r="V4" s="40">
        <v>1556.131534246576</v>
      </c>
      <c r="W4" s="40">
        <v>1559.47906849315</v>
      </c>
      <c r="X4" s="40">
        <v>1627.2131506849323</v>
      </c>
      <c r="Y4" s="40">
        <v>1709.7737704918031</v>
      </c>
      <c r="Z4" s="40">
        <v>1770.7193424657535</v>
      </c>
      <c r="AA4" s="40">
        <v>1747.3063561643842</v>
      </c>
      <c r="AB4" s="40">
        <v>1659.1684931506857</v>
      </c>
      <c r="AC4" s="40">
        <v>1688.913715846994</v>
      </c>
      <c r="AD4" s="40">
        <v>1697.2957808219182</v>
      </c>
      <c r="AE4" s="40">
        <v>1726.1353698630135</v>
      </c>
      <c r="AF4" s="40">
        <v>1761.3274794520557</v>
      </c>
      <c r="AG4" s="40">
        <v>1803.6767213114754</v>
      </c>
      <c r="AH4" s="40">
        <v>1873.3668219178096</v>
      </c>
      <c r="AI4" s="40">
        <v>1898.0370410958906</v>
      </c>
      <c r="AJ4" s="40">
        <v>1910.6900547945213</v>
      </c>
      <c r="AK4" s="40">
        <v>1922.1590983606557</v>
      </c>
      <c r="AL4" s="40">
        <v>2007.5531506849318</v>
      </c>
      <c r="AM4" s="40">
        <v>2051.2858082191788</v>
      </c>
      <c r="AN4" s="40">
        <v>2115.270493150685</v>
      </c>
      <c r="AO4" s="40">
        <v>2230.745218579235</v>
      </c>
      <c r="AP4" s="40">
        <v>2229.1858630136985</v>
      </c>
      <c r="AQ4" s="40">
        <v>2246.28443627306</v>
      </c>
      <c r="AR4" s="40">
        <v>2322.7393605358375</v>
      </c>
      <c r="AS4" s="40">
        <v>2288.444657418964</v>
      </c>
      <c r="AT4" s="40">
        <v>2178.6091227966353</v>
      </c>
      <c r="AU4" s="41">
        <v>2275.779517031512</v>
      </c>
      <c r="AV4" s="6">
        <v>0.0538875636348366</v>
      </c>
      <c r="AW4" s="6">
        <v>0.02540064943167979</v>
      </c>
    </row>
    <row r="5" ht="11.25" customHeight="1">
      <c r="A5" s="4" t="s">
        <v>9</v>
      </c>
      <c r="B5" s="40">
        <v>296.35917808219165</v>
      </c>
      <c r="C5" s="40">
        <v>309.1358082191778</v>
      </c>
      <c r="D5" s="40">
        <v>331.2727123287672</v>
      </c>
      <c r="E5" s="40">
        <v>361.47516393442595</v>
      </c>
      <c r="F5" s="40">
        <v>382.527397260274</v>
      </c>
      <c r="G5" s="40">
        <v>411.5444931506852</v>
      </c>
      <c r="H5" s="40">
        <v>433.79</v>
      </c>
      <c r="I5" s="40">
        <v>480.6556284153005</v>
      </c>
      <c r="J5" s="40">
        <v>514.7095616438355</v>
      </c>
      <c r="K5" s="40">
        <v>588.5524657534245</v>
      </c>
      <c r="L5" s="40">
        <v>662.932246575342</v>
      </c>
      <c r="M5" s="40">
        <v>729.9875136612029</v>
      </c>
      <c r="N5" s="40">
        <v>755.1297808219182</v>
      </c>
      <c r="O5" s="40">
        <v>874.0119726027397</v>
      </c>
      <c r="P5" s="40">
        <v>950.6086712328769</v>
      </c>
      <c r="Q5" s="40">
        <v>1047.6899781420755</v>
      </c>
      <c r="R5" s="40">
        <v>1172.3450410958892</v>
      </c>
      <c r="S5" s="40">
        <v>1227.547164383561</v>
      </c>
      <c r="T5" s="40">
        <v>1202.503219178082</v>
      </c>
      <c r="U5" s="40">
        <v>1279.5076174863398</v>
      </c>
      <c r="V5" s="40">
        <v>1344.5782739726021</v>
      </c>
      <c r="W5" s="40">
        <v>1370.6701095890407</v>
      </c>
      <c r="X5" s="40">
        <v>1421.0876027397253</v>
      </c>
      <c r="Y5" s="40">
        <v>1406.8026775956275</v>
      </c>
      <c r="Z5" s="40">
        <v>1502.6426301369866</v>
      </c>
      <c r="AA5" s="40">
        <v>1580.4498904109585</v>
      </c>
      <c r="AB5" s="40">
        <v>1660.3727123287665</v>
      </c>
      <c r="AC5" s="40">
        <v>1683.3213387978137</v>
      </c>
      <c r="AD5" s="40">
        <v>1687.2018904109582</v>
      </c>
      <c r="AE5" s="40">
        <v>1821.1470410958905</v>
      </c>
      <c r="AF5" s="40">
        <v>1690.113616438356</v>
      </c>
      <c r="AG5" s="40">
        <v>1720.3852185792348</v>
      </c>
      <c r="AH5" s="40">
        <v>1770.2072876712334</v>
      </c>
      <c r="AI5" s="40">
        <v>1868.4655890410957</v>
      </c>
      <c r="AJ5" s="40">
        <v>1886.9633150684926</v>
      </c>
      <c r="AK5" s="40">
        <v>1950.157704918032</v>
      </c>
      <c r="AL5" s="40">
        <v>1938.7267945205472</v>
      </c>
      <c r="AM5" s="40">
        <v>1863.911287671233</v>
      </c>
      <c r="AN5" s="40">
        <v>1909.2138356164385</v>
      </c>
      <c r="AO5" s="40">
        <v>1985.1972956431898</v>
      </c>
      <c r="AP5" s="40">
        <v>2031.7163212261366</v>
      </c>
      <c r="AQ5" s="40">
        <v>2021.4664156195793</v>
      </c>
      <c r="AR5" s="40">
        <v>2069.9613316227483</v>
      </c>
      <c r="AS5" s="40">
        <v>2054.7171858228003</v>
      </c>
      <c r="AT5" s="40">
        <v>1995.8864687956043</v>
      </c>
      <c r="AU5" s="41">
        <v>1994.39209058791</v>
      </c>
      <c r="AV5" s="6">
        <v>-0.012123843047595617</v>
      </c>
      <c r="AW5" s="6">
        <v>0.021708355814685935</v>
      </c>
    </row>
    <row r="6" ht="11.25" customHeight="1">
      <c r="A6" s="7" t="s">
        <v>10</v>
      </c>
      <c r="B6" s="42">
        <v>12926.663177452054</v>
      </c>
      <c r="C6" s="42">
        <v>13576.951916739727</v>
      </c>
      <c r="D6" s="42">
        <v>14143.710246821916</v>
      </c>
      <c r="E6" s="42">
        <v>15088.181065661203</v>
      </c>
      <c r="F6" s="42">
        <v>15915.702822027397</v>
      </c>
      <c r="G6" s="42">
        <v>16593.03449257534</v>
      </c>
      <c r="H6" s="42">
        <v>17168.676329575344</v>
      </c>
      <c r="I6" s="42">
        <v>18450.37871538798</v>
      </c>
      <c r="J6" s="42">
        <v>19515.021506726025</v>
      </c>
      <c r="K6" s="42">
        <v>18931.854547945208</v>
      </c>
      <c r="L6" s="42">
        <v>18678.91304138356</v>
      </c>
      <c r="M6" s="42">
        <v>19979.661119699456</v>
      </c>
      <c r="N6" s="42">
        <v>21010.18978069863</v>
      </c>
      <c r="O6" s="42">
        <v>21478.99737032877</v>
      </c>
      <c r="P6" s="42">
        <v>21319.947410273973</v>
      </c>
      <c r="Q6" s="42">
        <v>20008.077273158473</v>
      </c>
      <c r="R6" s="42">
        <v>19020.2114779863</v>
      </c>
      <c r="S6" s="42">
        <v>18131.055218246573</v>
      </c>
      <c r="T6" s="42">
        <v>17955.168260904105</v>
      </c>
      <c r="U6" s="42">
        <v>18544.65436624044</v>
      </c>
      <c r="V6" s="42">
        <v>18626.840795356165</v>
      </c>
      <c r="W6" s="42">
        <v>19211.04279357534</v>
      </c>
      <c r="X6" s="42">
        <v>19712.969876534244</v>
      </c>
      <c r="Y6" s="42">
        <v>20399.82658261748</v>
      </c>
      <c r="Z6" s="42">
        <v>20598.59517764383</v>
      </c>
      <c r="AA6" s="42">
        <v>20315.938604315066</v>
      </c>
      <c r="AB6" s="42">
        <v>20032.984273123286</v>
      </c>
      <c r="AC6" s="42">
        <v>20405.0177589235</v>
      </c>
      <c r="AD6" s="42">
        <v>20620.728657191776</v>
      </c>
      <c r="AE6" s="42">
        <v>21265.92992104109</v>
      </c>
      <c r="AF6" s="42">
        <v>21176.260877863013</v>
      </c>
      <c r="AG6" s="42">
        <v>21833.42013734973</v>
      </c>
      <c r="AH6" s="42">
        <v>22264.148217342467</v>
      </c>
      <c r="AI6" s="42">
        <v>22683.690548904113</v>
      </c>
      <c r="AJ6" s="42">
        <v>23316.555151424654</v>
      </c>
      <c r="AK6" s="42">
        <v>23573.68500003279</v>
      </c>
      <c r="AL6" s="42">
        <v>23594.89967286302</v>
      </c>
      <c r="AM6" s="42">
        <v>23676.101943821926</v>
      </c>
      <c r="AN6" s="42">
        <v>24057.524409520545</v>
      </c>
      <c r="AO6" s="42">
        <v>24947.48623010221</v>
      </c>
      <c r="AP6" s="42">
        <v>25063.062567006957</v>
      </c>
      <c r="AQ6" s="42">
        <v>24955.170029974826</v>
      </c>
      <c r="AR6" s="42">
        <v>25073.08425380241</v>
      </c>
      <c r="AS6" s="42">
        <v>23841.13178859694</v>
      </c>
      <c r="AT6" s="42">
        <v>22945.892851866214</v>
      </c>
      <c r="AU6" s="42">
        <v>23418.319552824898</v>
      </c>
      <c r="AV6" s="9">
        <v>0.020585701048806193</v>
      </c>
      <c r="AW6" s="9">
        <v>0.2581198318779241</v>
      </c>
    </row>
    <row r="7" ht="11.25" customHeight="1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1"/>
      <c r="AV7" s="6"/>
      <c r="AW7" s="6"/>
    </row>
    <row r="8" ht="11.25" customHeight="1">
      <c r="A8" s="4" t="s">
        <v>11</v>
      </c>
      <c r="B8" s="40">
        <v>430.59635616438374</v>
      </c>
      <c r="C8" s="40">
        <v>445.85789041095944</v>
      </c>
      <c r="D8" s="40">
        <v>458.55871232876734</v>
      </c>
      <c r="E8" s="40">
        <v>467.861557377049</v>
      </c>
      <c r="F8" s="40">
        <v>491.2836438356167</v>
      </c>
      <c r="G8" s="40">
        <v>444.73764383561644</v>
      </c>
      <c r="H8" s="40">
        <v>477.62339726027346</v>
      </c>
      <c r="I8" s="40">
        <v>470.8689890710384</v>
      </c>
      <c r="J8" s="40">
        <v>473.98865753424667</v>
      </c>
      <c r="K8" s="40">
        <v>470.00863013698637</v>
      </c>
      <c r="L8" s="40">
        <v>448.1738356164374</v>
      </c>
      <c r="M8" s="40">
        <v>465.0960382513666</v>
      </c>
      <c r="N8" s="40">
        <v>486.92353424657495</v>
      </c>
      <c r="O8" s="40">
        <v>478.5609863013697</v>
      </c>
      <c r="P8" s="40">
        <v>515.8307945205477</v>
      </c>
      <c r="Q8" s="40">
        <v>466.63786885245946</v>
      </c>
      <c r="R8" s="40">
        <v>444.0201095890412</v>
      </c>
      <c r="S8" s="40">
        <v>430.4523013698633</v>
      </c>
      <c r="T8" s="40">
        <v>435.96602739726035</v>
      </c>
      <c r="U8" s="40">
        <v>432.6560382513665</v>
      </c>
      <c r="V8" s="40">
        <v>393.9124383561642</v>
      </c>
      <c r="W8" s="40">
        <v>434.5534246575339</v>
      </c>
      <c r="X8" s="40">
        <v>460.26391780821876</v>
      </c>
      <c r="Y8" s="40">
        <v>458.5066939890706</v>
      </c>
      <c r="Z8" s="40">
        <v>421.20273972602695</v>
      </c>
      <c r="AA8" s="40">
        <v>392.91408219178106</v>
      </c>
      <c r="AB8" s="40">
        <v>415.7577534246573</v>
      </c>
      <c r="AC8" s="40">
        <v>424.58770491803256</v>
      </c>
      <c r="AD8" s="40">
        <v>424.53958904109567</v>
      </c>
      <c r="AE8" s="40">
        <v>421.84397260273994</v>
      </c>
      <c r="AF8" s="40">
        <v>422.7110136986303</v>
      </c>
      <c r="AG8" s="40">
        <v>440.14546448087384</v>
      </c>
      <c r="AH8" s="40">
        <v>456.2304109589037</v>
      </c>
      <c r="AI8" s="40">
        <v>472.1619178082187</v>
      </c>
      <c r="AJ8" s="40">
        <v>451.8788767123282</v>
      </c>
      <c r="AK8" s="40">
        <v>434.3990437158467</v>
      </c>
      <c r="AL8" s="40">
        <v>430.9048493150682</v>
      </c>
      <c r="AM8" s="40">
        <v>391.4673698630135</v>
      </c>
      <c r="AN8" s="40">
        <v>402.6041917808223</v>
      </c>
      <c r="AO8" s="40">
        <v>422.6720765027317</v>
      </c>
      <c r="AP8" s="40">
        <v>446.8517328767119</v>
      </c>
      <c r="AQ8" s="40">
        <v>468.48699096858616</v>
      </c>
      <c r="AR8" s="40">
        <v>527.7618178534336</v>
      </c>
      <c r="AS8" s="40">
        <v>553.3670323522236</v>
      </c>
      <c r="AT8" s="40">
        <v>521.0819504199666</v>
      </c>
      <c r="AU8" s="41">
        <v>557.2787290916418</v>
      </c>
      <c r="AV8" s="6">
        <v>0.08497846332523507</v>
      </c>
      <c r="AW8" s="6">
        <v>0.006388446814408448</v>
      </c>
    </row>
    <row r="9" ht="11.25" customHeight="1">
      <c r="A9" s="4" t="s">
        <v>12</v>
      </c>
      <c r="B9" s="40">
        <v>306.7861369863011</v>
      </c>
      <c r="C9" s="40">
        <v>336.2551780821921</v>
      </c>
      <c r="D9" s="40">
        <v>346.6376986301368</v>
      </c>
      <c r="E9" s="40">
        <v>415.316530054645</v>
      </c>
      <c r="F9" s="40">
        <v>461.1095616438362</v>
      </c>
      <c r="G9" s="40">
        <v>522.1614544054796</v>
      </c>
      <c r="H9" s="40">
        <v>581.4222027684938</v>
      </c>
      <c r="I9" s="40">
        <v>667.3454489706295</v>
      </c>
      <c r="J9" s="40">
        <v>821.9668142513698</v>
      </c>
      <c r="K9" s="40">
        <v>887.2363091575344</v>
      </c>
      <c r="L9" s="40">
        <v>917.9143659767118</v>
      </c>
      <c r="M9" s="40">
        <v>982.9906199153006</v>
      </c>
      <c r="N9" s="40">
        <v>1015.1488667102739</v>
      </c>
      <c r="O9" s="40">
        <v>1122.9776906043842</v>
      </c>
      <c r="P9" s="40">
        <v>1193.698344972739</v>
      </c>
      <c r="Q9" s="40">
        <v>1154.9284268509566</v>
      </c>
      <c r="R9" s="40">
        <v>1117.1345927920556</v>
      </c>
      <c r="S9" s="40">
        <v>1151.4270892108223</v>
      </c>
      <c r="T9" s="40">
        <v>1133.296232856849</v>
      </c>
      <c r="U9" s="40">
        <v>1160.4771866639342</v>
      </c>
      <c r="V9" s="40">
        <v>1212.706048534657</v>
      </c>
      <c r="W9" s="40">
        <v>1355.4152278838358</v>
      </c>
      <c r="X9" s="40">
        <v>1394.9605985389032</v>
      </c>
      <c r="Y9" s="40">
        <v>1434.4821544877052</v>
      </c>
      <c r="Z9" s="40">
        <v>1472.2521587531503</v>
      </c>
      <c r="AA9" s="40">
        <v>1432.2846461619179</v>
      </c>
      <c r="AB9" s="40">
        <v>1460.6812887165765</v>
      </c>
      <c r="AC9" s="40">
        <v>1516.3975407721314</v>
      </c>
      <c r="AD9" s="40">
        <v>1569.6523919178076</v>
      </c>
      <c r="AE9" s="40">
        <v>1667.7391567465736</v>
      </c>
      <c r="AF9" s="40">
        <v>1744.4476670652061</v>
      </c>
      <c r="AG9" s="40">
        <v>1853.2006541830597</v>
      </c>
      <c r="AH9" s="40">
        <v>1968.270017060275</v>
      </c>
      <c r="AI9" s="40">
        <v>2036.4858877119182</v>
      </c>
      <c r="AJ9" s="40">
        <v>2088.569094898083</v>
      </c>
      <c r="AK9" s="40">
        <v>2018.0463383460376</v>
      </c>
      <c r="AL9" s="40">
        <v>2047.1034763016442</v>
      </c>
      <c r="AM9" s="40">
        <v>2030.349768411561</v>
      </c>
      <c r="AN9" s="40">
        <v>2010.1497055068503</v>
      </c>
      <c r="AO9" s="40">
        <v>2019.6803681967215</v>
      </c>
      <c r="AP9" s="40">
        <v>2077.6924885021417</v>
      </c>
      <c r="AQ9" s="40">
        <v>2094.125429002517</v>
      </c>
      <c r="AR9" s="40">
        <v>2234.425816444434</v>
      </c>
      <c r="AS9" s="40">
        <v>2382.3186752088536</v>
      </c>
      <c r="AT9" s="40">
        <v>2398.5102716352985</v>
      </c>
      <c r="AU9" s="41">
        <v>2603.501510747684</v>
      </c>
      <c r="AV9" s="6">
        <v>0.09311042622787258</v>
      </c>
      <c r="AW9" s="6">
        <v>0.029032828549165453</v>
      </c>
    </row>
    <row r="10" ht="11.25" customHeight="1">
      <c r="A10" s="4" t="s">
        <v>85</v>
      </c>
      <c r="B10" s="40">
        <v>68.0604931506849</v>
      </c>
      <c r="C10" s="40">
        <v>75.54136986301366</v>
      </c>
      <c r="D10" s="40">
        <v>79.96476712328771</v>
      </c>
      <c r="E10" s="40">
        <v>84.77415300546444</v>
      </c>
      <c r="F10" s="40">
        <v>91.44241095890408</v>
      </c>
      <c r="G10" s="40">
        <v>96.49</v>
      </c>
      <c r="H10" s="40">
        <v>107.96928767123282</v>
      </c>
      <c r="I10" s="40">
        <v>112.2081147540984</v>
      </c>
      <c r="J10" s="40">
        <v>106.6051780821918</v>
      </c>
      <c r="K10" s="40">
        <v>103.69219178082184</v>
      </c>
      <c r="L10" s="40">
        <v>91.06312328767127</v>
      </c>
      <c r="M10" s="40">
        <v>94.35393442622946</v>
      </c>
      <c r="N10" s="40">
        <v>98.4306849315069</v>
      </c>
      <c r="O10" s="40">
        <v>104.35380821917806</v>
      </c>
      <c r="P10" s="40">
        <v>108.45783561643829</v>
      </c>
      <c r="Q10" s="40">
        <v>107.23770491803276</v>
      </c>
      <c r="R10" s="40">
        <v>108.22290410958901</v>
      </c>
      <c r="S10" s="40">
        <v>105.66</v>
      </c>
      <c r="T10" s="40">
        <v>101.8921095890411</v>
      </c>
      <c r="U10" s="40">
        <v>100.69647540983621</v>
      </c>
      <c r="V10" s="40">
        <v>97.93953424657532</v>
      </c>
      <c r="W10" s="40">
        <v>103.2710410958904</v>
      </c>
      <c r="X10" s="40">
        <v>108.27531506849316</v>
      </c>
      <c r="Y10" s="40">
        <v>119.57483606557366</v>
      </c>
      <c r="Z10" s="40">
        <v>133.69273972602747</v>
      </c>
      <c r="AA10" s="40">
        <v>140.78446575342466</v>
      </c>
      <c r="AB10" s="40">
        <v>145.7260547945206</v>
      </c>
      <c r="AC10" s="40">
        <v>156.55292349726778</v>
      </c>
      <c r="AD10" s="40">
        <v>171.1166849315068</v>
      </c>
      <c r="AE10" s="40">
        <v>187.2911506849315</v>
      </c>
      <c r="AF10" s="40">
        <v>205.57657534246582</v>
      </c>
      <c r="AG10" s="40">
        <v>224.84005464480887</v>
      </c>
      <c r="AH10" s="40">
        <v>238.42013698630146</v>
      </c>
      <c r="AI10" s="40">
        <v>243.8699178082193</v>
      </c>
      <c r="AJ10" s="40">
        <v>246.12679452054795</v>
      </c>
      <c r="AK10" s="40">
        <v>232.84478142076497</v>
      </c>
      <c r="AL10" s="40">
        <v>226.80145205479454</v>
      </c>
      <c r="AM10" s="40">
        <v>225.28216438356162</v>
      </c>
      <c r="AN10" s="40">
        <v>225.27504109589032</v>
      </c>
      <c r="AO10" s="40">
        <v>238.3388077197053</v>
      </c>
      <c r="AP10" s="40">
        <v>251.28164337013868</v>
      </c>
      <c r="AQ10" s="40">
        <v>261.37393847973533</v>
      </c>
      <c r="AR10" s="40">
        <v>342.63725183207583</v>
      </c>
      <c r="AS10" s="40">
        <v>353.3457018510975</v>
      </c>
      <c r="AT10" s="40">
        <v>334.683517294038</v>
      </c>
      <c r="AU10" s="41">
        <v>314.0078903546996</v>
      </c>
      <c r="AV10" s="6">
        <v>-0.0596745575001536</v>
      </c>
      <c r="AW10" s="6">
        <v>0.0036498103598723635</v>
      </c>
    </row>
    <row r="11" ht="11.25" customHeight="1">
      <c r="A11" s="4" t="s">
        <v>13</v>
      </c>
      <c r="B11" s="40">
        <v>72.55452054794517</v>
      </c>
      <c r="C11" s="40">
        <v>83.26564383561647</v>
      </c>
      <c r="D11" s="40">
        <v>83.94978082191768</v>
      </c>
      <c r="E11" s="40">
        <v>94.24213114754099</v>
      </c>
      <c r="F11" s="40">
        <v>90.53967123287671</v>
      </c>
      <c r="G11" s="40">
        <v>105.94120547945201</v>
      </c>
      <c r="H11" s="40">
        <v>114.83775342465756</v>
      </c>
      <c r="I11" s="40">
        <v>129.31275956284145</v>
      </c>
      <c r="J11" s="40">
        <v>126.82986301369856</v>
      </c>
      <c r="K11" s="40">
        <v>141.47608219178085</v>
      </c>
      <c r="L11" s="40">
        <v>140.7269315068494</v>
      </c>
      <c r="M11" s="40">
        <v>148.9840163934427</v>
      </c>
      <c r="N11" s="40">
        <v>150.17035616438355</v>
      </c>
      <c r="O11" s="40">
        <v>153.47591780821912</v>
      </c>
      <c r="P11" s="40">
        <v>162.392602739726</v>
      </c>
      <c r="Q11" s="40">
        <v>152.34133333333332</v>
      </c>
      <c r="R11" s="40">
        <v>156.25201369863015</v>
      </c>
      <c r="S11" s="40">
        <v>160.46852054794522</v>
      </c>
      <c r="T11" s="40">
        <v>171.84587671232876</v>
      </c>
      <c r="U11" s="40">
        <v>171.41090710382517</v>
      </c>
      <c r="V11" s="40">
        <v>178.57057534246576</v>
      </c>
      <c r="W11" s="40">
        <v>177.65950684931505</v>
      </c>
      <c r="X11" s="40">
        <v>187.01212328767122</v>
      </c>
      <c r="Y11" s="40">
        <v>196.62954098360655</v>
      </c>
      <c r="Z11" s="40">
        <v>201.76986301369863</v>
      </c>
      <c r="AA11" s="40">
        <v>204.48890410958907</v>
      </c>
      <c r="AB11" s="40">
        <v>209.04273972602738</v>
      </c>
      <c r="AC11" s="40">
        <v>228.49904371584697</v>
      </c>
      <c r="AD11" s="40">
        <v>241.59342465753423</v>
      </c>
      <c r="AE11" s="40">
        <v>248.88191780821916</v>
      </c>
      <c r="AF11" s="40">
        <v>260.97912328767126</v>
      </c>
      <c r="AG11" s="40">
        <v>268.39486885245907</v>
      </c>
      <c r="AH11" s="40">
        <v>274.02485863013703</v>
      </c>
      <c r="AI11" s="40">
        <v>268.55172684931506</v>
      </c>
      <c r="AJ11" s="40">
        <v>238.6136884931507</v>
      </c>
      <c r="AK11" s="40">
        <v>234.6484578688525</v>
      </c>
      <c r="AL11" s="40">
        <v>219.05102383561643</v>
      </c>
      <c r="AM11" s="40">
        <v>213.77390726027397</v>
      </c>
      <c r="AN11" s="40">
        <v>214.14542465753422</v>
      </c>
      <c r="AO11" s="40">
        <v>217.66965939890707</v>
      </c>
      <c r="AP11" s="40">
        <v>231.94687630136985</v>
      </c>
      <c r="AQ11" s="40">
        <v>241.24710246575341</v>
      </c>
      <c r="AR11" s="40">
        <v>232.50899780821916</v>
      </c>
      <c r="AS11" s="40">
        <v>229.547685136612</v>
      </c>
      <c r="AT11" s="40">
        <v>228.238540253137</v>
      </c>
      <c r="AU11" s="41">
        <v>237.78184323183285</v>
      </c>
      <c r="AV11" s="6">
        <v>0.04149474866660552</v>
      </c>
      <c r="AW11" s="6">
        <v>0.002721346905732331</v>
      </c>
    </row>
    <row r="12" ht="11.25" customHeight="1">
      <c r="A12" s="4" t="s">
        <v>14</v>
      </c>
      <c r="B12" s="40">
        <v>13.493013698630133</v>
      </c>
      <c r="C12" s="40">
        <v>14.066328767123279</v>
      </c>
      <c r="D12" s="40">
        <v>15.213863013698628</v>
      </c>
      <c r="E12" s="40">
        <v>18.13270491803278</v>
      </c>
      <c r="F12" s="40">
        <v>19.06657534246576</v>
      </c>
      <c r="G12" s="40">
        <v>21.63356164383562</v>
      </c>
      <c r="H12" s="40">
        <v>24.025205479452055</v>
      </c>
      <c r="I12" s="40">
        <v>24.808469945355185</v>
      </c>
      <c r="J12" s="40">
        <v>27.60926027397261</v>
      </c>
      <c r="K12" s="40">
        <v>31.53227397260275</v>
      </c>
      <c r="L12" s="40">
        <v>30.91838356164383</v>
      </c>
      <c r="M12" s="40">
        <v>34.94237704918036</v>
      </c>
      <c r="N12" s="40">
        <v>43.865479452054814</v>
      </c>
      <c r="O12" s="40">
        <v>44.865452054794545</v>
      </c>
      <c r="P12" s="40">
        <v>47.80326027397263</v>
      </c>
      <c r="Q12" s="40">
        <v>61.91521857923501</v>
      </c>
      <c r="R12" s="40">
        <v>69.00893150684932</v>
      </c>
      <c r="S12" s="40">
        <v>75.17156164383552</v>
      </c>
      <c r="T12" s="40">
        <v>68.87224657534243</v>
      </c>
      <c r="U12" s="40">
        <v>69.14038251366122</v>
      </c>
      <c r="V12" s="40">
        <v>85.1612054794521</v>
      </c>
      <c r="W12" s="40">
        <v>86.44712328767129</v>
      </c>
      <c r="X12" s="40">
        <v>87.66602739726027</v>
      </c>
      <c r="Y12" s="40">
        <v>88.81139344262301</v>
      </c>
      <c r="Z12" s="40">
        <v>93.57290410958902</v>
      </c>
      <c r="AA12" s="40">
        <v>92.00961643835619</v>
      </c>
      <c r="AB12" s="40">
        <v>103.38939726027391</v>
      </c>
      <c r="AC12" s="40">
        <v>100.24890710382512</v>
      </c>
      <c r="AD12" s="40">
        <v>104.7690958904109</v>
      </c>
      <c r="AE12" s="40">
        <v>113.7108219178083</v>
      </c>
      <c r="AF12" s="40">
        <v>111.55369863013689</v>
      </c>
      <c r="AG12" s="40">
        <v>123.81095628415305</v>
      </c>
      <c r="AH12" s="40">
        <v>141.07865753424673</v>
      </c>
      <c r="AI12" s="40">
        <v>143.9310958904111</v>
      </c>
      <c r="AJ12" s="40">
        <v>130.65326027397265</v>
      </c>
      <c r="AK12" s="40">
        <v>127.82568306010928</v>
      </c>
      <c r="AL12" s="40">
        <v>130.9311232876712</v>
      </c>
      <c r="AM12" s="40">
        <v>130.10742465753424</v>
      </c>
      <c r="AN12" s="40">
        <v>135.88778082191774</v>
      </c>
      <c r="AO12" s="40">
        <v>139.97551275288282</v>
      </c>
      <c r="AP12" s="40">
        <v>166.2100978891641</v>
      </c>
      <c r="AQ12" s="40">
        <v>179.34894607330543</v>
      </c>
      <c r="AR12" s="40">
        <v>192.89084077563103</v>
      </c>
      <c r="AS12" s="40">
        <v>203.36857883135553</v>
      </c>
      <c r="AT12" s="40">
        <v>216.14416364023387</v>
      </c>
      <c r="AU12" s="41">
        <v>226.06511480775072</v>
      </c>
      <c r="AV12" s="6">
        <v>0.05018145186782119</v>
      </c>
      <c r="AW12" s="6">
        <v>0.0026225072715252</v>
      </c>
    </row>
    <row r="13" ht="11.25" customHeight="1">
      <c r="A13" s="4" t="s">
        <v>15</v>
      </c>
      <c r="B13" s="40">
        <v>71.71597260273973</v>
      </c>
      <c r="C13" s="40">
        <v>92.17024657534247</v>
      </c>
      <c r="D13" s="40">
        <v>92.9867945205481</v>
      </c>
      <c r="E13" s="40">
        <v>92.88344262295087</v>
      </c>
      <c r="F13" s="40">
        <v>91.13753424657537</v>
      </c>
      <c r="G13" s="40">
        <v>95.47487671232878</v>
      </c>
      <c r="H13" s="40">
        <v>95.76797260273962</v>
      </c>
      <c r="I13" s="40">
        <v>82.07666666666665</v>
      </c>
      <c r="J13" s="40">
        <v>95.96131506849319</v>
      </c>
      <c r="K13" s="40">
        <v>112.62391780821919</v>
      </c>
      <c r="L13" s="40">
        <v>118.16706849315051</v>
      </c>
      <c r="M13" s="40">
        <v>119.15543715846997</v>
      </c>
      <c r="N13" s="40">
        <v>118.7719178082192</v>
      </c>
      <c r="O13" s="40">
        <v>117.4161369863014</v>
      </c>
      <c r="P13" s="40">
        <v>122.38575342465748</v>
      </c>
      <c r="Q13" s="40">
        <v>132.20385245901645</v>
      </c>
      <c r="R13" s="40">
        <v>135.6863013698629</v>
      </c>
      <c r="S13" s="40">
        <v>134.10643835616443</v>
      </c>
      <c r="T13" s="40">
        <v>117.15087671232882</v>
      </c>
      <c r="U13" s="40">
        <v>120.22606557377057</v>
      </c>
      <c r="V13" s="40">
        <v>116.08019178082193</v>
      </c>
      <c r="W13" s="40">
        <v>124.45531506849309</v>
      </c>
      <c r="X13" s="40">
        <v>137.47052054794526</v>
      </c>
      <c r="Y13" s="40">
        <v>134.5330601092896</v>
      </c>
      <c r="Z13" s="40">
        <v>119.35531506849314</v>
      </c>
      <c r="AA13" s="40">
        <v>119.57671232876709</v>
      </c>
      <c r="AB13" s="40">
        <v>111.07071232876707</v>
      </c>
      <c r="AC13" s="40">
        <v>116.23647540983606</v>
      </c>
      <c r="AD13" s="40">
        <v>121.53082191780813</v>
      </c>
      <c r="AE13" s="40">
        <v>131.86893150684926</v>
      </c>
      <c r="AF13" s="40">
        <v>148.42876712328763</v>
      </c>
      <c r="AG13" s="40">
        <v>152.8704098360656</v>
      </c>
      <c r="AH13" s="40">
        <v>152.1343835616438</v>
      </c>
      <c r="AI13" s="40">
        <v>153.28613698630147</v>
      </c>
      <c r="AJ13" s="40">
        <v>156.92463013698622</v>
      </c>
      <c r="AK13" s="40">
        <v>153.0753005464481</v>
      </c>
      <c r="AL13" s="40">
        <v>145.8524383561643</v>
      </c>
      <c r="AM13" s="40">
        <v>145.5447397260275</v>
      </c>
      <c r="AN13" s="40">
        <v>138.62402739726028</v>
      </c>
      <c r="AO13" s="40">
        <v>152.24180327868862</v>
      </c>
      <c r="AP13" s="40">
        <v>151.78146144814096</v>
      </c>
      <c r="AQ13" s="40">
        <v>146.53829652421922</v>
      </c>
      <c r="AR13" s="40">
        <v>153.45620788287462</v>
      </c>
      <c r="AS13" s="40">
        <v>171.72273229798557</v>
      </c>
      <c r="AT13" s="40">
        <v>176.3807878246028</v>
      </c>
      <c r="AU13" s="41">
        <v>183.67993844665745</v>
      </c>
      <c r="AV13" s="6">
        <v>0.03552182127131864</v>
      </c>
      <c r="AW13" s="6">
        <v>0.0020820833084735776</v>
      </c>
    </row>
    <row r="14" ht="11.25" customHeight="1">
      <c r="A14" s="4" t="s">
        <v>16</v>
      </c>
      <c r="B14" s="40">
        <v>36.783488882173124</v>
      </c>
      <c r="C14" s="40">
        <v>37.037294944102996</v>
      </c>
      <c r="D14" s="40">
        <v>38.77434408424112</v>
      </c>
      <c r="E14" s="40">
        <v>39.457238676740445</v>
      </c>
      <c r="F14" s="40">
        <v>41.630651491578945</v>
      </c>
      <c r="G14" s="40">
        <v>42.767168268443285</v>
      </c>
      <c r="H14" s="40">
        <v>44.2768493150685</v>
      </c>
      <c r="I14" s="40">
        <v>69.92434426229511</v>
      </c>
      <c r="J14" s="40">
        <v>70.96273972602737</v>
      </c>
      <c r="K14" s="40">
        <v>70.0506301369863</v>
      </c>
      <c r="L14" s="40">
        <v>53.52690410958903</v>
      </c>
      <c r="M14" s="40">
        <v>60.55163934426227</v>
      </c>
      <c r="N14" s="40">
        <v>59.028712328767064</v>
      </c>
      <c r="O14" s="40">
        <v>53.87882191780822</v>
      </c>
      <c r="P14" s="40">
        <v>42.48432876712326</v>
      </c>
      <c r="Q14" s="40">
        <v>34.87702185792349</v>
      </c>
      <c r="R14" s="40">
        <v>34.55591780821917</v>
      </c>
      <c r="S14" s="40">
        <v>37.139123287671225</v>
      </c>
      <c r="T14" s="40">
        <v>32.23690410958905</v>
      </c>
      <c r="U14" s="40">
        <v>28.42543715846994</v>
      </c>
      <c r="V14" s="40">
        <v>29.3278082191781</v>
      </c>
      <c r="W14" s="40">
        <v>31.429890410958908</v>
      </c>
      <c r="X14" s="40">
        <v>21.4744109589041</v>
      </c>
      <c r="Y14" s="40">
        <v>19.874426229508195</v>
      </c>
      <c r="Z14" s="40">
        <v>16.823643835616448</v>
      </c>
      <c r="AA14" s="40">
        <v>25.379205479452065</v>
      </c>
      <c r="AB14" s="40">
        <v>24.080109589041093</v>
      </c>
      <c r="AC14" s="40">
        <v>33.20076502732242</v>
      </c>
      <c r="AD14" s="40">
        <v>30.06791780821922</v>
      </c>
      <c r="AE14" s="40">
        <v>23.291095890410944</v>
      </c>
      <c r="AF14" s="40">
        <v>22.183780821917804</v>
      </c>
      <c r="AG14" s="40">
        <v>21.71265027322405</v>
      </c>
      <c r="AH14" s="40">
        <v>19.1334794520548</v>
      </c>
      <c r="AI14" s="40">
        <v>19.863972602739718</v>
      </c>
      <c r="AJ14" s="40">
        <v>35.96616438356166</v>
      </c>
      <c r="AK14" s="40">
        <v>35.69771584699458</v>
      </c>
      <c r="AL14" s="40">
        <v>27.821920547945208</v>
      </c>
      <c r="AM14" s="40">
        <v>32.830282191780874</v>
      </c>
      <c r="AN14" s="40">
        <v>31.478895890410957</v>
      </c>
      <c r="AO14" s="40">
        <v>36.10059016393438</v>
      </c>
      <c r="AP14" s="40">
        <v>41.37027123287674</v>
      </c>
      <c r="AQ14" s="40">
        <v>46.31613972602745</v>
      </c>
      <c r="AR14" s="40">
        <v>46.616065753424586</v>
      </c>
      <c r="AS14" s="40">
        <v>43.16479508196715</v>
      </c>
      <c r="AT14" s="40">
        <v>41.24668043845202</v>
      </c>
      <c r="AU14" s="41">
        <v>43.103131672027374</v>
      </c>
      <c r="AV14" s="6">
        <v>0.043508631560612354</v>
      </c>
      <c r="AW14" s="6">
        <v>5.335263871875795E-4</v>
      </c>
    </row>
    <row r="15" ht="11.25" customHeight="1">
      <c r="A15" s="4" t="s">
        <v>17</v>
      </c>
      <c r="B15" s="40">
        <v>181.51199999999997</v>
      </c>
      <c r="C15" s="40">
        <v>185.04178082191783</v>
      </c>
      <c r="D15" s="40">
        <v>186.99887671232872</v>
      </c>
      <c r="E15" s="40">
        <v>196.39551912568308</v>
      </c>
      <c r="F15" s="40">
        <v>197.87052054794532</v>
      </c>
      <c r="G15" s="40">
        <v>205.5184109589043</v>
      </c>
      <c r="H15" s="40">
        <v>211.3084109589041</v>
      </c>
      <c r="I15" s="40">
        <v>238.3355191256831</v>
      </c>
      <c r="J15" s="40">
        <v>257.4671232876711</v>
      </c>
      <c r="K15" s="40">
        <v>263.2064383561643</v>
      </c>
      <c r="L15" s="40">
        <v>281.34980821917816</v>
      </c>
      <c r="M15" s="40">
        <v>277.6280327868855</v>
      </c>
      <c r="N15" s="40">
        <v>356.6573972602739</v>
      </c>
      <c r="O15" s="40">
        <v>374.4158356164383</v>
      </c>
      <c r="P15" s="40">
        <v>381.54791780821967</v>
      </c>
      <c r="Q15" s="40">
        <v>427.3027049180326</v>
      </c>
      <c r="R15" s="40">
        <v>434.7484931506849</v>
      </c>
      <c r="S15" s="40">
        <v>432.84953424657573</v>
      </c>
      <c r="T15" s="40">
        <v>423.208356164384</v>
      </c>
      <c r="U15" s="40">
        <v>394.1040437158474</v>
      </c>
      <c r="V15" s="40">
        <v>406.9967671232877</v>
      </c>
      <c r="W15" s="40">
        <v>426.5995616438362</v>
      </c>
      <c r="X15" s="40">
        <v>408.64063013698643</v>
      </c>
      <c r="Y15" s="40">
        <v>423.4266393442625</v>
      </c>
      <c r="Z15" s="40">
        <v>411.25158904109594</v>
      </c>
      <c r="AA15" s="40">
        <v>417.3879452054795</v>
      </c>
      <c r="AB15" s="40">
        <v>401.29810958904125</v>
      </c>
      <c r="AC15" s="40">
        <v>473.36308743169405</v>
      </c>
      <c r="AD15" s="40">
        <v>439.0207671232878</v>
      </c>
      <c r="AE15" s="40">
        <v>480.0167123287677</v>
      </c>
      <c r="AF15" s="40">
        <v>471.8128493150685</v>
      </c>
      <c r="AG15" s="40">
        <v>390.75765027322456</v>
      </c>
      <c r="AH15" s="40">
        <v>436.5336164383561</v>
      </c>
      <c r="AI15" s="40">
        <v>478.80041095890425</v>
      </c>
      <c r="AJ15" s="40">
        <v>558.6944383561644</v>
      </c>
      <c r="AK15" s="40">
        <v>558.5700546448087</v>
      </c>
      <c r="AL15" s="40">
        <v>621.5873698630138</v>
      </c>
      <c r="AM15" s="40">
        <v>659.798493150685</v>
      </c>
      <c r="AN15" s="40">
        <v>534.5822739726026</v>
      </c>
      <c r="AO15" s="40">
        <v>581.9737704918032</v>
      </c>
      <c r="AP15" s="40">
        <v>627.8704657534246</v>
      </c>
      <c r="AQ15" s="40">
        <v>660.9233698630138</v>
      </c>
      <c r="AR15" s="40">
        <v>681.7443013698629</v>
      </c>
      <c r="AS15" s="40">
        <v>711.968825136612</v>
      </c>
      <c r="AT15" s="40">
        <v>728.6234230354565</v>
      </c>
      <c r="AU15" s="41">
        <v>764.8799746051873</v>
      </c>
      <c r="AV15" s="6">
        <v>0.046560458524619985</v>
      </c>
      <c r="AW15" s="6">
        <v>0.008747077679663897</v>
      </c>
    </row>
    <row r="16" ht="11.25" customHeight="1">
      <c r="A16" s="4" t="s">
        <v>19</v>
      </c>
      <c r="B16" s="40">
        <v>424.61609609799604</v>
      </c>
      <c r="C16" s="40">
        <v>458.0159695813342</v>
      </c>
      <c r="D16" s="40">
        <v>481.2863622710078</v>
      </c>
      <c r="E16" s="40">
        <v>481.0729200154483</v>
      </c>
      <c r="F16" s="40">
        <v>518.7758670596794</v>
      </c>
      <c r="G16" s="40">
        <v>547.4857934849772</v>
      </c>
      <c r="H16" s="40">
        <v>562.5394136986301</v>
      </c>
      <c r="I16" s="40">
        <v>598.8375273224044</v>
      </c>
      <c r="J16" s="40">
        <v>640.7482</v>
      </c>
      <c r="K16" s="40">
        <v>628.7439452054792</v>
      </c>
      <c r="L16" s="40">
        <v>632.0046904109588</v>
      </c>
      <c r="M16" s="40">
        <v>643.0899672131146</v>
      </c>
      <c r="N16" s="40">
        <v>664.3681095890408</v>
      </c>
      <c r="O16" s="40">
        <v>692.9561452054793</v>
      </c>
      <c r="P16" s="40">
        <v>705.0484575342468</v>
      </c>
      <c r="Q16" s="40">
        <v>784.2078778074626</v>
      </c>
      <c r="R16" s="40">
        <v>771.9649594387615</v>
      </c>
      <c r="S16" s="40">
        <v>730.0119536370767</v>
      </c>
      <c r="T16" s="40">
        <v>701.9280517247888</v>
      </c>
      <c r="U16" s="40">
        <v>721.3988475954101</v>
      </c>
      <c r="V16" s="40">
        <v>654.6204007055039</v>
      </c>
      <c r="W16" s="40">
        <v>644.1781902926127</v>
      </c>
      <c r="X16" s="40">
        <v>679.2035054908541</v>
      </c>
      <c r="Y16" s="40">
        <v>686.0051183140584</v>
      </c>
      <c r="Z16" s="40">
        <v>751.0109946490438</v>
      </c>
      <c r="AA16" s="40">
        <v>798.622823657921</v>
      </c>
      <c r="AB16" s="40">
        <v>798.5839546168249</v>
      </c>
      <c r="AC16" s="40">
        <v>797.3783006424621</v>
      </c>
      <c r="AD16" s="40">
        <v>809.6091313138684</v>
      </c>
      <c r="AE16" s="40">
        <v>866.9275554025533</v>
      </c>
      <c r="AF16" s="40">
        <v>899.5999471054723</v>
      </c>
      <c r="AG16" s="40">
        <v>925.1469886065569</v>
      </c>
      <c r="AH16" s="40">
        <v>975.824745041096</v>
      </c>
      <c r="AI16" s="40">
        <v>1026.2608542431046</v>
      </c>
      <c r="AJ16" s="40">
        <v>1042.2786904382192</v>
      </c>
      <c r="AK16" s="40">
        <v>1059.9118683786746</v>
      </c>
      <c r="AL16" s="40">
        <v>1106.2721549262192</v>
      </c>
      <c r="AM16" s="40">
        <v>1111.880793060943</v>
      </c>
      <c r="AN16" s="40">
        <v>1131.7681468265637</v>
      </c>
      <c r="AO16" s="40">
        <v>1137.8299007890957</v>
      </c>
      <c r="AP16" s="40">
        <v>1149.2675618631486</v>
      </c>
      <c r="AQ16" s="40">
        <v>1172.7033249330239</v>
      </c>
      <c r="AR16" s="40">
        <v>1209.8976343294091</v>
      </c>
      <c r="AS16" s="40">
        <v>1185.955502496328</v>
      </c>
      <c r="AT16" s="40">
        <v>1182.2606217060916</v>
      </c>
      <c r="AU16" s="41">
        <v>1173.636286087875</v>
      </c>
      <c r="AV16" s="6">
        <v>-0.01015578495691205</v>
      </c>
      <c r="AW16" s="6">
        <v>0.014224854302979265</v>
      </c>
    </row>
    <row r="17" ht="11.25" customHeight="1">
      <c r="A17" s="7" t="s">
        <v>20</v>
      </c>
      <c r="B17" s="42">
        <v>1606.1180781308535</v>
      </c>
      <c r="C17" s="42">
        <v>1727.2517028816021</v>
      </c>
      <c r="D17" s="42">
        <v>1784.371199505934</v>
      </c>
      <c r="E17" s="42">
        <v>1890.1361969435554</v>
      </c>
      <c r="F17" s="42">
        <v>2002.8564363594783</v>
      </c>
      <c r="G17" s="42">
        <v>2082.2101147890376</v>
      </c>
      <c r="H17" s="42">
        <v>2219.770493179452</v>
      </c>
      <c r="I17" s="42">
        <v>2393.717839681012</v>
      </c>
      <c r="J17" s="42">
        <v>2622.1391512376717</v>
      </c>
      <c r="K17" s="42">
        <v>2708.5704187465753</v>
      </c>
      <c r="L17" s="42">
        <v>2713.8451111821896</v>
      </c>
      <c r="M17" s="42">
        <v>2826.792062538252</v>
      </c>
      <c r="N17" s="42">
        <v>2993.3650584910956</v>
      </c>
      <c r="O17" s="42">
        <v>3142.900794713974</v>
      </c>
      <c r="P17" s="42">
        <v>3279.649295657672</v>
      </c>
      <c r="Q17" s="42">
        <v>3321.6520095764517</v>
      </c>
      <c r="R17" s="42">
        <v>3271.594223463694</v>
      </c>
      <c r="S17" s="42">
        <v>3257.2865222999544</v>
      </c>
      <c r="T17" s="42">
        <v>3186.3966818419135</v>
      </c>
      <c r="U17" s="42">
        <v>3198.535383986122</v>
      </c>
      <c r="V17" s="42">
        <v>3175.3149697881054</v>
      </c>
      <c r="W17" s="42">
        <v>3384.009281190148</v>
      </c>
      <c r="X17" s="42">
        <v>3484.967049235237</v>
      </c>
      <c r="Y17" s="42">
        <v>3561.843862965697</v>
      </c>
      <c r="Z17" s="42">
        <v>3620.931947922741</v>
      </c>
      <c r="AA17" s="42">
        <v>3623.448401326689</v>
      </c>
      <c r="AB17" s="42">
        <v>3669.63012004573</v>
      </c>
      <c r="AC17" s="42">
        <v>3846.4647485184196</v>
      </c>
      <c r="AD17" s="42">
        <v>3911.899824601539</v>
      </c>
      <c r="AE17" s="42">
        <v>4141.5713148888535</v>
      </c>
      <c r="AF17" s="42">
        <v>4287.293422389857</v>
      </c>
      <c r="AG17" s="42">
        <v>4400.879697434426</v>
      </c>
      <c r="AH17" s="42">
        <v>4661.6503056630145</v>
      </c>
      <c r="AI17" s="42">
        <v>4843.211920859132</v>
      </c>
      <c r="AJ17" s="42">
        <v>4949.705638213013</v>
      </c>
      <c r="AK17" s="42">
        <v>4855.019243828538</v>
      </c>
      <c r="AL17" s="42">
        <v>4956.325808488136</v>
      </c>
      <c r="AM17" s="42">
        <v>4941.034942705381</v>
      </c>
      <c r="AN17" s="42">
        <v>4824.515487949851</v>
      </c>
      <c r="AO17" s="42">
        <v>4946.482489294471</v>
      </c>
      <c r="AP17" s="42">
        <v>5144.272599237118</v>
      </c>
      <c r="AQ17" s="42">
        <v>5271.063538036182</v>
      </c>
      <c r="AR17" s="42">
        <v>5621.938934049366</v>
      </c>
      <c r="AS17" s="42">
        <v>5834.759528393035</v>
      </c>
      <c r="AT17" s="42">
        <v>5827.169956247277</v>
      </c>
      <c r="AU17" s="42">
        <v>6103.934419045356</v>
      </c>
      <c r="AV17" s="9">
        <v>0.049667612831835184</v>
      </c>
      <c r="AW17" s="9">
        <v>0.07000248157900811</v>
      </c>
      <c r="AX17" s="40">
        <f>AU17-AT17</f>
        <v>276.7644628</v>
      </c>
    </row>
    <row r="18" ht="11.25" customHeight="1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1"/>
      <c r="AV18" s="6"/>
      <c r="AW18" s="6"/>
    </row>
    <row r="19" ht="11.25" customHeight="1">
      <c r="A19" s="4" t="s">
        <v>86</v>
      </c>
      <c r="B19" s="40">
        <v>107.06873972602733</v>
      </c>
      <c r="C19" s="40">
        <v>118.68495890410946</v>
      </c>
      <c r="D19" s="40">
        <v>126.17953424657536</v>
      </c>
      <c r="E19" s="40">
        <v>144.89890710382508</v>
      </c>
      <c r="F19" s="40">
        <v>159.31775342465764</v>
      </c>
      <c r="G19" s="40">
        <v>176.45575342465753</v>
      </c>
      <c r="H19" s="40">
        <v>197.067205479452</v>
      </c>
      <c r="I19" s="40">
        <v>212.7967486338798</v>
      </c>
      <c r="J19" s="40">
        <v>231.4310410958904</v>
      </c>
      <c r="K19" s="40">
        <v>208.06564383561647</v>
      </c>
      <c r="L19" s="40">
        <v>210.7804657534246</v>
      </c>
      <c r="M19" s="40">
        <v>226.91180327868855</v>
      </c>
      <c r="N19" s="40">
        <v>219.24575342465752</v>
      </c>
      <c r="O19" s="40">
        <v>236.7714794520548</v>
      </c>
      <c r="P19" s="40">
        <v>246.35512328767123</v>
      </c>
      <c r="Q19" s="40">
        <v>240.38169398907112</v>
      </c>
      <c r="R19" s="40">
        <v>219.53186301369865</v>
      </c>
      <c r="S19" s="40">
        <v>209.00295890410956</v>
      </c>
      <c r="T19" s="40">
        <v>204.32394520547936</v>
      </c>
      <c r="U19" s="40">
        <v>198.59196721311477</v>
      </c>
      <c r="V19" s="40">
        <v>200.30569863013713</v>
      </c>
      <c r="W19" s="40">
        <v>210.4516712328768</v>
      </c>
      <c r="X19" s="40">
        <v>216.9586575342465</v>
      </c>
      <c r="Y19" s="40">
        <v>215.5973224043716</v>
      </c>
      <c r="Z19" s="40">
        <v>213.8903561643836</v>
      </c>
      <c r="AA19" s="40">
        <v>222.13698630136986</v>
      </c>
      <c r="AB19" s="40">
        <v>240.33830136986296</v>
      </c>
      <c r="AC19" s="40">
        <v>233.71860655737706</v>
      </c>
      <c r="AD19" s="40">
        <v>236.2394246575343</v>
      </c>
      <c r="AE19" s="40">
        <v>233.73334246575342</v>
      </c>
      <c r="AF19" s="40">
        <v>231.91539726027378</v>
      </c>
      <c r="AG19" s="40">
        <v>239.31751366120253</v>
      </c>
      <c r="AH19" s="40">
        <v>244.3388493150689</v>
      </c>
      <c r="AI19" s="40">
        <v>253.1094520547941</v>
      </c>
      <c r="AJ19" s="40">
        <v>249.29572602739717</v>
      </c>
      <c r="AK19" s="40">
        <v>242.30352459016444</v>
      </c>
      <c r="AL19" s="40">
        <v>262.6488493150682</v>
      </c>
      <c r="AM19" s="40">
        <v>268.9024931506847</v>
      </c>
      <c r="AN19" s="40">
        <v>290.84172602739795</v>
      </c>
      <c r="AO19" s="40">
        <v>283.34434426229467</v>
      </c>
      <c r="AP19" s="40">
        <v>292.28087671232896</v>
      </c>
      <c r="AQ19" s="40">
        <v>291.86873972602797</v>
      </c>
      <c r="AR19" s="40">
        <v>275.341671232877</v>
      </c>
      <c r="AS19" s="40">
        <v>276.8027322404371</v>
      </c>
      <c r="AT19" s="40">
        <v>267.3301220540461</v>
      </c>
      <c r="AU19" s="41">
        <v>268.57158701270583</v>
      </c>
      <c r="AV19" s="6">
        <v>0.0022800065826598104</v>
      </c>
      <c r="AW19" s="6">
        <v>0.003232261390927005</v>
      </c>
    </row>
    <row r="20" ht="11.25" customHeight="1">
      <c r="A20" s="4" t="s">
        <v>21</v>
      </c>
      <c r="B20" s="43" t="s">
        <v>22</v>
      </c>
      <c r="C20" s="43" t="s">
        <v>22</v>
      </c>
      <c r="D20" s="43" t="s">
        <v>22</v>
      </c>
      <c r="E20" s="43" t="s">
        <v>22</v>
      </c>
      <c r="F20" s="43" t="s">
        <v>22</v>
      </c>
      <c r="G20" s="43" t="s">
        <v>22</v>
      </c>
      <c r="H20" s="43" t="s">
        <v>22</v>
      </c>
      <c r="I20" s="43" t="s">
        <v>22</v>
      </c>
      <c r="J20" s="43" t="s">
        <v>22</v>
      </c>
      <c r="K20" s="43" t="s">
        <v>22</v>
      </c>
      <c r="L20" s="43" t="s">
        <v>22</v>
      </c>
      <c r="M20" s="43" t="s">
        <v>22</v>
      </c>
      <c r="N20" s="43" t="s">
        <v>22</v>
      </c>
      <c r="O20" s="43" t="s">
        <v>22</v>
      </c>
      <c r="P20" s="43" t="s">
        <v>22</v>
      </c>
      <c r="Q20" s="43" t="s">
        <v>22</v>
      </c>
      <c r="R20" s="43" t="s">
        <v>22</v>
      </c>
      <c r="S20" s="43" t="s">
        <v>22</v>
      </c>
      <c r="T20" s="43" t="s">
        <v>22</v>
      </c>
      <c r="U20" s="43" t="s">
        <v>22</v>
      </c>
      <c r="V20" s="40">
        <v>160.36665753424649</v>
      </c>
      <c r="W20" s="40">
        <v>168.14098630136976</v>
      </c>
      <c r="X20" s="40">
        <v>158.36367123287675</v>
      </c>
      <c r="Y20" s="40">
        <v>161.8584153005463</v>
      </c>
      <c r="Z20" s="40">
        <v>158.36367123287675</v>
      </c>
      <c r="AA20" s="40">
        <v>166.22865753424657</v>
      </c>
      <c r="AB20" s="40">
        <v>160.36665753424649</v>
      </c>
      <c r="AC20" s="40">
        <v>155.90846994535522</v>
      </c>
      <c r="AD20" s="40">
        <v>150.88076712328774</v>
      </c>
      <c r="AE20" s="40">
        <v>139.55435616438365</v>
      </c>
      <c r="AF20" s="40">
        <v>125.51838356164386</v>
      </c>
      <c r="AG20" s="40">
        <v>111.66423497267759</v>
      </c>
      <c r="AH20" s="40">
        <v>106.86591780821914</v>
      </c>
      <c r="AI20" s="40">
        <v>112.21915068493145</v>
      </c>
      <c r="AJ20" s="40">
        <v>107.42602739726024</v>
      </c>
      <c r="AK20" s="40">
        <v>119.67595628415302</v>
      </c>
      <c r="AL20" s="40">
        <v>78.74734246575349</v>
      </c>
      <c r="AM20" s="40">
        <v>72.63512328767128</v>
      </c>
      <c r="AN20" s="40">
        <v>83.9447945205479</v>
      </c>
      <c r="AO20" s="40">
        <v>90.1166393442623</v>
      </c>
      <c r="AP20" s="40">
        <v>105.73495890410958</v>
      </c>
      <c r="AQ20" s="40">
        <v>96.10061369863013</v>
      </c>
      <c r="AR20" s="40">
        <v>90.58436712328756</v>
      </c>
      <c r="AS20" s="40">
        <v>73.11248360655743</v>
      </c>
      <c r="AT20" s="40">
        <v>69.9019734875754</v>
      </c>
      <c r="AU20" s="41">
        <v>72.91058902471234</v>
      </c>
      <c r="AV20" s="6">
        <v>0.0396859654649655</v>
      </c>
      <c r="AW20" s="6">
        <v>8.153875310437582E-4</v>
      </c>
    </row>
    <row r="21" ht="11.25" customHeight="1">
      <c r="A21" s="4" t="s">
        <v>87</v>
      </c>
      <c r="B21" s="43" t="s">
        <v>22</v>
      </c>
      <c r="C21" s="43" t="s">
        <v>22</v>
      </c>
      <c r="D21" s="43" t="s">
        <v>22</v>
      </c>
      <c r="E21" s="43" t="s">
        <v>22</v>
      </c>
      <c r="F21" s="43" t="s">
        <v>22</v>
      </c>
      <c r="G21" s="43" t="s">
        <v>22</v>
      </c>
      <c r="H21" s="43" t="s">
        <v>22</v>
      </c>
      <c r="I21" s="43" t="s">
        <v>22</v>
      </c>
      <c r="J21" s="43" t="s">
        <v>22</v>
      </c>
      <c r="K21" s="43" t="s">
        <v>22</v>
      </c>
      <c r="L21" s="43" t="s">
        <v>22</v>
      </c>
      <c r="M21" s="43" t="s">
        <v>22</v>
      </c>
      <c r="N21" s="43" t="s">
        <v>22</v>
      </c>
      <c r="O21" s="43" t="s">
        <v>22</v>
      </c>
      <c r="P21" s="43" t="s">
        <v>22</v>
      </c>
      <c r="Q21" s="43" t="s">
        <v>22</v>
      </c>
      <c r="R21" s="43" t="s">
        <v>22</v>
      </c>
      <c r="S21" s="43" t="s">
        <v>22</v>
      </c>
      <c r="T21" s="43" t="s">
        <v>22</v>
      </c>
      <c r="U21" s="43" t="s">
        <v>22</v>
      </c>
      <c r="V21" s="40">
        <v>491.0399452054793</v>
      </c>
      <c r="W21" s="40">
        <v>580.6542739726027</v>
      </c>
      <c r="X21" s="40">
        <v>574.810273972603</v>
      </c>
      <c r="Y21" s="40">
        <v>555.7471584699456</v>
      </c>
      <c r="Z21" s="40">
        <v>522.2218356164385</v>
      </c>
      <c r="AA21" s="40">
        <v>483.2699452054796</v>
      </c>
      <c r="AB21" s="40">
        <v>467.66528767123225</v>
      </c>
      <c r="AC21" s="40">
        <v>398.42713114754054</v>
      </c>
      <c r="AD21" s="40">
        <v>282.13399999999956</v>
      </c>
      <c r="AE21" s="40">
        <v>228.61476712328778</v>
      </c>
      <c r="AF21" s="40">
        <v>202.96731506849312</v>
      </c>
      <c r="AG21" s="40">
        <v>192.25150273224057</v>
      </c>
      <c r="AH21" s="40">
        <v>174.73334246575342</v>
      </c>
      <c r="AI21" s="40">
        <v>170.86216438356172</v>
      </c>
      <c r="AJ21" s="40">
        <v>150.56690410958902</v>
      </c>
      <c r="AK21" s="40">
        <v>140.29341530054649</v>
      </c>
      <c r="AL21" s="40">
        <v>146.25638356164387</v>
      </c>
      <c r="AM21" s="40">
        <v>142.2817808219179</v>
      </c>
      <c r="AN21" s="40">
        <v>145.8622191780821</v>
      </c>
      <c r="AO21" s="40">
        <v>150.50513661202183</v>
      </c>
      <c r="AP21" s="40">
        <v>144.55610958904114</v>
      </c>
      <c r="AQ21" s="40">
        <v>162.05654794520538</v>
      </c>
      <c r="AR21" s="40">
        <v>149.74679452054787</v>
      </c>
      <c r="AS21" s="40">
        <v>166.06237704918036</v>
      </c>
      <c r="AT21" s="40">
        <v>188.39155848418744</v>
      </c>
      <c r="AU21" s="41">
        <v>133.13164691340842</v>
      </c>
      <c r="AV21" s="6">
        <v>-0.2933247753530174</v>
      </c>
      <c r="AW21" s="6">
        <v>0.0016399849628278926</v>
      </c>
    </row>
    <row r="22" ht="11.25" customHeight="1">
      <c r="A22" s="4" t="s">
        <v>88</v>
      </c>
      <c r="B22" s="40">
        <v>326.32558904109646</v>
      </c>
      <c r="C22" s="40">
        <v>337.11098630137013</v>
      </c>
      <c r="D22" s="40">
        <v>375.3277534246574</v>
      </c>
      <c r="E22" s="40">
        <v>420.663797814208</v>
      </c>
      <c r="F22" s="40">
        <v>483.74989041095876</v>
      </c>
      <c r="G22" s="40">
        <v>540.4473150684937</v>
      </c>
      <c r="H22" s="40">
        <v>549.7688219178086</v>
      </c>
      <c r="I22" s="40">
        <v>600.6765027322408</v>
      </c>
      <c r="J22" s="40">
        <v>613.0339452054791</v>
      </c>
      <c r="K22" s="40">
        <v>546.7529863013697</v>
      </c>
      <c r="L22" s="40">
        <v>517.7068493150687</v>
      </c>
      <c r="M22" s="40">
        <v>546.0793169398902</v>
      </c>
      <c r="N22" s="40">
        <v>549.1573424657533</v>
      </c>
      <c r="O22" s="40">
        <v>576.1051506849312</v>
      </c>
      <c r="P22" s="40">
        <v>548.5883287671232</v>
      </c>
      <c r="Q22" s="40">
        <v>527.5371038251365</v>
      </c>
      <c r="R22" s="40">
        <v>488.2139726027392</v>
      </c>
      <c r="S22" s="40">
        <v>465.2324383561646</v>
      </c>
      <c r="T22" s="40">
        <v>429.6333424657532</v>
      </c>
      <c r="U22" s="40">
        <v>414.7471038251362</v>
      </c>
      <c r="V22" s="40">
        <v>424.04556164383575</v>
      </c>
      <c r="W22" s="40">
        <v>476.113232876712</v>
      </c>
      <c r="X22" s="40">
        <v>481.3924109589044</v>
      </c>
      <c r="Y22" s="40">
        <v>492.9458196721308</v>
      </c>
      <c r="Z22" s="40">
        <v>493.95473972602696</v>
      </c>
      <c r="AA22" s="40">
        <v>500.389041095891</v>
      </c>
      <c r="AB22" s="40">
        <v>536.3958082191779</v>
      </c>
      <c r="AC22" s="40">
        <v>549.5868579234975</v>
      </c>
      <c r="AD22" s="40">
        <v>538.2852876712328</v>
      </c>
      <c r="AE22" s="40">
        <v>549.1480821917811</v>
      </c>
      <c r="AF22" s="40">
        <v>539.6790684931511</v>
      </c>
      <c r="AG22" s="40">
        <v>600.1648907103826</v>
      </c>
      <c r="AH22" s="40">
        <v>622.4757260273972</v>
      </c>
      <c r="AI22" s="40">
        <v>649.4649315068496</v>
      </c>
      <c r="AJ22" s="40">
        <v>663.6670410958905</v>
      </c>
      <c r="AK22" s="40">
        <v>693.5753825136613</v>
      </c>
      <c r="AL22" s="40">
        <v>661.9884657534247</v>
      </c>
      <c r="AM22" s="40">
        <v>682.1387945205482</v>
      </c>
      <c r="AN22" s="40">
        <v>737.7869589041095</v>
      </c>
      <c r="AO22" s="40">
        <v>758.7975167371167</v>
      </c>
      <c r="AP22" s="40">
        <v>761.7699621529092</v>
      </c>
      <c r="AQ22" s="40">
        <v>747.9041757760858</v>
      </c>
      <c r="AR22" s="40">
        <v>752.3452387366995</v>
      </c>
      <c r="AS22" s="40">
        <v>818.0158262400062</v>
      </c>
      <c r="AT22" s="40">
        <v>678.8075713163017</v>
      </c>
      <c r="AU22" s="41">
        <v>715.0835670963008</v>
      </c>
      <c r="AV22" s="6">
        <v>0.04845272870812667</v>
      </c>
      <c r="AW22" s="6">
        <v>0.008681517244568802</v>
      </c>
    </row>
    <row r="23" ht="11.25" customHeight="1">
      <c r="A23" s="4" t="s">
        <v>89</v>
      </c>
      <c r="B23" s="40">
        <v>71.22095890410957</v>
      </c>
      <c r="C23" s="40">
        <v>81.12865753424649</v>
      </c>
      <c r="D23" s="40">
        <v>101.82736986301373</v>
      </c>
      <c r="E23" s="40">
        <v>120.45715846994536</v>
      </c>
      <c r="F23" s="40">
        <v>148.47169863013696</v>
      </c>
      <c r="G23" s="40">
        <v>172.55287671232887</v>
      </c>
      <c r="H23" s="40">
        <v>189.4688219178082</v>
      </c>
      <c r="I23" s="40">
        <v>196.51065573770495</v>
      </c>
      <c r="J23" s="40">
        <v>207.97816438356165</v>
      </c>
      <c r="K23" s="40">
        <v>216.2417534246575</v>
      </c>
      <c r="L23" s="40">
        <v>229.28246575342473</v>
      </c>
      <c r="M23" s="40">
        <v>238.03202185792327</v>
      </c>
      <c r="N23" s="40">
        <v>248.33775342465776</v>
      </c>
      <c r="O23" s="40">
        <v>255.43419178082212</v>
      </c>
      <c r="P23" s="40">
        <v>262.8343013698628</v>
      </c>
      <c r="Q23" s="40">
        <v>271.3356557377053</v>
      </c>
      <c r="R23" s="40">
        <v>242.99013698630148</v>
      </c>
      <c r="S23" s="40">
        <v>236.0802739726029</v>
      </c>
      <c r="T23" s="40">
        <v>229.24800000000016</v>
      </c>
      <c r="U23" s="40">
        <v>220.34450819672122</v>
      </c>
      <c r="V23" s="40">
        <v>201.85312328767122</v>
      </c>
      <c r="W23" s="40">
        <v>212.82693150684923</v>
      </c>
      <c r="X23" s="40">
        <v>204.8835068493152</v>
      </c>
      <c r="Y23" s="40">
        <v>216.95639344262298</v>
      </c>
      <c r="Z23" s="40">
        <v>212.91306849315077</v>
      </c>
      <c r="AA23" s="40">
        <v>173.91394520547942</v>
      </c>
      <c r="AB23" s="40">
        <v>112.9575342465753</v>
      </c>
      <c r="AC23" s="40">
        <v>117.57379781420772</v>
      </c>
      <c r="AD23" s="40">
        <v>124.32356164383557</v>
      </c>
      <c r="AE23" s="40">
        <v>115.80857534246566</v>
      </c>
      <c r="AF23" s="40">
        <v>113.34336986301365</v>
      </c>
      <c r="AG23" s="40">
        <v>114.0228961748633</v>
      </c>
      <c r="AH23" s="40">
        <v>90.72465753424666</v>
      </c>
      <c r="AI23" s="40">
        <v>99.28306849315081</v>
      </c>
      <c r="AJ23" s="40">
        <v>92.16482191780815</v>
      </c>
      <c r="AK23" s="40">
        <v>87.76530054644806</v>
      </c>
      <c r="AL23" s="40">
        <v>91.52797260273975</v>
      </c>
      <c r="AM23" s="40">
        <v>96.30342465753432</v>
      </c>
      <c r="AN23" s="40">
        <v>110.70736986301371</v>
      </c>
      <c r="AO23" s="40">
        <v>103.70289617486334</v>
      </c>
      <c r="AP23" s="40">
        <v>109.93841095890403</v>
      </c>
      <c r="AQ23" s="40">
        <v>117.45353424657537</v>
      </c>
      <c r="AR23" s="40">
        <v>113.7211232876713</v>
      </c>
      <c r="AS23" s="40">
        <v>118.57133879781422</v>
      </c>
      <c r="AT23" s="40">
        <v>124.45788912836893</v>
      </c>
      <c r="AU23" s="41">
        <v>92.65398106560507</v>
      </c>
      <c r="AV23" s="6">
        <v>-0.25635611440249706</v>
      </c>
      <c r="AW23" s="6">
        <v>0.001039800236261391</v>
      </c>
    </row>
    <row r="24" ht="11.25" customHeight="1">
      <c r="A24" s="4" t="s">
        <v>90</v>
      </c>
      <c r="B24" s="40">
        <v>78.08336986301363</v>
      </c>
      <c r="C24" s="40">
        <v>85.89199999999998</v>
      </c>
      <c r="D24" s="40">
        <v>95.49898630136991</v>
      </c>
      <c r="E24" s="40">
        <v>105.56057377049181</v>
      </c>
      <c r="F24" s="40">
        <v>113.45824657534249</v>
      </c>
      <c r="G24" s="40">
        <v>136.7287123287671</v>
      </c>
      <c r="H24" s="40">
        <v>151.1802191780822</v>
      </c>
      <c r="I24" s="40">
        <v>164.67434426229502</v>
      </c>
      <c r="J24" s="40">
        <v>184.8970136986303</v>
      </c>
      <c r="K24" s="40">
        <v>188.9551232876713</v>
      </c>
      <c r="L24" s="40">
        <v>208.0715342465753</v>
      </c>
      <c r="M24" s="40">
        <v>218.7240710382514</v>
      </c>
      <c r="N24" s="40">
        <v>229.68873972602734</v>
      </c>
      <c r="O24" s="40">
        <v>237.8504657534246</v>
      </c>
      <c r="P24" s="40">
        <v>241.89098630136994</v>
      </c>
      <c r="Q24" s="40">
        <v>224.64877049180325</v>
      </c>
      <c r="R24" s="40">
        <v>222.37854794520547</v>
      </c>
      <c r="S24" s="40">
        <v>206.0547123287671</v>
      </c>
      <c r="T24" s="40">
        <v>201.92419178082184</v>
      </c>
      <c r="U24" s="40">
        <v>215.62297814207648</v>
      </c>
      <c r="V24" s="40">
        <v>211.7439726027398</v>
      </c>
      <c r="W24" s="40">
        <v>205.10378082191778</v>
      </c>
      <c r="X24" s="40">
        <v>205.3934794520548</v>
      </c>
      <c r="Y24" s="40">
        <v>197.99450819672137</v>
      </c>
      <c r="Z24" s="40">
        <v>189.61989041095885</v>
      </c>
      <c r="AA24" s="40">
        <v>173.57706849315076</v>
      </c>
      <c r="AB24" s="40">
        <v>142.95197260273974</v>
      </c>
      <c r="AC24" s="40">
        <v>137.99475409836072</v>
      </c>
      <c r="AD24" s="40">
        <v>140.25641095890413</v>
      </c>
      <c r="AE24" s="40">
        <v>146.8912602739726</v>
      </c>
      <c r="AF24" s="40">
        <v>167.38983561643826</v>
      </c>
      <c r="AG24" s="40">
        <v>175.04016393442618</v>
      </c>
      <c r="AH24" s="40">
        <v>168.5455616438356</v>
      </c>
      <c r="AI24" s="40">
        <v>173.65621917808215</v>
      </c>
      <c r="AJ24" s="40">
        <v>173.09509589041096</v>
      </c>
      <c r="AK24" s="40">
        <v>167.4538797814208</v>
      </c>
      <c r="AL24" s="40">
        <v>177.25098630136975</v>
      </c>
      <c r="AM24" s="40">
        <v>172.45805479452045</v>
      </c>
      <c r="AN24" s="40">
        <v>184.2869589041096</v>
      </c>
      <c r="AO24" s="40">
        <v>201.81890710382524</v>
      </c>
      <c r="AP24" s="40">
        <v>210.16665753424664</v>
      </c>
      <c r="AQ24" s="40">
        <v>206.8310410958906</v>
      </c>
      <c r="AR24" s="40">
        <v>205.246904109589</v>
      </c>
      <c r="AS24" s="40">
        <v>208.74516131147539</v>
      </c>
      <c r="AT24" s="40">
        <v>204.2859063605479</v>
      </c>
      <c r="AU24" s="41">
        <v>194.53246345315065</v>
      </c>
      <c r="AV24" s="6">
        <v>-0.04972090138515606</v>
      </c>
      <c r="AW24" s="6">
        <v>0.0022822255166934347</v>
      </c>
    </row>
    <row r="25" ht="11.25" customHeight="1">
      <c r="A25" s="4" t="s">
        <v>23</v>
      </c>
      <c r="B25" s="40">
        <v>199.76961643835617</v>
      </c>
      <c r="C25" s="40">
        <v>225.5268493150686</v>
      </c>
      <c r="D25" s="40">
        <v>239.18621917808224</v>
      </c>
      <c r="E25" s="40">
        <v>264.4675956284158</v>
      </c>
      <c r="F25" s="40">
        <v>318.11361643835664</v>
      </c>
      <c r="G25" s="40">
        <v>353.3094246575347</v>
      </c>
      <c r="H25" s="40">
        <v>353.96002739726094</v>
      </c>
      <c r="I25" s="40">
        <v>371.5595355191252</v>
      </c>
      <c r="J25" s="40">
        <v>347.8873424657536</v>
      </c>
      <c r="K25" s="40">
        <v>310.5435068493156</v>
      </c>
      <c r="L25" s="40">
        <v>305.25580821917833</v>
      </c>
      <c r="M25" s="40">
        <v>326.1660655737712</v>
      </c>
      <c r="N25" s="40">
        <v>323.88909589041134</v>
      </c>
      <c r="O25" s="40">
        <v>317.8592054794519</v>
      </c>
      <c r="P25" s="40">
        <v>313.69652054794557</v>
      </c>
      <c r="Q25" s="40">
        <v>268.2098360655733</v>
      </c>
      <c r="R25" s="40">
        <v>254.59876712328756</v>
      </c>
      <c r="S25" s="40">
        <v>219.64156164383553</v>
      </c>
      <c r="T25" s="40">
        <v>208.62901369863008</v>
      </c>
      <c r="U25" s="40">
        <v>207.7870491803279</v>
      </c>
      <c r="V25" s="40">
        <v>214.7226575342466</v>
      </c>
      <c r="W25" s="40">
        <v>210.6459726027398</v>
      </c>
      <c r="X25" s="40">
        <v>195.04339726027393</v>
      </c>
      <c r="Y25" s="40">
        <v>192.18702185792355</v>
      </c>
      <c r="Z25" s="40">
        <v>187.1496164383562</v>
      </c>
      <c r="AA25" s="40">
        <v>182.95030136986304</v>
      </c>
      <c r="AB25" s="40">
        <v>184.59</v>
      </c>
      <c r="AC25" s="40">
        <v>183.54442622950813</v>
      </c>
      <c r="AD25" s="40">
        <v>193.43632876712348</v>
      </c>
      <c r="AE25" s="40">
        <v>205.82147945205466</v>
      </c>
      <c r="AF25" s="40">
        <v>214.069808219178</v>
      </c>
      <c r="AG25" s="40">
        <v>232.8200273224044</v>
      </c>
      <c r="AH25" s="40">
        <v>226.83780821917813</v>
      </c>
      <c r="AI25" s="40">
        <v>220.63572602739723</v>
      </c>
      <c r="AJ25" s="40">
        <v>219.64213698630158</v>
      </c>
      <c r="AK25" s="40">
        <v>211.85174863387974</v>
      </c>
      <c r="AL25" s="40">
        <v>201.9649315068494</v>
      </c>
      <c r="AM25" s="40">
        <v>197.14432876712334</v>
      </c>
      <c r="AN25" s="40">
        <v>189.21553424657526</v>
      </c>
      <c r="AO25" s="40">
        <v>185.51765027322404</v>
      </c>
      <c r="AP25" s="40">
        <v>193.69926027397264</v>
      </c>
      <c r="AQ25" s="40">
        <v>198.49610958904108</v>
      </c>
      <c r="AR25" s="40">
        <v>200.0494246575341</v>
      </c>
      <c r="AS25" s="40">
        <v>196.11101092896183</v>
      </c>
      <c r="AT25" s="40">
        <v>178.2789589041096</v>
      </c>
      <c r="AU25" s="41">
        <v>180.42561380821914</v>
      </c>
      <c r="AV25" s="6">
        <v>0.020244296244296356</v>
      </c>
      <c r="AW25" s="6">
        <v>0.0021648069626760817</v>
      </c>
    </row>
    <row r="26" ht="11.25" customHeight="1">
      <c r="A26" s="4" t="s">
        <v>91</v>
      </c>
      <c r="B26" s="40">
        <v>110.82761643835617</v>
      </c>
      <c r="C26" s="40">
        <v>134.80876712328774</v>
      </c>
      <c r="D26" s="40">
        <v>141.58232876712327</v>
      </c>
      <c r="E26" s="40">
        <v>159.89830601092905</v>
      </c>
      <c r="F26" s="40">
        <v>185.00109589041102</v>
      </c>
      <c r="G26" s="40">
        <v>207.93024657534244</v>
      </c>
      <c r="H26" s="40">
        <v>215.67150684931505</v>
      </c>
      <c r="I26" s="40">
        <v>228.47636612021856</v>
      </c>
      <c r="J26" s="40">
        <v>255.55827397260282</v>
      </c>
      <c r="K26" s="40">
        <v>223.8080547945206</v>
      </c>
      <c r="L26" s="40">
        <v>231.93898630136988</v>
      </c>
      <c r="M26" s="40">
        <v>247.47207650273225</v>
      </c>
      <c r="N26" s="40">
        <v>245.35673972602748</v>
      </c>
      <c r="O26" s="40">
        <v>247.02032876712326</v>
      </c>
      <c r="P26" s="40">
        <v>260.89378082191774</v>
      </c>
      <c r="Q26" s="40">
        <v>251.72792349726768</v>
      </c>
      <c r="R26" s="40">
        <v>241.7455890410959</v>
      </c>
      <c r="S26" s="40">
        <v>224.59923287671245</v>
      </c>
      <c r="T26" s="40">
        <v>209.50953424657533</v>
      </c>
      <c r="U26" s="40">
        <v>211.90524590163938</v>
      </c>
      <c r="V26" s="40">
        <v>215.01715068493147</v>
      </c>
      <c r="W26" s="40">
        <v>225.39884931506856</v>
      </c>
      <c r="X26" s="40">
        <v>226.19627397260265</v>
      </c>
      <c r="Y26" s="40">
        <v>225.4384426229509</v>
      </c>
      <c r="Z26" s="40">
        <v>226.05268493150683</v>
      </c>
      <c r="AA26" s="40">
        <v>225.79539726027397</v>
      </c>
      <c r="AB26" s="40">
        <v>218.37263013698632</v>
      </c>
      <c r="AC26" s="40">
        <v>213.43661202185797</v>
      </c>
      <c r="AD26" s="40">
        <v>204.2562465753424</v>
      </c>
      <c r="AE26" s="40">
        <v>214.3129863013698</v>
      </c>
      <c r="AF26" s="40">
        <v>206.62504109589048</v>
      </c>
      <c r="AG26" s="40">
        <v>214.20759562841533</v>
      </c>
      <c r="AH26" s="40">
        <v>211.3279999999999</v>
      </c>
      <c r="AI26" s="40">
        <v>219.1440273972603</v>
      </c>
      <c r="AJ26" s="40">
        <v>222.7078082191782</v>
      </c>
      <c r="AK26" s="40">
        <v>220.10825136612024</v>
      </c>
      <c r="AL26" s="40">
        <v>218.18027397260286</v>
      </c>
      <c r="AM26" s="40">
        <v>222.0126849315069</v>
      </c>
      <c r="AN26" s="40">
        <v>234.9824109589041</v>
      </c>
      <c r="AO26" s="40">
        <v>220.67065573770498</v>
      </c>
      <c r="AP26" s="40">
        <v>228.9479454931507</v>
      </c>
      <c r="AQ26" s="40">
        <v>221.64813784383557</v>
      </c>
      <c r="AR26" s="40">
        <v>222.61014808397252</v>
      </c>
      <c r="AS26" s="40">
        <v>221.5617135483605</v>
      </c>
      <c r="AT26" s="40">
        <v>209.1261909553426</v>
      </c>
      <c r="AU26" s="41">
        <v>219.10245212506857</v>
      </c>
      <c r="AV26" s="6">
        <v>0.04875627994433995</v>
      </c>
      <c r="AW26" s="6">
        <v>0.0025780051457486458</v>
      </c>
    </row>
    <row r="27" ht="11.25" customHeight="1">
      <c r="A27" s="4" t="s">
        <v>92</v>
      </c>
      <c r="B27" s="40">
        <v>1069.84512328767</v>
      </c>
      <c r="C27" s="40">
        <v>1150.119917808219</v>
      </c>
      <c r="D27" s="40">
        <v>1320.6117808219174</v>
      </c>
      <c r="E27" s="40">
        <v>1423.9109562841536</v>
      </c>
      <c r="F27" s="40">
        <v>1647.9778630136993</v>
      </c>
      <c r="G27" s="40">
        <v>1866.6078356164371</v>
      </c>
      <c r="H27" s="40">
        <v>2029.5676164383558</v>
      </c>
      <c r="I27" s="40">
        <v>2245.781612021858</v>
      </c>
      <c r="J27" s="40">
        <v>2507.9264931506855</v>
      </c>
      <c r="K27" s="40">
        <v>2383.7071780821907</v>
      </c>
      <c r="L27" s="40">
        <v>2190.193260273974</v>
      </c>
      <c r="M27" s="40">
        <v>2358.368032786884</v>
      </c>
      <c r="N27" s="40">
        <v>2281.3579452054805</v>
      </c>
      <c r="O27" s="40">
        <v>2400.158191780823</v>
      </c>
      <c r="P27" s="40">
        <v>2389.709342465753</v>
      </c>
      <c r="Q27" s="40">
        <v>2221.2967213114766</v>
      </c>
      <c r="R27" s="40">
        <v>2024.5749589041095</v>
      </c>
      <c r="S27" s="40">
        <v>1884.491561643836</v>
      </c>
      <c r="T27" s="40">
        <v>1851.116109589041</v>
      </c>
      <c r="U27" s="40">
        <v>1787.6148633879773</v>
      </c>
      <c r="V27" s="40">
        <v>1770.0336986301377</v>
      </c>
      <c r="W27" s="40">
        <v>1810.533479452054</v>
      </c>
      <c r="X27" s="40">
        <v>1824.8901095890396</v>
      </c>
      <c r="Y27" s="40">
        <v>1808.0338251366118</v>
      </c>
      <c r="Z27" s="40">
        <v>1857.6216712328771</v>
      </c>
      <c r="AA27" s="40">
        <v>1894.9057808219177</v>
      </c>
      <c r="AB27" s="40">
        <v>2001.2749041095894</v>
      </c>
      <c r="AC27" s="40">
        <v>1995.7667759562844</v>
      </c>
      <c r="AD27" s="40">
        <v>1925.527534246575</v>
      </c>
      <c r="AE27" s="40">
        <v>1864.2349863013706</v>
      </c>
      <c r="AF27" s="40">
        <v>1879.2989863013686</v>
      </c>
      <c r="AG27" s="40">
        <v>1916.4871857923495</v>
      </c>
      <c r="AH27" s="40">
        <v>1936.2842739726034</v>
      </c>
      <c r="AI27" s="40">
        <v>2002.5381917808238</v>
      </c>
      <c r="AJ27" s="40">
        <v>2030.2023561643848</v>
      </c>
      <c r="AK27" s="40">
        <v>1994.0959016393447</v>
      </c>
      <c r="AL27" s="40">
        <v>2009.8773150684924</v>
      </c>
      <c r="AM27" s="40">
        <v>1953.4040547945203</v>
      </c>
      <c r="AN27" s="40">
        <v>1951.5010958904097</v>
      </c>
      <c r="AO27" s="40">
        <v>1963.2778142076504</v>
      </c>
      <c r="AP27" s="40">
        <v>1946.15155890411</v>
      </c>
      <c r="AQ27" s="40">
        <v>1942.2479917808212</v>
      </c>
      <c r="AR27" s="40">
        <v>1911.4177835616438</v>
      </c>
      <c r="AS27" s="40">
        <v>1889.1522240437153</v>
      </c>
      <c r="AT27" s="40">
        <v>1822.30437260274</v>
      </c>
      <c r="AU27" s="41">
        <v>1744.4811232876705</v>
      </c>
      <c r="AV27" s="6">
        <v>-0.04706581217085348</v>
      </c>
      <c r="AW27" s="6">
        <v>0.020708844330035486</v>
      </c>
    </row>
    <row r="28" ht="11.25" customHeight="1">
      <c r="A28" s="4" t="s">
        <v>93</v>
      </c>
      <c r="B28" s="40">
        <v>1714.1531506849324</v>
      </c>
      <c r="C28" s="40">
        <v>1922.3028767123287</v>
      </c>
      <c r="D28" s="40">
        <v>2005.0718630136992</v>
      </c>
      <c r="E28" s="40">
        <v>2240.9717213114754</v>
      </c>
      <c r="F28" s="40">
        <v>2529.730986301366</v>
      </c>
      <c r="G28" s="40">
        <v>2774.231178082196</v>
      </c>
      <c r="H28" s="40">
        <v>2899.4778904109576</v>
      </c>
      <c r="I28" s="40">
        <v>3048.4092076502698</v>
      </c>
      <c r="J28" s="40">
        <v>3261.7915890410914</v>
      </c>
      <c r="K28" s="40">
        <v>2969.526657534242</v>
      </c>
      <c r="L28" s="40">
        <v>2887.113178082191</v>
      </c>
      <c r="M28" s="40">
        <v>3110.802295081965</v>
      </c>
      <c r="N28" s="40">
        <v>3085.0936712328785</v>
      </c>
      <c r="O28" s="40">
        <v>3234.4368493150673</v>
      </c>
      <c r="P28" s="40">
        <v>3341.77175342466</v>
      </c>
      <c r="Q28" s="40">
        <v>3019.8501912568317</v>
      </c>
      <c r="R28" s="40">
        <v>2759.0242465753413</v>
      </c>
      <c r="S28" s="40">
        <v>2613.9862739726027</v>
      </c>
      <c r="T28" s="40">
        <v>2569.3635068493118</v>
      </c>
      <c r="U28" s="40">
        <v>2560.6571584699423</v>
      </c>
      <c r="V28" s="40">
        <v>2648.834602739727</v>
      </c>
      <c r="W28" s="40">
        <v>2784.001397260277</v>
      </c>
      <c r="X28" s="40">
        <v>2725.2314520547948</v>
      </c>
      <c r="Y28" s="40">
        <v>2727.5087158469955</v>
      </c>
      <c r="Z28" s="40">
        <v>2576.127753424652</v>
      </c>
      <c r="AA28" s="40">
        <v>2688.8666849315027</v>
      </c>
      <c r="AB28" s="40">
        <v>2815.2301643835644</v>
      </c>
      <c r="AC28" s="40">
        <v>2832.2316666666675</v>
      </c>
      <c r="AD28" s="40">
        <v>2886.4699726027393</v>
      </c>
      <c r="AE28" s="40">
        <v>2863.896684931503</v>
      </c>
      <c r="AF28" s="40">
        <v>2865.0636712328796</v>
      </c>
      <c r="AG28" s="40">
        <v>2904.8918032786837</v>
      </c>
      <c r="AH28" s="40">
        <v>2900.0513698630175</v>
      </c>
      <c r="AI28" s="40">
        <v>2902.3290136986316</v>
      </c>
      <c r="AJ28" s="40">
        <v>2810.1969863013737</v>
      </c>
      <c r="AK28" s="40">
        <v>2745.89494535519</v>
      </c>
      <c r="AL28" s="40">
        <v>2786.8071506849283</v>
      </c>
      <c r="AM28" s="40">
        <v>2696.6031780821913</v>
      </c>
      <c r="AN28" s="40">
        <v>2648.1526849315014</v>
      </c>
      <c r="AO28" s="40">
        <v>2619.0208196721283</v>
      </c>
      <c r="AP28" s="40">
        <v>2591.5026027397294</v>
      </c>
      <c r="AQ28" s="40">
        <v>2609.169068493149</v>
      </c>
      <c r="AR28" s="40">
        <v>2380.416191780822</v>
      </c>
      <c r="AS28" s="40">
        <v>2502.1008196721277</v>
      </c>
      <c r="AT28" s="40">
        <v>2408.755534246572</v>
      </c>
      <c r="AU28" s="41">
        <v>2440.9185205479425</v>
      </c>
      <c r="AV28" s="6">
        <v>0.010818785345463544</v>
      </c>
      <c r="AW28" s="6">
        <v>0.02857635317910888</v>
      </c>
    </row>
    <row r="29" ht="11.25" customHeight="1">
      <c r="A29" s="4" t="s">
        <v>94</v>
      </c>
      <c r="B29" s="40">
        <v>84.97200000000001</v>
      </c>
      <c r="C29" s="40">
        <v>93.07665753424652</v>
      </c>
      <c r="D29" s="40">
        <v>109.517095890411</v>
      </c>
      <c r="E29" s="40">
        <v>112.58516393442622</v>
      </c>
      <c r="F29" s="40">
        <v>120.31808219178077</v>
      </c>
      <c r="G29" s="40">
        <v>130.21353424657525</v>
      </c>
      <c r="H29" s="40">
        <v>143.7156438356164</v>
      </c>
      <c r="I29" s="40">
        <v>165.30926229508196</v>
      </c>
      <c r="J29" s="40">
        <v>192.92169863013703</v>
      </c>
      <c r="K29" s="40">
        <v>180.15597260273972</v>
      </c>
      <c r="L29" s="40">
        <v>191.4740547945206</v>
      </c>
      <c r="M29" s="40">
        <v>203.74789617486343</v>
      </c>
      <c r="N29" s="40">
        <v>208.82671232876703</v>
      </c>
      <c r="O29" s="40">
        <v>228.24438356164387</v>
      </c>
      <c r="P29" s="40">
        <v>241.11090410958914</v>
      </c>
      <c r="Q29" s="40">
        <v>246.21295081967227</v>
      </c>
      <c r="R29" s="40">
        <v>231.69238356164377</v>
      </c>
      <c r="S29" s="40">
        <v>236.7815068493151</v>
      </c>
      <c r="T29" s="40">
        <v>226.92767123287666</v>
      </c>
      <c r="U29" s="40">
        <v>232.23639344262307</v>
      </c>
      <c r="V29" s="40">
        <v>242.10323287671235</v>
      </c>
      <c r="W29" s="40">
        <v>245.16147945205464</v>
      </c>
      <c r="X29" s="40">
        <v>266.2493424657535</v>
      </c>
      <c r="Y29" s="40">
        <v>274.1911748633879</v>
      </c>
      <c r="Z29" s="40">
        <v>297.7172328767122</v>
      </c>
      <c r="AA29" s="40">
        <v>313.84558904109605</v>
      </c>
      <c r="AB29" s="40">
        <v>316.070301369863</v>
      </c>
      <c r="AC29" s="40">
        <v>321.38896174863385</v>
      </c>
      <c r="AD29" s="40">
        <v>333.8951506849315</v>
      </c>
      <c r="AE29" s="40">
        <v>338.0737534246574</v>
      </c>
      <c r="AF29" s="40">
        <v>352.6463561643837</v>
      </c>
      <c r="AG29" s="40">
        <v>365.81513661202206</v>
      </c>
      <c r="AH29" s="40">
        <v>371.71545205479424</v>
      </c>
      <c r="AI29" s="40">
        <v>366.40161643835586</v>
      </c>
      <c r="AJ29" s="40">
        <v>375.0503287671233</v>
      </c>
      <c r="AK29" s="40">
        <v>397.79256830601076</v>
      </c>
      <c r="AL29" s="40">
        <v>402.5421643835619</v>
      </c>
      <c r="AM29" s="40">
        <v>405.6529041095886</v>
      </c>
      <c r="AN29" s="40">
        <v>395.45578082191787</v>
      </c>
      <c r="AO29" s="40">
        <v>427.94046448087465</v>
      </c>
      <c r="AP29" s="40">
        <v>425.54375342465767</v>
      </c>
      <c r="AQ29" s="40">
        <v>443.50868493150637</v>
      </c>
      <c r="AR29" s="40">
        <v>434.8580273972599</v>
      </c>
      <c r="AS29" s="40">
        <v>426.5124316939886</v>
      </c>
      <c r="AT29" s="40">
        <v>407.21615627866527</v>
      </c>
      <c r="AU29" s="41">
        <v>371.62655423998535</v>
      </c>
      <c r="AV29" s="6">
        <v>-0.08737577553401943</v>
      </c>
      <c r="AW29" s="6">
        <v>0.004586586808643916</v>
      </c>
    </row>
    <row r="30" ht="11.25" customHeight="1">
      <c r="A30" s="4" t="s">
        <v>95</v>
      </c>
      <c r="B30" s="40">
        <v>73.1224657534246</v>
      </c>
      <c r="C30" s="40">
        <v>80.92452054794524</v>
      </c>
      <c r="D30" s="40">
        <v>86.06065753424654</v>
      </c>
      <c r="E30" s="40">
        <v>90.22863387978146</v>
      </c>
      <c r="F30" s="40">
        <v>101.011698630137</v>
      </c>
      <c r="G30" s="40">
        <v>117.52627397260275</v>
      </c>
      <c r="H30" s="40">
        <v>132.69871232876702</v>
      </c>
      <c r="I30" s="40">
        <v>144.06877049180332</v>
      </c>
      <c r="J30" s="40">
        <v>163.1053150684931</v>
      </c>
      <c r="K30" s="40">
        <v>178.35378082191775</v>
      </c>
      <c r="L30" s="40">
        <v>202.53509589041101</v>
      </c>
      <c r="M30" s="40">
        <v>212.47114754098368</v>
      </c>
      <c r="N30" s="40">
        <v>225.91723287671232</v>
      </c>
      <c r="O30" s="40">
        <v>249.2615616438356</v>
      </c>
      <c r="P30" s="40">
        <v>236.21342465753423</v>
      </c>
      <c r="Q30" s="40">
        <v>230.5130601092896</v>
      </c>
      <c r="R30" s="40">
        <v>221.39547945205476</v>
      </c>
      <c r="S30" s="40">
        <v>210.48786301369853</v>
      </c>
      <c r="T30" s="40">
        <v>199.95668493150694</v>
      </c>
      <c r="U30" s="40">
        <v>207.7316120218579</v>
      </c>
      <c r="V30" s="40">
        <v>212.1350136986302</v>
      </c>
      <c r="W30" s="40">
        <v>197.39654794520536</v>
      </c>
      <c r="X30" s="40">
        <v>206.55487671232882</v>
      </c>
      <c r="Y30" s="40">
        <v>192.3443169398907</v>
      </c>
      <c r="Z30" s="40">
        <v>188.36547945205487</v>
      </c>
      <c r="AA30" s="40">
        <v>195.46284931506844</v>
      </c>
      <c r="AB30" s="40">
        <v>166.2792328767124</v>
      </c>
      <c r="AC30" s="40">
        <v>168.25150273224034</v>
      </c>
      <c r="AD30" s="40">
        <v>160.09972602739728</v>
      </c>
      <c r="AE30" s="40">
        <v>166.9422739726028</v>
      </c>
      <c r="AF30" s="40">
        <v>156.8317260273972</v>
      </c>
      <c r="AG30" s="40">
        <v>145.3361202185793</v>
      </c>
      <c r="AH30" s="40">
        <v>148.0918082191781</v>
      </c>
      <c r="AI30" s="40">
        <v>154.66849315068495</v>
      </c>
      <c r="AJ30" s="40">
        <v>148.55501369863012</v>
      </c>
      <c r="AK30" s="40">
        <v>143.5598087431694</v>
      </c>
      <c r="AL30" s="40">
        <v>140.92775342465757</v>
      </c>
      <c r="AM30" s="40">
        <v>139.25246575342464</v>
      </c>
      <c r="AN30" s="40">
        <v>136.64534246575357</v>
      </c>
      <c r="AO30" s="40">
        <v>140.5430874316941</v>
      </c>
      <c r="AP30" s="40">
        <v>162.58117808219183</v>
      </c>
      <c r="AQ30" s="40">
        <v>168.30167123287674</v>
      </c>
      <c r="AR30" s="40">
        <v>168.40252054794522</v>
      </c>
      <c r="AS30" s="40">
        <v>163.68387978142076</v>
      </c>
      <c r="AT30" s="40">
        <v>153.5430410958905</v>
      </c>
      <c r="AU30" s="41">
        <v>146.140301369863</v>
      </c>
      <c r="AV30" s="6">
        <v>-0.05209513023782553</v>
      </c>
      <c r="AW30" s="6">
        <v>0.0016623280822124706</v>
      </c>
    </row>
    <row r="31" ht="11.25" customHeight="1">
      <c r="A31" s="4" t="s">
        <v>96</v>
      </c>
      <c r="B31" s="40">
        <v>46.72350684931507</v>
      </c>
      <c r="C31" s="40">
        <v>52.363863013698676</v>
      </c>
      <c r="D31" s="40">
        <v>58.71843835616444</v>
      </c>
      <c r="E31" s="40">
        <v>65.0539617486339</v>
      </c>
      <c r="F31" s="40">
        <v>71.22079452054788</v>
      </c>
      <c r="G31" s="40">
        <v>79.64515068493145</v>
      </c>
      <c r="H31" s="40">
        <v>88.13673972602737</v>
      </c>
      <c r="I31" s="40">
        <v>96.568087431694</v>
      </c>
      <c r="J31" s="40">
        <v>104.82884931506845</v>
      </c>
      <c r="K31" s="40">
        <v>103.84531506849319</v>
      </c>
      <c r="L31" s="40">
        <v>101.66019178082189</v>
      </c>
      <c r="M31" s="40">
        <v>103.06978142076503</v>
      </c>
      <c r="N31" s="40">
        <v>110.56054794520546</v>
      </c>
      <c r="O31" s="40">
        <v>119.9459726027397</v>
      </c>
      <c r="P31" s="40">
        <v>125.55290410958908</v>
      </c>
      <c r="Q31" s="40">
        <v>112.97644808743175</v>
      </c>
      <c r="R31" s="40">
        <v>101.44772602739735</v>
      </c>
      <c r="S31" s="40">
        <v>89.92838356164376</v>
      </c>
      <c r="T31" s="40">
        <v>81.78830136986296</v>
      </c>
      <c r="U31" s="40">
        <v>80.1897814207651</v>
      </c>
      <c r="V31" s="40">
        <v>80.24208219178085</v>
      </c>
      <c r="W31" s="40">
        <v>97.8501643835616</v>
      </c>
      <c r="X31" s="40">
        <v>86.66799999999998</v>
      </c>
      <c r="Y31" s="40">
        <v>79.50396174863396</v>
      </c>
      <c r="Z31" s="40">
        <v>82.12975342465761</v>
      </c>
      <c r="AA31" s="40">
        <v>90.39663013698633</v>
      </c>
      <c r="AB31" s="40">
        <v>98.72139726027397</v>
      </c>
      <c r="AC31" s="40">
        <v>103.0019945355191</v>
      </c>
      <c r="AD31" s="40">
        <v>104.61876712328772</v>
      </c>
      <c r="AE31" s="40">
        <v>113.83931506849306</v>
      </c>
      <c r="AF31" s="40">
        <v>116.2261643835616</v>
      </c>
      <c r="AG31" s="40">
        <v>121.89617486338798</v>
      </c>
      <c r="AH31" s="40">
        <v>133.12819178082185</v>
      </c>
      <c r="AI31" s="40">
        <v>149.31065753424667</v>
      </c>
      <c r="AJ31" s="40">
        <v>168.8230136986301</v>
      </c>
      <c r="AK31" s="40">
        <v>166.5928142076503</v>
      </c>
      <c r="AL31" s="40">
        <v>181.53010958904113</v>
      </c>
      <c r="AM31" s="40">
        <v>178.63008219178076</v>
      </c>
      <c r="AN31" s="40">
        <v>174.65846575342468</v>
      </c>
      <c r="AO31" s="40">
        <v>180.5121857923497</v>
      </c>
      <c r="AP31" s="40">
        <v>190.66243835616444</v>
      </c>
      <c r="AQ31" s="40">
        <v>191.02224657534236</v>
      </c>
      <c r="AR31" s="40">
        <v>194.95679452054793</v>
      </c>
      <c r="AS31" s="40">
        <v>187.22565573770487</v>
      </c>
      <c r="AT31" s="40">
        <v>166.38392876712336</v>
      </c>
      <c r="AU31" s="41">
        <v>158.43523287671238</v>
      </c>
      <c r="AV31" s="6">
        <v>-0.05016896928734749</v>
      </c>
      <c r="AW31" s="6">
        <v>0.001897923863278724</v>
      </c>
    </row>
    <row r="32" ht="11.25" customHeight="1">
      <c r="A32" s="4" t="s">
        <v>24</v>
      </c>
      <c r="B32" s="40">
        <v>982.1782465753422</v>
      </c>
      <c r="C32" s="40">
        <v>1083.6199178082204</v>
      </c>
      <c r="D32" s="40">
        <v>1202.8327671232878</v>
      </c>
      <c r="E32" s="40">
        <v>1323.1732513661204</v>
      </c>
      <c r="F32" s="40">
        <v>1467.5832328767121</v>
      </c>
      <c r="G32" s="40">
        <v>1664.4524109589047</v>
      </c>
      <c r="H32" s="40">
        <v>1796.142273972603</v>
      </c>
      <c r="I32" s="40">
        <v>1893.3578688524585</v>
      </c>
      <c r="J32" s="40">
        <v>1989.6448767123295</v>
      </c>
      <c r="K32" s="40">
        <v>1933.5599178082198</v>
      </c>
      <c r="L32" s="40">
        <v>1821.1077534246579</v>
      </c>
      <c r="M32" s="40">
        <v>1896.9287431693988</v>
      </c>
      <c r="N32" s="40">
        <v>1850.0858630136986</v>
      </c>
      <c r="O32" s="40">
        <v>1975.918328767124</v>
      </c>
      <c r="P32" s="40">
        <v>2035.8406575342458</v>
      </c>
      <c r="Q32" s="40">
        <v>1929.6186338797806</v>
      </c>
      <c r="R32" s="40">
        <v>1900.51487671233</v>
      </c>
      <c r="S32" s="40">
        <v>1809.688109589042</v>
      </c>
      <c r="T32" s="40">
        <v>1816.1212876712332</v>
      </c>
      <c r="U32" s="40">
        <v>1732.628934426229</v>
      </c>
      <c r="V32" s="40">
        <v>1726.2189589041104</v>
      </c>
      <c r="W32" s="40">
        <v>1766.2194520547948</v>
      </c>
      <c r="X32" s="40">
        <v>1845.407178082192</v>
      </c>
      <c r="Y32" s="40">
        <v>1876.5357103825127</v>
      </c>
      <c r="Z32" s="40">
        <v>1909.258575342466</v>
      </c>
      <c r="AA32" s="40">
        <v>1924.4296986301367</v>
      </c>
      <c r="AB32" s="40">
        <v>1900.636136986301</v>
      </c>
      <c r="AC32" s="40">
        <v>1931.942677595628</v>
      </c>
      <c r="AD32" s="40">
        <v>1906.1933972602737</v>
      </c>
      <c r="AE32" s="40">
        <v>1903.5200821917801</v>
      </c>
      <c r="AF32" s="40">
        <v>1974.6011232876706</v>
      </c>
      <c r="AG32" s="40">
        <v>1945.1893715847004</v>
      </c>
      <c r="AH32" s="40">
        <v>1957.7716712328777</v>
      </c>
      <c r="AI32" s="40">
        <v>1959.3840821917804</v>
      </c>
      <c r="AJ32" s="40">
        <v>1966.9338356164392</v>
      </c>
      <c r="AK32" s="40">
        <v>1929.9939344262298</v>
      </c>
      <c r="AL32" s="40">
        <v>1920.0198356164374</v>
      </c>
      <c r="AM32" s="40">
        <v>1914.7614794520553</v>
      </c>
      <c r="AN32" s="40">
        <v>1900.458027397261</v>
      </c>
      <c r="AO32" s="40">
        <v>1849.895382513662</v>
      </c>
      <c r="AP32" s="40">
        <v>1797.6597698630133</v>
      </c>
      <c r="AQ32" s="40">
        <v>1790.740575342466</v>
      </c>
      <c r="AR32" s="40">
        <v>1740.3403123287665</v>
      </c>
      <c r="AS32" s="40">
        <v>1661.349606557377</v>
      </c>
      <c r="AT32" s="40">
        <v>1562.7964273972607</v>
      </c>
      <c r="AU32" s="41">
        <v>1531.8719506849313</v>
      </c>
      <c r="AV32" s="6">
        <v>-0.027147682594460654</v>
      </c>
      <c r="AW32" s="6">
        <v>0.018139807637508713</v>
      </c>
    </row>
    <row r="33" ht="11.25" customHeight="1">
      <c r="A33" s="4" t="s">
        <v>25</v>
      </c>
      <c r="B33" s="43" t="s">
        <v>22</v>
      </c>
      <c r="C33" s="43" t="s">
        <v>22</v>
      </c>
      <c r="D33" s="43" t="s">
        <v>22</v>
      </c>
      <c r="E33" s="43" t="s">
        <v>22</v>
      </c>
      <c r="F33" s="43" t="s">
        <v>22</v>
      </c>
      <c r="G33" s="43" t="s">
        <v>22</v>
      </c>
      <c r="H33" s="43" t="s">
        <v>22</v>
      </c>
      <c r="I33" s="43" t="s">
        <v>22</v>
      </c>
      <c r="J33" s="43" t="s">
        <v>22</v>
      </c>
      <c r="K33" s="43" t="s">
        <v>22</v>
      </c>
      <c r="L33" s="43" t="s">
        <v>22</v>
      </c>
      <c r="M33" s="43" t="s">
        <v>22</v>
      </c>
      <c r="N33" s="43" t="s">
        <v>22</v>
      </c>
      <c r="O33" s="43" t="s">
        <v>22</v>
      </c>
      <c r="P33" s="43" t="s">
        <v>22</v>
      </c>
      <c r="Q33" s="43" t="s">
        <v>22</v>
      </c>
      <c r="R33" s="43" t="s">
        <v>22</v>
      </c>
      <c r="S33" s="43" t="s">
        <v>22</v>
      </c>
      <c r="T33" s="43" t="s">
        <v>22</v>
      </c>
      <c r="U33" s="43" t="s">
        <v>22</v>
      </c>
      <c r="V33" s="40">
        <v>421.05728767123264</v>
      </c>
      <c r="W33" s="40">
        <v>384.1109315068498</v>
      </c>
      <c r="X33" s="40">
        <v>371.7882191780822</v>
      </c>
      <c r="Y33" s="40">
        <v>372.83377049180336</v>
      </c>
      <c r="Z33" s="40">
        <v>382.03657534246605</v>
      </c>
      <c r="AA33" s="40">
        <v>442.4370958904108</v>
      </c>
      <c r="AB33" s="40">
        <v>446.1172602739728</v>
      </c>
      <c r="AC33" s="40">
        <v>416.35655737704917</v>
      </c>
      <c r="AD33" s="40">
        <v>321.3150684931507</v>
      </c>
      <c r="AE33" s="40">
        <v>248.0879452054794</v>
      </c>
      <c r="AF33" s="40">
        <v>243.44712328767116</v>
      </c>
      <c r="AG33" s="40">
        <v>205.8504098360656</v>
      </c>
      <c r="AH33" s="40">
        <v>207.92589041095894</v>
      </c>
      <c r="AI33" s="40">
        <v>172.91794520547955</v>
      </c>
      <c r="AJ33" s="40">
        <v>144.43041095890413</v>
      </c>
      <c r="AK33" s="40">
        <v>162.28062841530044</v>
      </c>
      <c r="AL33" s="40">
        <v>178.51602739726013</v>
      </c>
      <c r="AM33" s="40">
        <v>191.16071232876726</v>
      </c>
      <c r="AN33" s="40">
        <v>208.98208219178093</v>
      </c>
      <c r="AO33" s="40">
        <v>222.6922404371585</v>
      </c>
      <c r="AP33" s="40">
        <v>235.8495342465754</v>
      </c>
      <c r="AQ33" s="40">
        <v>239.12427397260268</v>
      </c>
      <c r="AR33" s="40">
        <v>246.71764383561646</v>
      </c>
      <c r="AS33" s="40">
        <v>266.49087431693994</v>
      </c>
      <c r="AT33" s="40">
        <v>253.40023632863017</v>
      </c>
      <c r="AU33" s="41">
        <v>261.78900231324656</v>
      </c>
      <c r="AV33" s="6">
        <v>0.03170196781751988</v>
      </c>
      <c r="AW33" s="6">
        <v>0.003093630456293296</v>
      </c>
    </row>
    <row r="34" ht="11.25" customHeight="1">
      <c r="A34" s="4" t="s">
        <v>97</v>
      </c>
      <c r="B34" s="43" t="s">
        <v>22</v>
      </c>
      <c r="C34" s="43" t="s">
        <v>22</v>
      </c>
      <c r="D34" s="43" t="s">
        <v>22</v>
      </c>
      <c r="E34" s="43" t="s">
        <v>22</v>
      </c>
      <c r="F34" s="43" t="s">
        <v>22</v>
      </c>
      <c r="G34" s="43" t="s">
        <v>22</v>
      </c>
      <c r="H34" s="43" t="s">
        <v>22</v>
      </c>
      <c r="I34" s="43" t="s">
        <v>22</v>
      </c>
      <c r="J34" s="43" t="s">
        <v>22</v>
      </c>
      <c r="K34" s="43" t="s">
        <v>22</v>
      </c>
      <c r="L34" s="43" t="s">
        <v>22</v>
      </c>
      <c r="M34" s="43" t="s">
        <v>22</v>
      </c>
      <c r="N34" s="43" t="s">
        <v>22</v>
      </c>
      <c r="O34" s="43" t="s">
        <v>22</v>
      </c>
      <c r="P34" s="43" t="s">
        <v>22</v>
      </c>
      <c r="Q34" s="43" t="s">
        <v>22</v>
      </c>
      <c r="R34" s="43" t="s">
        <v>22</v>
      </c>
      <c r="S34" s="43" t="s">
        <v>22</v>
      </c>
      <c r="T34" s="43" t="s">
        <v>22</v>
      </c>
      <c r="U34" s="43" t="s">
        <v>22</v>
      </c>
      <c r="V34" s="40">
        <v>167.16797260273978</v>
      </c>
      <c r="W34" s="40">
        <v>139.91347945205476</v>
      </c>
      <c r="X34" s="40">
        <v>153.5806575342466</v>
      </c>
      <c r="Y34" s="40">
        <v>147.32046448087434</v>
      </c>
      <c r="Z34" s="40">
        <v>151.61350684931512</v>
      </c>
      <c r="AA34" s="40">
        <v>144.9811232876713</v>
      </c>
      <c r="AB34" s="40">
        <v>159.56375342465753</v>
      </c>
      <c r="AC34" s="40">
        <v>83.97510928961754</v>
      </c>
      <c r="AD34" s="40">
        <v>72.96786301369869</v>
      </c>
      <c r="AE34" s="40">
        <v>67.29558904109587</v>
      </c>
      <c r="AF34" s="40">
        <v>62.30830136986309</v>
      </c>
      <c r="AG34" s="40">
        <v>64.23478142076505</v>
      </c>
      <c r="AH34" s="40">
        <v>64.58052054794521</v>
      </c>
      <c r="AI34" s="40">
        <v>73.48947945205478</v>
      </c>
      <c r="AJ34" s="40">
        <v>61.205835616438364</v>
      </c>
      <c r="AK34" s="40">
        <v>47.98650273224048</v>
      </c>
      <c r="AL34" s="40">
        <v>54.756630136986274</v>
      </c>
      <c r="AM34" s="40">
        <v>51.4629315068493</v>
      </c>
      <c r="AN34" s="40">
        <v>49.74802739726028</v>
      </c>
      <c r="AO34" s="40">
        <v>53.35998633879775</v>
      </c>
      <c r="AP34" s="40">
        <v>57.14108767123293</v>
      </c>
      <c r="AQ34" s="40">
        <v>57.959153424657536</v>
      </c>
      <c r="AR34" s="40">
        <v>58.378465753424656</v>
      </c>
      <c r="AS34" s="40">
        <v>62.78915300546448</v>
      </c>
      <c r="AT34" s="40">
        <v>53.63826575342465</v>
      </c>
      <c r="AU34" s="41">
        <v>55.19172602739728</v>
      </c>
      <c r="AV34" s="6">
        <v>0.029507947372423127</v>
      </c>
      <c r="AW34" s="6">
        <v>6.721306824644625E-4</v>
      </c>
    </row>
    <row r="35" ht="11.25" customHeight="1">
      <c r="A35" s="4" t="s">
        <v>98</v>
      </c>
      <c r="B35" s="40">
        <v>478.9344657534247</v>
      </c>
      <c r="C35" s="40">
        <v>523.1732328767117</v>
      </c>
      <c r="D35" s="40">
        <v>534.9739452054793</v>
      </c>
      <c r="E35" s="40">
        <v>574.2081693989072</v>
      </c>
      <c r="F35" s="40">
        <v>626.8366575342467</v>
      </c>
      <c r="G35" s="40">
        <v>701.9765753424651</v>
      </c>
      <c r="H35" s="40">
        <v>698.2797534246578</v>
      </c>
      <c r="I35" s="40">
        <v>780.143797814208</v>
      </c>
      <c r="J35" s="40">
        <v>811.9646027397266</v>
      </c>
      <c r="K35" s="40">
        <v>701.6010410958902</v>
      </c>
      <c r="L35" s="40">
        <v>691.5519452054792</v>
      </c>
      <c r="M35" s="40">
        <v>775.1256557377051</v>
      </c>
      <c r="N35" s="40">
        <v>747.9521917808223</v>
      </c>
      <c r="O35" s="40">
        <v>775.189410958904</v>
      </c>
      <c r="P35" s="40">
        <v>838.8016164383565</v>
      </c>
      <c r="Q35" s="40">
        <v>779.8209836065579</v>
      </c>
      <c r="R35" s="40">
        <v>726.2209863013707</v>
      </c>
      <c r="S35" s="40">
        <v>640.5492328767119</v>
      </c>
      <c r="T35" s="40">
        <v>610.3031643835621</v>
      </c>
      <c r="U35" s="40">
        <v>611.8504918032788</v>
      </c>
      <c r="V35" s="40">
        <v>622.0970547945208</v>
      </c>
      <c r="W35" s="40">
        <v>685.5532739526019</v>
      </c>
      <c r="X35" s="40">
        <v>691.7977534046577</v>
      </c>
      <c r="Y35" s="40">
        <v>726.7786776356276</v>
      </c>
      <c r="Z35" s="40">
        <v>719.9948630236989</v>
      </c>
      <c r="AA35" s="40">
        <v>748.1524932006851</v>
      </c>
      <c r="AB35" s="40">
        <v>752.470027397261</v>
      </c>
      <c r="AC35" s="40">
        <v>778.4765464480877</v>
      </c>
      <c r="AD35" s="40">
        <v>772.452698630137</v>
      </c>
      <c r="AE35" s="40">
        <v>777.5541917808215</v>
      </c>
      <c r="AF35" s="40">
        <v>813.318383571643</v>
      </c>
      <c r="AG35" s="40">
        <v>795.5742841530056</v>
      </c>
      <c r="AH35" s="40">
        <v>840.8561369863017</v>
      </c>
      <c r="AI35" s="40">
        <v>839.0858493150685</v>
      </c>
      <c r="AJ35" s="40">
        <v>864.199</v>
      </c>
      <c r="AK35" s="40">
        <v>879.1304316939896</v>
      </c>
      <c r="AL35" s="40">
        <v>922.2815342465751</v>
      </c>
      <c r="AM35" s="40">
        <v>932.8370136986301</v>
      </c>
      <c r="AN35" s="40">
        <v>943.2984657734249</v>
      </c>
      <c r="AO35" s="40">
        <v>983.7226721811476</v>
      </c>
      <c r="AP35" s="40">
        <v>1049.1265798330132</v>
      </c>
      <c r="AQ35" s="40">
        <v>1070.4747935082198</v>
      </c>
      <c r="AR35" s="40">
        <v>1122.5445062157542</v>
      </c>
      <c r="AS35" s="40">
        <v>1068.5957001101103</v>
      </c>
      <c r="AT35" s="40">
        <v>1041.011068496987</v>
      </c>
      <c r="AU35" s="41">
        <v>1057.05301369863</v>
      </c>
      <c r="AV35" s="6">
        <v>0.008810840369412043</v>
      </c>
      <c r="AW35" s="6">
        <v>0.012364682267424477</v>
      </c>
    </row>
    <row r="36" ht="11.25" customHeight="1">
      <c r="A36" s="4" t="s">
        <v>26</v>
      </c>
      <c r="B36" s="40">
        <v>101.19547945205488</v>
      </c>
      <c r="C36" s="40">
        <v>114.35887671232881</v>
      </c>
      <c r="D36" s="40">
        <v>119.57882191780831</v>
      </c>
      <c r="E36" s="40">
        <v>130.9872404371584</v>
      </c>
      <c r="F36" s="40">
        <v>145.45931506849317</v>
      </c>
      <c r="G36" s="40">
        <v>163.19758904109585</v>
      </c>
      <c r="H36" s="40">
        <v>163.1458630136986</v>
      </c>
      <c r="I36" s="40">
        <v>169.05871584699452</v>
      </c>
      <c r="J36" s="40">
        <v>171.8309863013699</v>
      </c>
      <c r="K36" s="40">
        <v>154.2446301369863</v>
      </c>
      <c r="L36" s="40">
        <v>161.60682191780813</v>
      </c>
      <c r="M36" s="40">
        <v>179.4939344262294</v>
      </c>
      <c r="N36" s="40">
        <v>178.08389041095887</v>
      </c>
      <c r="O36" s="40">
        <v>191.47991780821914</v>
      </c>
      <c r="P36" s="40">
        <v>196.39687671232883</v>
      </c>
      <c r="Q36" s="40">
        <v>197.26989071038253</v>
      </c>
      <c r="R36" s="40">
        <v>186.64282191780828</v>
      </c>
      <c r="S36" s="40">
        <v>178.4409589041096</v>
      </c>
      <c r="T36" s="40">
        <v>176.07304109589037</v>
      </c>
      <c r="U36" s="40">
        <v>186.02076502732234</v>
      </c>
      <c r="V36" s="40">
        <v>194.90035616438357</v>
      </c>
      <c r="W36" s="40">
        <v>199.19126027397252</v>
      </c>
      <c r="X36" s="40">
        <v>211.5255616438355</v>
      </c>
      <c r="Y36" s="40">
        <v>199.97825136612016</v>
      </c>
      <c r="Z36" s="40">
        <v>195.29452054794527</v>
      </c>
      <c r="AA36" s="40">
        <v>199.65597260273964</v>
      </c>
      <c r="AB36" s="40">
        <v>190.03690410958896</v>
      </c>
      <c r="AC36" s="40">
        <v>193.57601092896167</v>
      </c>
      <c r="AD36" s="40">
        <v>207.53460273972615</v>
      </c>
      <c r="AE36" s="40">
        <v>208.763890410959</v>
      </c>
      <c r="AF36" s="40">
        <v>208.7070684931507</v>
      </c>
      <c r="AG36" s="40">
        <v>215.27508196721308</v>
      </c>
      <c r="AH36" s="40">
        <v>220.12350684931513</v>
      </c>
      <c r="AI36" s="40">
        <v>219.24354794520548</v>
      </c>
      <c r="AJ36" s="40">
        <v>218.3413424657533</v>
      </c>
      <c r="AK36" s="40">
        <v>204.18767759562863</v>
      </c>
      <c r="AL36" s="40">
        <v>215.80967123287672</v>
      </c>
      <c r="AM36" s="40">
        <v>211.47238356164394</v>
      </c>
      <c r="AN36" s="40">
        <v>228.92816438356155</v>
      </c>
      <c r="AO36" s="40">
        <v>218.8470863563815</v>
      </c>
      <c r="AP36" s="40">
        <v>220.53742193156276</v>
      </c>
      <c r="AQ36" s="40">
        <v>225.72133367581785</v>
      </c>
      <c r="AR36" s="40">
        <v>234.66314985005252</v>
      </c>
      <c r="AS36" s="40">
        <v>225.4197701278433</v>
      </c>
      <c r="AT36" s="40">
        <v>229.8001368673985</v>
      </c>
      <c r="AU36" s="41">
        <v>239.27478412931535</v>
      </c>
      <c r="AV36" s="6">
        <v>0.03538166043404245</v>
      </c>
      <c r="AW36" s="6">
        <v>0.0026446491534578855</v>
      </c>
    </row>
    <row r="37" ht="11.25" customHeight="1">
      <c r="A37" s="4" t="s">
        <v>99</v>
      </c>
      <c r="B37" s="40">
        <v>108.74528767123293</v>
      </c>
      <c r="C37" s="40">
        <v>113.89167123287672</v>
      </c>
      <c r="D37" s="40">
        <v>124.18432876712345</v>
      </c>
      <c r="E37" s="40">
        <v>154.39775956284163</v>
      </c>
      <c r="F37" s="40">
        <v>170.27057534246563</v>
      </c>
      <c r="G37" s="40">
        <v>181.13769863013704</v>
      </c>
      <c r="H37" s="40">
        <v>191.0399178082192</v>
      </c>
      <c r="I37" s="40">
        <v>213.60669398907095</v>
      </c>
      <c r="J37" s="40">
        <v>238.1097534246574</v>
      </c>
      <c r="K37" s="40">
        <v>250.0019452054794</v>
      </c>
      <c r="L37" s="40">
        <v>271.61424657534246</v>
      </c>
      <c r="M37" s="40">
        <v>298.0570218579239</v>
      </c>
      <c r="N37" s="40">
        <v>320.0443561643831</v>
      </c>
      <c r="O37" s="40">
        <v>342.82191780821887</v>
      </c>
      <c r="P37" s="40">
        <v>349.1265753424663</v>
      </c>
      <c r="Q37" s="40">
        <v>346.71907103825146</v>
      </c>
      <c r="R37" s="40">
        <v>325.06942465753457</v>
      </c>
      <c r="S37" s="40">
        <v>307.3023561643835</v>
      </c>
      <c r="T37" s="40">
        <v>318.6587945205479</v>
      </c>
      <c r="U37" s="40">
        <v>325.9761475409839</v>
      </c>
      <c r="V37" s="40">
        <v>332.04391780821925</v>
      </c>
      <c r="W37" s="40">
        <v>344.2669863013693</v>
      </c>
      <c r="X37" s="40">
        <v>349.21158904109575</v>
      </c>
      <c r="Y37" s="40">
        <v>356.7948633879782</v>
      </c>
      <c r="Z37" s="40">
        <v>356.4168767123284</v>
      </c>
      <c r="AA37" s="40">
        <v>325.35353424657563</v>
      </c>
      <c r="AB37" s="40">
        <v>308.391095890411</v>
      </c>
      <c r="AC37" s="40">
        <v>284.68631147540987</v>
      </c>
      <c r="AD37" s="40">
        <v>291.99558904109637</v>
      </c>
      <c r="AE37" s="40">
        <v>309.2601095890411</v>
      </c>
      <c r="AF37" s="40">
        <v>316.5301643835618</v>
      </c>
      <c r="AG37" s="40">
        <v>369.9190109512664</v>
      </c>
      <c r="AH37" s="40">
        <v>388.43293576146834</v>
      </c>
      <c r="AI37" s="40">
        <v>439.65509347427724</v>
      </c>
      <c r="AJ37" s="40">
        <v>463.12207800440996</v>
      </c>
      <c r="AK37" s="40">
        <v>426.3540672589973</v>
      </c>
      <c r="AL37" s="40">
        <v>419.3629175009742</v>
      </c>
      <c r="AM37" s="40">
        <v>429.6000269245827</v>
      </c>
      <c r="AN37" s="40">
        <v>440.9394571854467</v>
      </c>
      <c r="AO37" s="40">
        <v>469.4965728252236</v>
      </c>
      <c r="AP37" s="40">
        <v>487.102690775066</v>
      </c>
      <c r="AQ37" s="40">
        <v>512.0546849315066</v>
      </c>
      <c r="AR37" s="40">
        <v>530.5727671232879</v>
      </c>
      <c r="AS37" s="40">
        <v>549.2278688524586</v>
      </c>
      <c r="AT37" s="40">
        <v>548.734109589041</v>
      </c>
      <c r="AU37" s="41">
        <v>567.7596712328765</v>
      </c>
      <c r="AV37" s="6">
        <v>0.039393459497980565</v>
      </c>
      <c r="AW37" s="6">
        <v>0.006517487924480881</v>
      </c>
    </row>
    <row r="38" ht="11.25" customHeight="1">
      <c r="A38" s="4" t="s">
        <v>100</v>
      </c>
      <c r="B38" s="40">
        <v>53.97578082191779</v>
      </c>
      <c r="C38" s="40">
        <v>57.38397260273978</v>
      </c>
      <c r="D38" s="40">
        <v>63.2188493150685</v>
      </c>
      <c r="E38" s="40">
        <v>67.85431693989068</v>
      </c>
      <c r="F38" s="40">
        <v>76.7819999999999</v>
      </c>
      <c r="G38" s="40">
        <v>90.2754246575343</v>
      </c>
      <c r="H38" s="40">
        <v>106.7334794520548</v>
      </c>
      <c r="I38" s="40">
        <v>114.48732240437161</v>
      </c>
      <c r="J38" s="40">
        <v>121.92720547945218</v>
      </c>
      <c r="K38" s="40">
        <v>127.24854794520544</v>
      </c>
      <c r="L38" s="40">
        <v>132.4410958904109</v>
      </c>
      <c r="M38" s="40">
        <v>137.55636612021868</v>
      </c>
      <c r="N38" s="40">
        <v>138.35961643835608</v>
      </c>
      <c r="O38" s="40">
        <v>149.3467397260273</v>
      </c>
      <c r="P38" s="40">
        <v>162.1454520547946</v>
      </c>
      <c r="Q38" s="40">
        <v>168.30346994535515</v>
      </c>
      <c r="R38" s="40">
        <v>175.91158904109582</v>
      </c>
      <c r="S38" s="40">
        <v>189.48057534246576</v>
      </c>
      <c r="T38" s="40">
        <v>188.82591780821915</v>
      </c>
      <c r="U38" s="40">
        <v>189.51333333333332</v>
      </c>
      <c r="V38" s="40">
        <v>177.870602739726</v>
      </c>
      <c r="W38" s="40">
        <v>194.06482191780833</v>
      </c>
      <c r="X38" s="40">
        <v>185.4984657534247</v>
      </c>
      <c r="Y38" s="40">
        <v>180.05142076502725</v>
      </c>
      <c r="Z38" s="40">
        <v>227.14104109589047</v>
      </c>
      <c r="AA38" s="40">
        <v>225.41542465753412</v>
      </c>
      <c r="AB38" s="40">
        <v>233.9699178082192</v>
      </c>
      <c r="AC38" s="40">
        <v>259.40092896174866</v>
      </c>
      <c r="AD38" s="40">
        <v>247.00030136986305</v>
      </c>
      <c r="AE38" s="40">
        <v>249.21397260273977</v>
      </c>
      <c r="AF38" s="40">
        <v>267.03443835616434</v>
      </c>
      <c r="AG38" s="40">
        <v>254.5409289617487</v>
      </c>
      <c r="AH38" s="40">
        <v>288.9594246575343</v>
      </c>
      <c r="AI38" s="40">
        <v>315.72520547945203</v>
      </c>
      <c r="AJ38" s="40">
        <v>323.86991780821916</v>
      </c>
      <c r="AK38" s="40">
        <v>317.86647540983597</v>
      </c>
      <c r="AL38" s="40">
        <v>320.8289589041093</v>
      </c>
      <c r="AM38" s="40">
        <v>331.6607671232875</v>
      </c>
      <c r="AN38" s="40">
        <v>310.74312328767155</v>
      </c>
      <c r="AO38" s="40">
        <v>315.42702185792376</v>
      </c>
      <c r="AP38" s="40">
        <v>323.76958904109654</v>
      </c>
      <c r="AQ38" s="40">
        <v>293.7046301369862</v>
      </c>
      <c r="AR38" s="40">
        <v>296.3988576986182</v>
      </c>
      <c r="AS38" s="40">
        <v>277.93525997963593</v>
      </c>
      <c r="AT38" s="40">
        <v>262.8723565727738</v>
      </c>
      <c r="AU38" s="41">
        <v>260.9627701847917</v>
      </c>
      <c r="AV38" s="6">
        <v>-0.016457334292900194</v>
      </c>
      <c r="AW38" s="6">
        <v>0.0031239929844635492</v>
      </c>
    </row>
    <row r="39" ht="11.25" customHeight="1">
      <c r="A39" s="4" t="s">
        <v>27</v>
      </c>
      <c r="B39" s="40">
        <v>142.54958904109589</v>
      </c>
      <c r="C39" s="40">
        <v>148.90043835616422</v>
      </c>
      <c r="D39" s="40">
        <v>169.97273972602736</v>
      </c>
      <c r="E39" s="40">
        <v>180.33461748633889</v>
      </c>
      <c r="F39" s="40">
        <v>200.29610958904112</v>
      </c>
      <c r="G39" s="40">
        <v>217.60715068493155</v>
      </c>
      <c r="H39" s="40">
        <v>221.92443835616433</v>
      </c>
      <c r="I39" s="40">
        <v>235.96868852459016</v>
      </c>
      <c r="J39" s="40">
        <v>265.19630136986314</v>
      </c>
      <c r="K39" s="40">
        <v>244.40712328767125</v>
      </c>
      <c r="L39" s="40">
        <v>278.6043561643836</v>
      </c>
      <c r="M39" s="40">
        <v>310.0316939890711</v>
      </c>
      <c r="N39" s="40">
        <v>332.5856164383563</v>
      </c>
      <c r="O39" s="40">
        <v>365.7751780821918</v>
      </c>
      <c r="P39" s="40">
        <v>387.1330136986306</v>
      </c>
      <c r="Q39" s="40">
        <v>365.70663934426136</v>
      </c>
      <c r="R39" s="40">
        <v>327.97400000000005</v>
      </c>
      <c r="S39" s="40">
        <v>325.0569863013699</v>
      </c>
      <c r="T39" s="40">
        <v>291.26627397260273</v>
      </c>
      <c r="U39" s="40">
        <v>278.70825136612035</v>
      </c>
      <c r="V39" s="40">
        <v>295.0692054794522</v>
      </c>
      <c r="W39" s="40">
        <v>314.3014246575345</v>
      </c>
      <c r="X39" s="40">
        <v>346.61756164383553</v>
      </c>
      <c r="Y39" s="40">
        <v>324.3755737704913</v>
      </c>
      <c r="Z39" s="40">
        <v>335.83624657534244</v>
      </c>
      <c r="AA39" s="40">
        <v>363.11553424657484</v>
      </c>
      <c r="AB39" s="40">
        <v>299.9879452054793</v>
      </c>
      <c r="AC39" s="40">
        <v>252.34355191256836</v>
      </c>
      <c r="AD39" s="40">
        <v>235.01375342465758</v>
      </c>
      <c r="AE39" s="40">
        <v>219.46898630136974</v>
      </c>
      <c r="AF39" s="40">
        <v>266.64246575342486</v>
      </c>
      <c r="AG39" s="40">
        <v>252.57092896174868</v>
      </c>
      <c r="AH39" s="40">
        <v>267.69399999999996</v>
      </c>
      <c r="AI39" s="40">
        <v>235.893698630137</v>
      </c>
      <c r="AJ39" s="40">
        <v>190.46271232876714</v>
      </c>
      <c r="AK39" s="40">
        <v>197.40095628415304</v>
      </c>
      <c r="AL39" s="40">
        <v>211.47230136986298</v>
      </c>
      <c r="AM39" s="40">
        <v>220.1959726027396</v>
      </c>
      <c r="AN39" s="40">
        <v>194.43282191780816</v>
      </c>
      <c r="AO39" s="40">
        <v>223.69866120218583</v>
      </c>
      <c r="AP39" s="40">
        <v>217.62654794520552</v>
      </c>
      <c r="AQ39" s="40">
        <v>213.95917808219187</v>
      </c>
      <c r="AR39" s="40">
        <v>218.23312328767122</v>
      </c>
      <c r="AS39" s="40">
        <v>216.17625683060103</v>
      </c>
      <c r="AT39" s="40">
        <v>195.4720082341752</v>
      </c>
      <c r="AU39" s="41">
        <v>191.78528875274796</v>
      </c>
      <c r="AV39" s="6">
        <v>-0.01448678395969838</v>
      </c>
      <c r="AW39" s="6">
        <v>0.002249497644257491</v>
      </c>
    </row>
    <row r="40" ht="11.25" customHeight="1">
      <c r="A40" s="4" t="s">
        <v>29</v>
      </c>
      <c r="B40" s="43" t="s">
        <v>22</v>
      </c>
      <c r="C40" s="43" t="s">
        <v>22</v>
      </c>
      <c r="D40" s="43" t="s">
        <v>22</v>
      </c>
      <c r="E40" s="43" t="s">
        <v>22</v>
      </c>
      <c r="F40" s="43" t="s">
        <v>22</v>
      </c>
      <c r="G40" s="43" t="s">
        <v>22</v>
      </c>
      <c r="H40" s="43" t="s">
        <v>22</v>
      </c>
      <c r="I40" s="43" t="s">
        <v>22</v>
      </c>
      <c r="J40" s="43" t="s">
        <v>22</v>
      </c>
      <c r="K40" s="43" t="s">
        <v>22</v>
      </c>
      <c r="L40" s="43" t="s">
        <v>22</v>
      </c>
      <c r="M40" s="43" t="s">
        <v>22</v>
      </c>
      <c r="N40" s="43" t="s">
        <v>22</v>
      </c>
      <c r="O40" s="43" t="s">
        <v>22</v>
      </c>
      <c r="P40" s="43" t="s">
        <v>22</v>
      </c>
      <c r="Q40" s="43" t="s">
        <v>22</v>
      </c>
      <c r="R40" s="43" t="s">
        <v>22</v>
      </c>
      <c r="S40" s="43" t="s">
        <v>22</v>
      </c>
      <c r="T40" s="43" t="s">
        <v>22</v>
      </c>
      <c r="U40" s="43" t="s">
        <v>22</v>
      </c>
      <c r="V40" s="40">
        <v>4943.678383561641</v>
      </c>
      <c r="W40" s="40">
        <v>5006.31063013699</v>
      </c>
      <c r="X40" s="40">
        <v>5050.794876712329</v>
      </c>
      <c r="Y40" s="40">
        <v>5000.701612021854</v>
      </c>
      <c r="Z40" s="40">
        <v>5111.449287671226</v>
      </c>
      <c r="AA40" s="40">
        <v>5048.795452054801</v>
      </c>
      <c r="AB40" s="40">
        <v>4921.413068493148</v>
      </c>
      <c r="AC40" s="40">
        <v>4524.827868852461</v>
      </c>
      <c r="AD40" s="40">
        <v>3816.15342465753</v>
      </c>
      <c r="AE40" s="40">
        <v>3304.942465753429</v>
      </c>
      <c r="AF40" s="40">
        <v>3122.483547945205</v>
      </c>
      <c r="AG40" s="40">
        <v>2751.77094535519</v>
      </c>
      <c r="AH40" s="40">
        <v>2759.3170958904107</v>
      </c>
      <c r="AI40" s="40">
        <v>2613.117260273971</v>
      </c>
      <c r="AJ40" s="40">
        <v>2712.933232876713</v>
      </c>
      <c r="AK40" s="40">
        <v>2697.7581967213114</v>
      </c>
      <c r="AL40" s="40">
        <v>2688.2846575342464</v>
      </c>
      <c r="AM40" s="40">
        <v>2729.565753424656</v>
      </c>
      <c r="AN40" s="40">
        <v>2754.583287671233</v>
      </c>
      <c r="AO40" s="40">
        <v>2766.7680599975406</v>
      </c>
      <c r="AP40" s="40">
        <v>2776.959325369863</v>
      </c>
      <c r="AQ40" s="40">
        <v>2893.1299633150684</v>
      </c>
      <c r="AR40" s="40">
        <v>2913.3327650484925</v>
      </c>
      <c r="AS40" s="40">
        <v>3036.258432495081</v>
      </c>
      <c r="AT40" s="40">
        <v>2935.7261367817905</v>
      </c>
      <c r="AU40" s="41">
        <v>3199.275866658717</v>
      </c>
      <c r="AV40" s="6">
        <v>0.09211786255622378</v>
      </c>
      <c r="AW40" s="6">
        <v>0.03664688567404197</v>
      </c>
    </row>
    <row r="41" ht="11.25" customHeight="1">
      <c r="A41" s="4" t="s">
        <v>101</v>
      </c>
      <c r="B41" s="40">
        <v>44.881095890410904</v>
      </c>
      <c r="C41" s="40">
        <v>49.35789041095895</v>
      </c>
      <c r="D41" s="40">
        <v>54.86882191780815</v>
      </c>
      <c r="E41" s="40">
        <v>60.693661202185766</v>
      </c>
      <c r="F41" s="40">
        <v>65.2232328767124</v>
      </c>
      <c r="G41" s="40">
        <v>78.57410958904116</v>
      </c>
      <c r="H41" s="40">
        <v>86.91098630136987</v>
      </c>
      <c r="I41" s="40">
        <v>94.6487978142077</v>
      </c>
      <c r="J41" s="40">
        <v>106.29534246575352</v>
      </c>
      <c r="K41" s="40">
        <v>108.62682191780821</v>
      </c>
      <c r="L41" s="40">
        <v>119.58041095890408</v>
      </c>
      <c r="M41" s="40">
        <v>125.71590163934428</v>
      </c>
      <c r="N41" s="40">
        <v>132.03619178082204</v>
      </c>
      <c r="O41" s="40">
        <v>136.72334246575346</v>
      </c>
      <c r="P41" s="40">
        <v>139.05284931506858</v>
      </c>
      <c r="Q41" s="40">
        <v>129.13554644808744</v>
      </c>
      <c r="R41" s="40">
        <v>127.82230136986304</v>
      </c>
      <c r="S41" s="40">
        <v>118.4572876712329</v>
      </c>
      <c r="T41" s="40">
        <v>116.05767123287663</v>
      </c>
      <c r="U41" s="40">
        <v>123.96655737704904</v>
      </c>
      <c r="V41" s="40">
        <v>123.18298630136984</v>
      </c>
      <c r="W41" s="40">
        <v>120.24536986301376</v>
      </c>
      <c r="X41" s="40">
        <v>117.36967123287666</v>
      </c>
      <c r="Y41" s="40">
        <v>115.04846994535514</v>
      </c>
      <c r="Z41" s="40">
        <v>115.15268493150674</v>
      </c>
      <c r="AA41" s="40">
        <v>99.60068493150675</v>
      </c>
      <c r="AB41" s="40">
        <v>87.92252054794517</v>
      </c>
      <c r="AC41" s="40">
        <v>80.12581967213109</v>
      </c>
      <c r="AD41" s="40">
        <v>66.69241095890412</v>
      </c>
      <c r="AE41" s="40">
        <v>69.61361643835622</v>
      </c>
      <c r="AF41" s="40">
        <v>68.48421917808218</v>
      </c>
      <c r="AG41" s="40">
        <v>71.28860655737714</v>
      </c>
      <c r="AH41" s="40">
        <v>71.87257534246586</v>
      </c>
      <c r="AI41" s="40">
        <v>80.23838356164391</v>
      </c>
      <c r="AJ41" s="40">
        <v>73.24082191780823</v>
      </c>
      <c r="AK41" s="40">
        <v>73.37322404371582</v>
      </c>
      <c r="AL41" s="40">
        <v>67.39021917808219</v>
      </c>
      <c r="AM41" s="40">
        <v>74.61443835616431</v>
      </c>
      <c r="AN41" s="40">
        <v>70.40063013698632</v>
      </c>
      <c r="AO41" s="40">
        <v>66.78819672131154</v>
      </c>
      <c r="AP41" s="40">
        <v>80.07421917808213</v>
      </c>
      <c r="AQ41" s="40">
        <v>71.80013698630137</v>
      </c>
      <c r="AR41" s="40">
        <v>76.44906849315068</v>
      </c>
      <c r="AS41" s="40">
        <v>82.13543715847</v>
      </c>
      <c r="AT41" s="40">
        <v>78.56849315068499</v>
      </c>
      <c r="AU41" s="41">
        <v>77.8160239604039</v>
      </c>
      <c r="AV41" s="6">
        <v>-0.003179627359305992</v>
      </c>
      <c r="AW41" s="6">
        <v>9.233013084511782E-4</v>
      </c>
    </row>
    <row r="42" ht="11.25" customHeight="1">
      <c r="A42" s="4" t="s">
        <v>102</v>
      </c>
      <c r="B42" s="40">
        <v>269.1114246575342</v>
      </c>
      <c r="C42" s="40">
        <v>319.67701369863005</v>
      </c>
      <c r="D42" s="40">
        <v>388.805726027397</v>
      </c>
      <c r="E42" s="40">
        <v>412.30486338797857</v>
      </c>
      <c r="F42" s="40">
        <v>470.3984383561641</v>
      </c>
      <c r="G42" s="40">
        <v>535.6003561643838</v>
      </c>
      <c r="H42" s="40">
        <v>595.0560000000003</v>
      </c>
      <c r="I42" s="40">
        <v>624.6679781420767</v>
      </c>
      <c r="J42" s="40">
        <v>747.4698630136991</v>
      </c>
      <c r="K42" s="40">
        <v>777.7795616438356</v>
      </c>
      <c r="L42" s="40">
        <v>816.3149589041097</v>
      </c>
      <c r="M42" s="40">
        <v>922.9318852459016</v>
      </c>
      <c r="N42" s="40">
        <v>882.1491506849309</v>
      </c>
      <c r="O42" s="40">
        <v>930.5327123287673</v>
      </c>
      <c r="P42" s="40">
        <v>992.9262191780829</v>
      </c>
      <c r="Q42" s="40">
        <v>1044.1520491803278</v>
      </c>
      <c r="R42" s="40">
        <v>1016.9621369863007</v>
      </c>
      <c r="S42" s="40">
        <v>969.8063013698641</v>
      </c>
      <c r="T42" s="40">
        <v>988.7702191780822</v>
      </c>
      <c r="U42" s="40">
        <v>940.1515573770506</v>
      </c>
      <c r="V42" s="40">
        <v>914.7443561643832</v>
      </c>
      <c r="W42" s="40">
        <v>909.7190410958906</v>
      </c>
      <c r="X42" s="40">
        <v>944.7769863013697</v>
      </c>
      <c r="Y42" s="40">
        <v>976.024644808743</v>
      </c>
      <c r="Z42" s="40">
        <v>1024.5022465753423</v>
      </c>
      <c r="AA42" s="40">
        <v>1025.8002465753425</v>
      </c>
      <c r="AB42" s="40">
        <v>1045.3775342465754</v>
      </c>
      <c r="AC42" s="40">
        <v>1098.125</v>
      </c>
      <c r="AD42" s="40">
        <v>1058.961260273972</v>
      </c>
      <c r="AE42" s="40">
        <v>1099.869287671233</v>
      </c>
      <c r="AF42" s="40">
        <v>1152.7511780821924</v>
      </c>
      <c r="AG42" s="40">
        <v>1196.7863387978152</v>
      </c>
      <c r="AH42" s="40">
        <v>1264.449589041096</v>
      </c>
      <c r="AI42" s="40">
        <v>1355.2166575342462</v>
      </c>
      <c r="AJ42" s="40">
        <v>1396.9735342465754</v>
      </c>
      <c r="AK42" s="40">
        <v>1424.5088524590171</v>
      </c>
      <c r="AL42" s="40">
        <v>1468.593424657534</v>
      </c>
      <c r="AM42" s="40">
        <v>1472.6058630136986</v>
      </c>
      <c r="AN42" s="40">
        <v>1533.2605479452072</v>
      </c>
      <c r="AO42" s="40">
        <v>1599.6415300546462</v>
      </c>
      <c r="AP42" s="40">
        <v>1622.794493150684</v>
      </c>
      <c r="AQ42" s="40">
        <v>1608.2560273972606</v>
      </c>
      <c r="AR42" s="40">
        <v>1629.4716438356168</v>
      </c>
      <c r="AS42" s="40">
        <v>1586.9437978142075</v>
      </c>
      <c r="AT42" s="40">
        <v>1524.9063416935885</v>
      </c>
      <c r="AU42" s="41">
        <v>1505.2979877057262</v>
      </c>
      <c r="AV42" s="6">
        <v>-0.015803055470814176</v>
      </c>
      <c r="AW42" s="6">
        <v>0.018496312000019246</v>
      </c>
    </row>
    <row r="43" ht="11.25" customHeight="1">
      <c r="A43" s="4" t="s">
        <v>103</v>
      </c>
      <c r="B43" s="40">
        <v>369.0664383561642</v>
      </c>
      <c r="C43" s="40">
        <v>416.7079178082192</v>
      </c>
      <c r="D43" s="40">
        <v>408.8764109589041</v>
      </c>
      <c r="E43" s="40">
        <v>457.8984699453549</v>
      </c>
      <c r="F43" s="40">
        <v>516.9378904109595</v>
      </c>
      <c r="G43" s="40">
        <v>561.1125479452049</v>
      </c>
      <c r="H43" s="40">
        <v>530.4730410958904</v>
      </c>
      <c r="I43" s="40">
        <v>541.4945901639344</v>
      </c>
      <c r="J43" s="40">
        <v>564.0453424657537</v>
      </c>
      <c r="K43" s="40">
        <v>507.66594520547915</v>
      </c>
      <c r="L43" s="40">
        <v>504.4613972602748</v>
      </c>
      <c r="M43" s="40">
        <v>564.4061748633877</v>
      </c>
      <c r="N43" s="40">
        <v>546.3245753424656</v>
      </c>
      <c r="O43" s="40">
        <v>528.9756438356156</v>
      </c>
      <c r="P43" s="40">
        <v>545.0975342465761</v>
      </c>
      <c r="Q43" s="40">
        <v>492.0002021857919</v>
      </c>
      <c r="R43" s="40">
        <v>448.60842465753393</v>
      </c>
      <c r="S43" s="40">
        <v>414.28664383561613</v>
      </c>
      <c r="T43" s="40">
        <v>378.85487671232863</v>
      </c>
      <c r="U43" s="40">
        <v>364.5134371584701</v>
      </c>
      <c r="V43" s="40">
        <v>390.2945890410961</v>
      </c>
      <c r="W43" s="40">
        <v>407.5281369863009</v>
      </c>
      <c r="X43" s="40">
        <v>378.8508767123287</v>
      </c>
      <c r="Y43" s="40">
        <v>365.1249398907099</v>
      </c>
      <c r="Z43" s="40">
        <v>362.8357808219178</v>
      </c>
      <c r="AA43" s="40">
        <v>364.16375342465807</v>
      </c>
      <c r="AB43" s="40">
        <v>345.5682465753421</v>
      </c>
      <c r="AC43" s="40">
        <v>366.2383169398912</v>
      </c>
      <c r="AD43" s="40">
        <v>353.5973150684929</v>
      </c>
      <c r="AE43" s="40">
        <v>375.76935616438357</v>
      </c>
      <c r="AF43" s="40">
        <v>359.9708767123291</v>
      </c>
      <c r="AG43" s="40">
        <v>382.7429453551911</v>
      </c>
      <c r="AH43" s="40">
        <v>358.29543835616425</v>
      </c>
      <c r="AI43" s="40">
        <v>361.65776712328795</v>
      </c>
      <c r="AJ43" s="40">
        <v>352.6655342465751</v>
      </c>
      <c r="AK43" s="40">
        <v>339.21442622950855</v>
      </c>
      <c r="AL43" s="40">
        <v>349.43065753424696</v>
      </c>
      <c r="AM43" s="40">
        <v>355.9700821917805</v>
      </c>
      <c r="AN43" s="40">
        <v>360.2046849315067</v>
      </c>
      <c r="AO43" s="40">
        <v>346.97857240437116</v>
      </c>
      <c r="AP43" s="40">
        <v>349.4506630136986</v>
      </c>
      <c r="AQ43" s="40">
        <v>355.7997808219177</v>
      </c>
      <c r="AR43" s="40">
        <v>342.4224657534246</v>
      </c>
      <c r="AS43" s="40">
        <v>332.73836065573767</v>
      </c>
      <c r="AT43" s="40">
        <v>306.6846904109589</v>
      </c>
      <c r="AU43" s="41">
        <v>305.4675951953163</v>
      </c>
      <c r="AV43" s="6">
        <v>-8.076103916797583E-4</v>
      </c>
      <c r="AW43" s="6">
        <v>0.003609220433950555</v>
      </c>
    </row>
    <row r="44" ht="11.25" customHeight="1">
      <c r="A44" s="4" t="s">
        <v>104</v>
      </c>
      <c r="B44" s="40">
        <v>164.82484931506852</v>
      </c>
      <c r="C44" s="40">
        <v>175.42391780821967</v>
      </c>
      <c r="D44" s="40">
        <v>188.76561643835603</v>
      </c>
      <c r="E44" s="40">
        <v>208.3990983606555</v>
      </c>
      <c r="F44" s="40">
        <v>227.28887671232854</v>
      </c>
      <c r="G44" s="40">
        <v>254.66315068493105</v>
      </c>
      <c r="H44" s="40">
        <v>270.5485753424657</v>
      </c>
      <c r="I44" s="40">
        <v>276.65587431693945</v>
      </c>
      <c r="J44" s="40">
        <v>298.3882191780824</v>
      </c>
      <c r="K44" s="40">
        <v>266.1479178082193</v>
      </c>
      <c r="L44" s="40">
        <v>257.04769863013723</v>
      </c>
      <c r="M44" s="40">
        <v>266.35767759562873</v>
      </c>
      <c r="N44" s="40">
        <v>268.6258356164383</v>
      </c>
      <c r="O44" s="40">
        <v>277.7653972602735</v>
      </c>
      <c r="P44" s="40">
        <v>266.5896438356163</v>
      </c>
      <c r="Q44" s="40">
        <v>266.0914480874314</v>
      </c>
      <c r="R44" s="40">
        <v>247.6563013698633</v>
      </c>
      <c r="S44" s="40">
        <v>234.64421917808215</v>
      </c>
      <c r="T44" s="40">
        <v>256.58632876712375</v>
      </c>
      <c r="U44" s="40">
        <v>248.14062841530048</v>
      </c>
      <c r="V44" s="40">
        <v>253.5896986301365</v>
      </c>
      <c r="W44" s="40">
        <v>276.73315068493145</v>
      </c>
      <c r="X44" s="40">
        <v>261.55756164383604</v>
      </c>
      <c r="Y44" s="40">
        <v>262.2892622950814</v>
      </c>
      <c r="Z44" s="40">
        <v>252.9276986301369</v>
      </c>
      <c r="AA44" s="40">
        <v>270.9721369863017</v>
      </c>
      <c r="AB44" s="40">
        <v>275.8585205479447</v>
      </c>
      <c r="AC44" s="40">
        <v>279.28797814207627</v>
      </c>
      <c r="AD44" s="40">
        <v>262.70827397260234</v>
      </c>
      <c r="AE44" s="40">
        <v>271.14142465753383</v>
      </c>
      <c r="AF44" s="40">
        <v>251.77720547945233</v>
      </c>
      <c r="AG44" s="40">
        <v>260.22207650273276</v>
      </c>
      <c r="AH44" s="40">
        <v>274.6893698630135</v>
      </c>
      <c r="AI44" s="40">
        <v>278.1367945205485</v>
      </c>
      <c r="AJ44" s="40">
        <v>270.5020821917807</v>
      </c>
      <c r="AK44" s="40">
        <v>260.2568306010928</v>
      </c>
      <c r="AL44" s="40">
        <v>278.2640000000003</v>
      </c>
      <c r="AM44" s="40">
        <v>264.24369863013754</v>
      </c>
      <c r="AN44" s="40">
        <v>257.0350136986298</v>
      </c>
      <c r="AO44" s="40">
        <v>255.01155737704877</v>
      </c>
      <c r="AP44" s="40">
        <v>259.901085892055</v>
      </c>
      <c r="AQ44" s="40">
        <v>266.0192645149447</v>
      </c>
      <c r="AR44" s="40">
        <v>240.6638322575342</v>
      </c>
      <c r="AS44" s="40">
        <v>255.5275965043439</v>
      </c>
      <c r="AT44" s="40">
        <v>259.829181013699</v>
      </c>
      <c r="AU44" s="41">
        <v>241.71651808219193</v>
      </c>
      <c r="AV44" s="6">
        <v>-0.07132119506586965</v>
      </c>
      <c r="AW44" s="6">
        <v>0.002825468425446678</v>
      </c>
    </row>
    <row r="45" ht="11.25" customHeight="1">
      <c r="A45" s="4" t="s">
        <v>105</v>
      </c>
      <c r="B45" s="40">
        <v>96.4201095890412</v>
      </c>
      <c r="C45" s="40">
        <v>89.8369863013698</v>
      </c>
      <c r="D45" s="40">
        <v>110.02986301369864</v>
      </c>
      <c r="E45" s="40">
        <v>123.9651639344263</v>
      </c>
      <c r="F45" s="40">
        <v>137.58413698630147</v>
      </c>
      <c r="G45" s="40">
        <v>149.51441095890416</v>
      </c>
      <c r="H45" s="40">
        <v>171.99638356164385</v>
      </c>
      <c r="I45" s="40">
        <v>191.6901912568306</v>
      </c>
      <c r="J45" s="40">
        <v>239.05698630137</v>
      </c>
      <c r="K45" s="40">
        <v>241.5245753424657</v>
      </c>
      <c r="L45" s="40">
        <v>260.38569863013686</v>
      </c>
      <c r="M45" s="40">
        <v>297.35163934426197</v>
      </c>
      <c r="N45" s="40">
        <v>323.23594520547965</v>
      </c>
      <c r="O45" s="40">
        <v>307.021095890411</v>
      </c>
      <c r="P45" s="40">
        <v>294.5345479452055</v>
      </c>
      <c r="Q45" s="40">
        <v>295.34844262295064</v>
      </c>
      <c r="R45" s="40">
        <v>308.02873972602794</v>
      </c>
      <c r="S45" s="40">
        <v>329.18315068493126</v>
      </c>
      <c r="T45" s="40">
        <v>324.9315068493152</v>
      </c>
      <c r="U45" s="40">
        <v>367.3133060109285</v>
      </c>
      <c r="V45" s="40">
        <v>338.64194520547943</v>
      </c>
      <c r="W45" s="40">
        <v>369.83468493150724</v>
      </c>
      <c r="X45" s="40">
        <v>428.8002465753418</v>
      </c>
      <c r="Y45" s="40">
        <v>459.7894535519122</v>
      </c>
      <c r="Z45" s="40">
        <v>436.2127945205476</v>
      </c>
      <c r="AA45" s="40">
        <v>464.16186301369913</v>
      </c>
      <c r="AB45" s="40">
        <v>462.2005479452058</v>
      </c>
      <c r="AC45" s="40">
        <v>491.85901639344286</v>
      </c>
      <c r="AD45" s="40">
        <v>565.8503013698632</v>
      </c>
      <c r="AE45" s="40">
        <v>545.1201369863018</v>
      </c>
      <c r="AF45" s="40">
        <v>601.4502465753425</v>
      </c>
      <c r="AG45" s="40">
        <v>626.1644808743166</v>
      </c>
      <c r="AH45" s="40">
        <v>636.6235068493144</v>
      </c>
      <c r="AI45" s="40">
        <v>632.1844383561646</v>
      </c>
      <c r="AJ45" s="40">
        <v>630.3662191780827</v>
      </c>
      <c r="AK45" s="40">
        <v>668.4942896174861</v>
      </c>
      <c r="AL45" s="40">
        <v>635.9584931506843</v>
      </c>
      <c r="AM45" s="40">
        <v>646.7039452054798</v>
      </c>
      <c r="AN45" s="40">
        <v>652.7284109589042</v>
      </c>
      <c r="AO45" s="40">
        <v>657.7012561748627</v>
      </c>
      <c r="AP45" s="40">
        <v>648.0211086027406</v>
      </c>
      <c r="AQ45" s="40">
        <v>629.3893415317534</v>
      </c>
      <c r="AR45" s="40">
        <v>650.8662368124109</v>
      </c>
      <c r="AS45" s="40">
        <v>656.7468629395592</v>
      </c>
      <c r="AT45" s="40">
        <v>614.7162449977607</v>
      </c>
      <c r="AU45" s="41">
        <v>623.5266225387312</v>
      </c>
      <c r="AV45" s="6">
        <v>0.01708800046376857</v>
      </c>
      <c r="AW45" s="6">
        <v>0.007124239336760114</v>
      </c>
    </row>
    <row r="46" ht="11.25" customHeight="1">
      <c r="A46" s="4" t="s">
        <v>30</v>
      </c>
      <c r="B46" s="43" t="s">
        <v>22</v>
      </c>
      <c r="C46" s="43" t="s">
        <v>22</v>
      </c>
      <c r="D46" s="43" t="s">
        <v>22</v>
      </c>
      <c r="E46" s="43" t="s">
        <v>22</v>
      </c>
      <c r="F46" s="43" t="s">
        <v>22</v>
      </c>
      <c r="G46" s="43" t="s">
        <v>22</v>
      </c>
      <c r="H46" s="43" t="s">
        <v>22</v>
      </c>
      <c r="I46" s="43" t="s">
        <v>22</v>
      </c>
      <c r="J46" s="43" t="s">
        <v>22</v>
      </c>
      <c r="K46" s="43" t="s">
        <v>22</v>
      </c>
      <c r="L46" s="43" t="s">
        <v>22</v>
      </c>
      <c r="M46" s="43" t="s">
        <v>22</v>
      </c>
      <c r="N46" s="43" t="s">
        <v>22</v>
      </c>
      <c r="O46" s="43" t="s">
        <v>22</v>
      </c>
      <c r="P46" s="43" t="s">
        <v>22</v>
      </c>
      <c r="Q46" s="43" t="s">
        <v>22</v>
      </c>
      <c r="R46" s="43" t="s">
        <v>22</v>
      </c>
      <c r="S46" s="43" t="s">
        <v>22</v>
      </c>
      <c r="T46" s="43" t="s">
        <v>22</v>
      </c>
      <c r="U46" s="43" t="s">
        <v>22</v>
      </c>
      <c r="V46" s="40">
        <v>95.60682191780822</v>
      </c>
      <c r="W46" s="40">
        <v>69.69315068493157</v>
      </c>
      <c r="X46" s="40">
        <v>69.69315068493157</v>
      </c>
      <c r="Y46" s="40">
        <v>69.50273224043718</v>
      </c>
      <c r="Z46" s="40">
        <v>69.69315068493157</v>
      </c>
      <c r="AA46" s="40">
        <v>87.63443835616442</v>
      </c>
      <c r="AB46" s="40">
        <v>99.5978356164384</v>
      </c>
      <c r="AC46" s="40">
        <v>103.6509016393442</v>
      </c>
      <c r="AD46" s="40">
        <v>62.572876712328714</v>
      </c>
      <c r="AE46" s="40">
        <v>63.346986301369824</v>
      </c>
      <c r="AF46" s="40">
        <v>57.18561643835618</v>
      </c>
      <c r="AG46" s="40">
        <v>63.48702185792345</v>
      </c>
      <c r="AH46" s="40">
        <v>65.59690410958908</v>
      </c>
      <c r="AI46" s="40">
        <v>74.1358082191781</v>
      </c>
      <c r="AJ46" s="40">
        <v>78.94830136986289</v>
      </c>
      <c r="AK46" s="40">
        <v>77.9816939890711</v>
      </c>
      <c r="AL46" s="40">
        <v>81.55660273972615</v>
      </c>
      <c r="AM46" s="40">
        <v>85.08536986301374</v>
      </c>
      <c r="AN46" s="40">
        <v>93.55010958904117</v>
      </c>
      <c r="AO46" s="40">
        <v>96.41221311475411</v>
      </c>
      <c r="AP46" s="40">
        <v>100.87364383561642</v>
      </c>
      <c r="AQ46" s="40">
        <v>103.34539726027401</v>
      </c>
      <c r="AR46" s="40">
        <v>111.37854794520567</v>
      </c>
      <c r="AS46" s="40">
        <v>116.96054644808734</v>
      </c>
      <c r="AT46" s="40">
        <v>120.33594960273962</v>
      </c>
      <c r="AU46" s="41">
        <v>124.98996395890403</v>
      </c>
      <c r="AV46" s="6">
        <v>0.0356004462422832</v>
      </c>
      <c r="AW46" s="6">
        <v>0.001400118592399537</v>
      </c>
    </row>
    <row r="47" ht="11.25" customHeight="1">
      <c r="A47" s="4" t="s">
        <v>106</v>
      </c>
      <c r="B47" s="43" t="s">
        <v>22</v>
      </c>
      <c r="C47" s="43" t="s">
        <v>22</v>
      </c>
      <c r="D47" s="43" t="s">
        <v>22</v>
      </c>
      <c r="E47" s="43" t="s">
        <v>22</v>
      </c>
      <c r="F47" s="43" t="s">
        <v>22</v>
      </c>
      <c r="G47" s="43" t="s">
        <v>22</v>
      </c>
      <c r="H47" s="43" t="s">
        <v>22</v>
      </c>
      <c r="I47" s="43" t="s">
        <v>22</v>
      </c>
      <c r="J47" s="43" t="s">
        <v>22</v>
      </c>
      <c r="K47" s="43" t="s">
        <v>22</v>
      </c>
      <c r="L47" s="43" t="s">
        <v>22</v>
      </c>
      <c r="M47" s="43" t="s">
        <v>22</v>
      </c>
      <c r="N47" s="43" t="s">
        <v>22</v>
      </c>
      <c r="O47" s="43" t="s">
        <v>22</v>
      </c>
      <c r="P47" s="43" t="s">
        <v>22</v>
      </c>
      <c r="Q47" s="43" t="s">
        <v>22</v>
      </c>
      <c r="R47" s="43" t="s">
        <v>22</v>
      </c>
      <c r="S47" s="43" t="s">
        <v>22</v>
      </c>
      <c r="T47" s="43" t="s">
        <v>22</v>
      </c>
      <c r="U47" s="43" t="s">
        <v>22</v>
      </c>
      <c r="V47" s="40">
        <v>1271.6045479452048</v>
      </c>
      <c r="W47" s="40">
        <v>1277.6596164383557</v>
      </c>
      <c r="X47" s="40">
        <v>1330.1576712328779</v>
      </c>
      <c r="Y47" s="40">
        <v>1219.8148907103823</v>
      </c>
      <c r="Z47" s="40">
        <v>1170.6761917808221</v>
      </c>
      <c r="AA47" s="40">
        <v>1271.6045479452048</v>
      </c>
      <c r="AB47" s="40">
        <v>1160.6071232876698</v>
      </c>
      <c r="AC47" s="40">
        <v>857.4972677595624</v>
      </c>
      <c r="AD47" s="40">
        <v>496.02191780821954</v>
      </c>
      <c r="AE47" s="40">
        <v>403.2027397260281</v>
      </c>
      <c r="AF47" s="40">
        <v>393.73424657534235</v>
      </c>
      <c r="AG47" s="40">
        <v>292.74590163934437</v>
      </c>
      <c r="AH47" s="40">
        <v>289.04931506849266</v>
      </c>
      <c r="AI47" s="40">
        <v>298.32082191780825</v>
      </c>
      <c r="AJ47" s="40">
        <v>269.6547945205479</v>
      </c>
      <c r="AK47" s="40">
        <v>252.94825136612025</v>
      </c>
      <c r="AL47" s="40">
        <v>283.84857534246567</v>
      </c>
      <c r="AM47" s="40">
        <v>282.28328767123253</v>
      </c>
      <c r="AN47" s="40">
        <v>295.305835616438</v>
      </c>
      <c r="AO47" s="40">
        <v>310.0726775956282</v>
      </c>
      <c r="AP47" s="40">
        <v>295.65624657534255</v>
      </c>
      <c r="AQ47" s="40">
        <v>308.33008219178146</v>
      </c>
      <c r="AR47" s="40">
        <v>337.8640547945203</v>
      </c>
      <c r="AS47" s="40">
        <v>322.515</v>
      </c>
      <c r="AT47" s="40">
        <v>288.34630683165966</v>
      </c>
      <c r="AU47" s="41">
        <v>256.1075744129143</v>
      </c>
      <c r="AV47" s="6">
        <v>-0.1319338596745273</v>
      </c>
      <c r="AW47" s="6">
        <v>0.0028715877614052363</v>
      </c>
    </row>
    <row r="48" ht="11.25" customHeight="1">
      <c r="A48" s="4" t="s">
        <v>31</v>
      </c>
      <c r="B48" s="40">
        <v>1448.729917808219</v>
      </c>
      <c r="C48" s="40">
        <v>1555.5193698630135</v>
      </c>
      <c r="D48" s="40">
        <v>1676.3758630136988</v>
      </c>
      <c r="E48" s="40">
        <v>1781.886530054644</v>
      </c>
      <c r="F48" s="40">
        <v>1921.5160273972597</v>
      </c>
      <c r="G48" s="40">
        <v>2030.303589041096</v>
      </c>
      <c r="H48" s="40">
        <v>2038.4286301369864</v>
      </c>
      <c r="I48" s="40">
        <v>2156.548852459016</v>
      </c>
      <c r="J48" s="40">
        <v>2226.1938356164383</v>
      </c>
      <c r="K48" s="40">
        <v>2070.6287945205468</v>
      </c>
      <c r="L48" s="40">
        <v>1818.9779452054795</v>
      </c>
      <c r="M48" s="40">
        <v>1808.91524590164</v>
      </c>
      <c r="N48" s="40">
        <v>1831.3193698630146</v>
      </c>
      <c r="O48" s="40">
        <v>1895.4693150684932</v>
      </c>
      <c r="P48" s="40">
        <v>1917.4786575342482</v>
      </c>
      <c r="Q48" s="40">
        <v>1646.5398360655747</v>
      </c>
      <c r="R48" s="40">
        <v>1537.6980273972592</v>
      </c>
      <c r="S48" s="40">
        <v>1559.239863013698</v>
      </c>
      <c r="T48" s="40">
        <v>1516.1761917808212</v>
      </c>
      <c r="U48" s="40">
        <v>1823.5709289617487</v>
      </c>
      <c r="V48" s="40">
        <v>1615.1609041095883</v>
      </c>
      <c r="W48" s="40">
        <v>1639.6116712328762</v>
      </c>
      <c r="X48" s="40">
        <v>1604.1314520547942</v>
      </c>
      <c r="Y48" s="40">
        <v>1698.3455464480855</v>
      </c>
      <c r="Z48" s="40">
        <v>1743.7028767123297</v>
      </c>
      <c r="AA48" s="40">
        <v>1753.834739726026</v>
      </c>
      <c r="AB48" s="40">
        <v>1752.5495616438352</v>
      </c>
      <c r="AC48" s="40">
        <v>1771.2755191256829</v>
      </c>
      <c r="AD48" s="40">
        <v>1788.336136986301</v>
      </c>
      <c r="AE48" s="40">
        <v>1777.5833150684925</v>
      </c>
      <c r="AF48" s="40">
        <v>1758.5519452054803</v>
      </c>
      <c r="AG48" s="40">
        <v>1798.4375956284157</v>
      </c>
      <c r="AH48" s="40">
        <v>1753.9712876712324</v>
      </c>
      <c r="AI48" s="40">
        <v>1743.1273424657531</v>
      </c>
      <c r="AJ48" s="40">
        <v>1729.1431506849315</v>
      </c>
      <c r="AK48" s="40">
        <v>1703.9208196721306</v>
      </c>
      <c r="AL48" s="40">
        <v>1703.7962465753426</v>
      </c>
      <c r="AM48" s="40">
        <v>1700.1061095890404</v>
      </c>
      <c r="AN48" s="40">
        <v>1722.7626301369864</v>
      </c>
      <c r="AO48" s="40">
        <v>1766.2474043715843</v>
      </c>
      <c r="AP48" s="40">
        <v>1806.2134604540092</v>
      </c>
      <c r="AQ48" s="40">
        <v>1787.6684222993667</v>
      </c>
      <c r="AR48" s="40">
        <v>1716.4533811189417</v>
      </c>
      <c r="AS48" s="40">
        <v>1683.403560037482</v>
      </c>
      <c r="AT48" s="40">
        <v>1609.7409805782875</v>
      </c>
      <c r="AU48" s="41">
        <v>1589.820091193404</v>
      </c>
      <c r="AV48" s="6">
        <v>-0.009856465740444853</v>
      </c>
      <c r="AW48" s="6">
        <v>0.018289532467422473</v>
      </c>
    </row>
    <row r="49" ht="11.25" customHeight="1">
      <c r="A49" s="4" t="s">
        <v>32</v>
      </c>
      <c r="B49" s="43" t="s">
        <v>22</v>
      </c>
      <c r="C49" s="43" t="s">
        <v>22</v>
      </c>
      <c r="D49" s="43" t="s">
        <v>22</v>
      </c>
      <c r="E49" s="43" t="s">
        <v>22</v>
      </c>
      <c r="F49" s="43" t="s">
        <v>22</v>
      </c>
      <c r="G49" s="43" t="s">
        <v>22</v>
      </c>
      <c r="H49" s="43" t="s">
        <v>22</v>
      </c>
      <c r="I49" s="43" t="s">
        <v>22</v>
      </c>
      <c r="J49" s="43" t="s">
        <v>22</v>
      </c>
      <c r="K49" s="43" t="s">
        <v>22</v>
      </c>
      <c r="L49" s="43" t="s">
        <v>22</v>
      </c>
      <c r="M49" s="43" t="s">
        <v>22</v>
      </c>
      <c r="N49" s="43" t="s">
        <v>22</v>
      </c>
      <c r="O49" s="43" t="s">
        <v>22</v>
      </c>
      <c r="P49" s="43" t="s">
        <v>22</v>
      </c>
      <c r="Q49" s="43" t="s">
        <v>22</v>
      </c>
      <c r="R49" s="43" t="s">
        <v>22</v>
      </c>
      <c r="S49" s="43" t="s">
        <v>22</v>
      </c>
      <c r="T49" s="43" t="s">
        <v>22</v>
      </c>
      <c r="U49" s="43" t="s">
        <v>22</v>
      </c>
      <c r="V49" s="40">
        <v>232.47172602739732</v>
      </c>
      <c r="W49" s="40">
        <v>238.53139726027405</v>
      </c>
      <c r="X49" s="40">
        <v>226.3556712328766</v>
      </c>
      <c r="Y49" s="40">
        <v>278.568961748634</v>
      </c>
      <c r="Z49" s="40">
        <v>267.09832876712323</v>
      </c>
      <c r="AA49" s="40">
        <v>215.24794520547937</v>
      </c>
      <c r="AB49" s="40">
        <v>228.39947945205478</v>
      </c>
      <c r="AC49" s="40">
        <v>184.8236885245901</v>
      </c>
      <c r="AD49" s="40">
        <v>189.86095890410957</v>
      </c>
      <c r="AE49" s="40">
        <v>165.38641095890407</v>
      </c>
      <c r="AF49" s="40">
        <v>145.16876712328758</v>
      </c>
      <c r="AG49" s="40">
        <v>141.2533333333334</v>
      </c>
      <c r="AH49" s="40">
        <v>154.3493972602739</v>
      </c>
      <c r="AI49" s="40">
        <v>153.37063013698628</v>
      </c>
      <c r="AJ49" s="40">
        <v>155.44684931506848</v>
      </c>
      <c r="AK49" s="40">
        <v>153.86898907103833</v>
      </c>
      <c r="AL49" s="40">
        <v>147.91032876712325</v>
      </c>
      <c r="AM49" s="40">
        <v>144.88095890410952</v>
      </c>
      <c r="AN49" s="40">
        <v>156.0615890410959</v>
      </c>
      <c r="AO49" s="40">
        <v>143.94112021857921</v>
      </c>
      <c r="AP49" s="40">
        <v>111.0985753424658</v>
      </c>
      <c r="AQ49" s="40">
        <v>111.67610958904098</v>
      </c>
      <c r="AR49" s="40">
        <v>102.51747945205486</v>
      </c>
      <c r="AS49" s="40">
        <v>100.85494535519128</v>
      </c>
      <c r="AT49" s="40">
        <v>101.45224286602738</v>
      </c>
      <c r="AU49" s="41">
        <v>104.39517215068497</v>
      </c>
      <c r="AV49" s="6">
        <v>0.027690736267903526</v>
      </c>
      <c r="AW49" s="6">
        <v>0.0012335743012335185</v>
      </c>
    </row>
    <row r="50" ht="11.25" customHeight="1">
      <c r="A50" s="4" t="s">
        <v>33</v>
      </c>
      <c r="B50" s="40">
        <v>3402.0482515287645</v>
      </c>
      <c r="C50" s="40">
        <v>3655.2975359780794</v>
      </c>
      <c r="D50" s="40">
        <v>3995.0067417315086</v>
      </c>
      <c r="E50" s="40">
        <v>4256.96220145356</v>
      </c>
      <c r="F50" s="40">
        <v>4540.861084942462</v>
      </c>
      <c r="G50" s="40">
        <v>5017.085656810963</v>
      </c>
      <c r="H50" s="40">
        <v>5347.521119035616</v>
      </c>
      <c r="I50" s="40">
        <v>5778.156864743176</v>
      </c>
      <c r="J50" s="40">
        <v>6235.825815375345</v>
      </c>
      <c r="K50" s="40">
        <v>6870.607389808223</v>
      </c>
      <c r="L50" s="40">
        <v>7185.390129994525</v>
      </c>
      <c r="M50" s="40">
        <v>7347.890421857927</v>
      </c>
      <c r="N50" s="40">
        <v>7690.598329095896</v>
      </c>
      <c r="O50" s="40">
        <v>8169.064585720554</v>
      </c>
      <c r="P50" s="40">
        <v>8335.962724098623</v>
      </c>
      <c r="Q50" s="40">
        <v>8674.446064823578</v>
      </c>
      <c r="R50" s="40">
        <v>8752.914292800358</v>
      </c>
      <c r="S50" s="40">
        <v>8710.215384190013</v>
      </c>
      <c r="T50" s="40">
        <v>8619.306244073727</v>
      </c>
      <c r="U50" s="40">
        <v>8578.386332830234</v>
      </c>
      <c r="V50" s="40">
        <v>923.511726027397</v>
      </c>
      <c r="W50" s="40">
        <v>909.7283287671231</v>
      </c>
      <c r="X50" s="40">
        <v>894.2351506849313</v>
      </c>
      <c r="Y50" s="40">
        <v>926.0475136612021</v>
      </c>
      <c r="Z50" s="40">
        <v>885.8073150684932</v>
      </c>
      <c r="AA50" s="40">
        <v>959.8734246575342</v>
      </c>
      <c r="AB50" s="40">
        <v>677.2814520547947</v>
      </c>
      <c r="AC50" s="40">
        <v>575.4926229508197</v>
      </c>
      <c r="AD50" s="40">
        <v>505.67726027397276</v>
      </c>
      <c r="AE50" s="40">
        <v>437.5966027397262</v>
      </c>
      <c r="AF50" s="40">
        <v>430.3670136986301</v>
      </c>
      <c r="AG50" s="40">
        <v>472.49590163934414</v>
      </c>
      <c r="AH50" s="40">
        <v>484.3042191780821</v>
      </c>
      <c r="AI50" s="40">
        <v>471.2593150684932</v>
      </c>
      <c r="AJ50" s="40">
        <v>437.4166301369862</v>
      </c>
      <c r="AK50" s="40">
        <v>433.11494535519114</v>
      </c>
      <c r="AL50" s="40">
        <v>460.9813104657533</v>
      </c>
      <c r="AM50" s="40">
        <v>483.18783695890403</v>
      </c>
      <c r="AN50" s="40">
        <v>508.6156409589041</v>
      </c>
      <c r="AO50" s="40">
        <v>526.0098086338799</v>
      </c>
      <c r="AP50" s="40">
        <v>552.8275069863015</v>
      </c>
      <c r="AQ50" s="40">
        <v>562.0729617260275</v>
      </c>
      <c r="AR50" s="40">
        <v>601.5894888219178</v>
      </c>
      <c r="AS50" s="40">
        <v>607.8528877526229</v>
      </c>
      <c r="AT50" s="40">
        <v>580.8689050760496</v>
      </c>
      <c r="AU50" s="41">
        <v>577.7950194131226</v>
      </c>
      <c r="AV50" s="6">
        <v>-0.00726249496810516</v>
      </c>
      <c r="AW50" s="6">
        <v>0.007023751121084391</v>
      </c>
    </row>
    <row r="51" ht="11.25" customHeight="1">
      <c r="A51" s="7" t="s">
        <v>34</v>
      </c>
      <c r="B51" s="42">
        <v>11544.773073446573</v>
      </c>
      <c r="C51" s="42">
        <v>12585.088796252054</v>
      </c>
      <c r="D51" s="42">
        <v>13697.072522553426</v>
      </c>
      <c r="E51" s="42">
        <v>14881.762119486348</v>
      </c>
      <c r="F51" s="42">
        <v>16445.40930412054</v>
      </c>
      <c r="G51" s="42">
        <v>18201.14897187946</v>
      </c>
      <c r="H51" s="42">
        <v>19168.913666980825</v>
      </c>
      <c r="I51" s="42">
        <v>20545.31732922405</v>
      </c>
      <c r="J51" s="42">
        <v>22087.308856471234</v>
      </c>
      <c r="K51" s="42">
        <v>21764.00018432876</v>
      </c>
      <c r="L51" s="42">
        <v>21595.096349172607</v>
      </c>
      <c r="M51" s="42">
        <v>22722.606869945357</v>
      </c>
      <c r="N51" s="42">
        <v>22968.8324660822</v>
      </c>
      <c r="O51" s="42">
        <v>24149.17136654247</v>
      </c>
      <c r="P51" s="42">
        <v>24669.70373779726</v>
      </c>
      <c r="Q51" s="42">
        <v>23949.84263312959</v>
      </c>
      <c r="R51" s="42">
        <v>23089.617594170224</v>
      </c>
      <c r="S51" s="42">
        <v>22382.63783624481</v>
      </c>
      <c r="T51" s="42">
        <v>22014.351819416188</v>
      </c>
      <c r="U51" s="42">
        <v>22108.16933283023</v>
      </c>
      <c r="V51" s="42">
        <v>22111.356438356168</v>
      </c>
      <c r="W51" s="42">
        <v>22677.49557532247</v>
      </c>
      <c r="X51" s="42">
        <v>22834.785753404663</v>
      </c>
      <c r="Y51" s="42">
        <v>22896.23383610556</v>
      </c>
      <c r="Z51" s="42">
        <v>22923.778315078478</v>
      </c>
      <c r="AA51" s="42">
        <v>23246.968986351367</v>
      </c>
      <c r="AB51" s="42">
        <v>22809.163123287668</v>
      </c>
      <c r="AC51" s="42">
        <v>21944.79325136612</v>
      </c>
      <c r="AD51" s="42">
        <v>20501.328589041088</v>
      </c>
      <c r="AE51" s="42">
        <v>19677.60897260274</v>
      </c>
      <c r="AF51" s="42">
        <v>19666.089054804524</v>
      </c>
      <c r="AG51" s="42">
        <v>19494.46519127913</v>
      </c>
      <c r="AH51" s="42">
        <v>19683.98374398065</v>
      </c>
      <c r="AI51" s="42">
        <v>19789.78283320031</v>
      </c>
      <c r="AJ51" s="42">
        <v>19751.249543757847</v>
      </c>
      <c r="AK51" s="42">
        <v>19581.60469020982</v>
      </c>
      <c r="AL51" s="42">
        <v>19769.312090980413</v>
      </c>
      <c r="AM51" s="42">
        <v>19749.81800086978</v>
      </c>
      <c r="AN51" s="42">
        <v>19966.079892684895</v>
      </c>
      <c r="AO51" s="42">
        <v>20198.480138206698</v>
      </c>
      <c r="AP51" s="42">
        <v>20356.21926283314</v>
      </c>
      <c r="AQ51" s="42">
        <v>20497.83467364317</v>
      </c>
      <c r="AR51" s="42">
        <v>20270.55477998686</v>
      </c>
      <c r="AS51" s="42">
        <v>20357.57957159296</v>
      </c>
      <c r="AT51" s="42">
        <v>19447.68328592441</v>
      </c>
      <c r="AU51" s="42">
        <v>19509.9102751154</v>
      </c>
      <c r="AV51" s="9">
        <v>7.285335076006039E-4</v>
      </c>
      <c r="AW51" s="9">
        <v>0.22911589542659208</v>
      </c>
    </row>
    <row r="52" ht="11.25" customHeight="1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1"/>
      <c r="AV52" s="6"/>
      <c r="AW52" s="6"/>
    </row>
    <row r="53" ht="11.25" customHeight="1">
      <c r="A53" s="4" t="s">
        <v>35</v>
      </c>
      <c r="B53" s="40">
        <v>200.4940821917809</v>
      </c>
      <c r="C53" s="40">
        <v>221.4356164383562</v>
      </c>
      <c r="D53" s="40">
        <v>244.5925479452058</v>
      </c>
      <c r="E53" s="40">
        <v>269.4766666666667</v>
      </c>
      <c r="F53" s="40">
        <v>298.4343013698634</v>
      </c>
      <c r="G53" s="40">
        <v>329.6334246575347</v>
      </c>
      <c r="H53" s="40">
        <v>364.09123287671287</v>
      </c>
      <c r="I53" s="40">
        <v>401.5920765027323</v>
      </c>
      <c r="J53" s="40">
        <v>470.6296986301369</v>
      </c>
      <c r="K53" s="40">
        <v>500.76860273972653</v>
      </c>
      <c r="L53" s="40">
        <v>568.3868493150687</v>
      </c>
      <c r="M53" s="40">
        <v>596.9522404371588</v>
      </c>
      <c r="N53" s="40">
        <v>635.6240000000008</v>
      </c>
      <c r="O53" s="40">
        <v>642.8659726027399</v>
      </c>
      <c r="P53" s="40">
        <v>688.7631232876716</v>
      </c>
      <c r="Q53" s="40">
        <v>621.4618306010923</v>
      </c>
      <c r="R53" s="40">
        <v>568.193561643836</v>
      </c>
      <c r="S53" s="40">
        <v>617.3291506849317</v>
      </c>
      <c r="T53" s="40">
        <v>745.6102465753416</v>
      </c>
      <c r="U53" s="40">
        <v>809.3561202185781</v>
      </c>
      <c r="V53" s="40">
        <v>890.6327945205481</v>
      </c>
      <c r="W53" s="40">
        <v>859.9500273972604</v>
      </c>
      <c r="X53" s="40">
        <v>888.1601643835614</v>
      </c>
      <c r="Y53" s="40">
        <v>771.1521857923495</v>
      </c>
      <c r="Z53" s="40">
        <v>878.204164383561</v>
      </c>
      <c r="AA53" s="40">
        <v>946.5248767123287</v>
      </c>
      <c r="AB53" s="40">
        <v>990.9945205479454</v>
      </c>
      <c r="AC53" s="40">
        <v>1014.503792349727</v>
      </c>
      <c r="AD53" s="40">
        <v>1047.7139452054803</v>
      </c>
      <c r="AE53" s="40">
        <v>1111.5480684931506</v>
      </c>
      <c r="AF53" s="40">
        <v>1214.4579802323324</v>
      </c>
      <c r="AG53" s="40">
        <v>1263.8763212066776</v>
      </c>
      <c r="AH53" s="40">
        <v>1253.9507671232873</v>
      </c>
      <c r="AI53" s="40">
        <v>1198.2238585912876</v>
      </c>
      <c r="AJ53" s="40">
        <v>1226.8301690216726</v>
      </c>
      <c r="AK53" s="40">
        <v>1303.9224081143798</v>
      </c>
      <c r="AL53" s="40">
        <v>1322.4316986301374</v>
      </c>
      <c r="AM53" s="40">
        <v>1422.5878945015281</v>
      </c>
      <c r="AN53" s="40">
        <v>1508.779410811675</v>
      </c>
      <c r="AO53" s="40">
        <v>1577.8115850219817</v>
      </c>
      <c r="AP53" s="40">
        <v>1641.2273524902532</v>
      </c>
      <c r="AQ53" s="40">
        <v>1728.2545805237096</v>
      </c>
      <c r="AR53" s="40">
        <v>1717.6300727690686</v>
      </c>
      <c r="AS53" s="40">
        <v>1821.6429607252055</v>
      </c>
      <c r="AT53" s="40">
        <v>1787.001308382723</v>
      </c>
      <c r="AU53" s="41">
        <v>1799.2142705353788</v>
      </c>
      <c r="AV53" s="6">
        <v>0.010444128080506099</v>
      </c>
      <c r="AW53" s="6">
        <v>0.021358560686840434</v>
      </c>
    </row>
    <row r="54" ht="11.25" customHeight="1">
      <c r="A54" s="4" t="s">
        <v>107</v>
      </c>
      <c r="B54" s="40">
        <v>80.84742465753428</v>
      </c>
      <c r="C54" s="40">
        <v>84.37926027397253</v>
      </c>
      <c r="D54" s="40">
        <v>88.02936986301367</v>
      </c>
      <c r="E54" s="40">
        <v>91.62871584699457</v>
      </c>
      <c r="F54" s="40">
        <v>95.88512328767115</v>
      </c>
      <c r="G54" s="40">
        <v>100.044794520548</v>
      </c>
      <c r="H54" s="40">
        <v>104.38232876712331</v>
      </c>
      <c r="I54" s="40">
        <v>108.36822404371588</v>
      </c>
      <c r="J54" s="40">
        <v>115.77189041095889</v>
      </c>
      <c r="K54" s="40">
        <v>117.6541095890411</v>
      </c>
      <c r="L54" s="40">
        <v>121.7183835616438</v>
      </c>
      <c r="M54" s="40">
        <v>128.8476229508197</v>
      </c>
      <c r="N54" s="40">
        <v>135.9752328767123</v>
      </c>
      <c r="O54" s="40">
        <v>145.3966301369864</v>
      </c>
      <c r="P54" s="40">
        <v>159.8471506849315</v>
      </c>
      <c r="Q54" s="40">
        <v>157.0128961748634</v>
      </c>
      <c r="R54" s="40">
        <v>160.07164383561636</v>
      </c>
      <c r="S54" s="40">
        <v>155.1381643835617</v>
      </c>
      <c r="T54" s="40">
        <v>147.4843835616437</v>
      </c>
      <c r="U54" s="40">
        <v>138.34396174863383</v>
      </c>
      <c r="V54" s="40">
        <v>132.3352602739726</v>
      </c>
      <c r="W54" s="40">
        <v>137.00871232876716</v>
      </c>
      <c r="X54" s="40">
        <v>152.8027671232876</v>
      </c>
      <c r="Y54" s="40">
        <v>167.5758196721312</v>
      </c>
      <c r="Z54" s="40">
        <v>172.4498082191781</v>
      </c>
      <c r="AA54" s="40">
        <v>176.8681369863014</v>
      </c>
      <c r="AB54" s="40">
        <v>182.22098630136992</v>
      </c>
      <c r="AC54" s="40">
        <v>192.84724043715863</v>
      </c>
      <c r="AD54" s="40">
        <v>197.8912328767123</v>
      </c>
      <c r="AE54" s="40">
        <v>220.42476712328772</v>
      </c>
      <c r="AF54" s="40">
        <v>247.68895890410968</v>
      </c>
      <c r="AG54" s="40">
        <v>247.82243169398922</v>
      </c>
      <c r="AH54" s="40">
        <v>245.35769863013695</v>
      </c>
      <c r="AI54" s="40">
        <v>260.5624383561644</v>
      </c>
      <c r="AJ54" s="40">
        <v>277.84838356164374</v>
      </c>
      <c r="AK54" s="40">
        <v>279.4216120218579</v>
      </c>
      <c r="AL54" s="40">
        <v>260.4508493150686</v>
      </c>
      <c r="AM54" s="40">
        <v>259.61961643835633</v>
      </c>
      <c r="AN54" s="40">
        <v>266.69679452054805</v>
      </c>
      <c r="AO54" s="40">
        <v>251.37266924068274</v>
      </c>
      <c r="AP54" s="40">
        <v>257.25486863315064</v>
      </c>
      <c r="AQ54" s="40">
        <v>250.90309060942457</v>
      </c>
      <c r="AR54" s="40">
        <v>264.29336100202386</v>
      </c>
      <c r="AS54" s="40">
        <v>259.3189238421177</v>
      </c>
      <c r="AT54" s="40">
        <v>246.2743137499563</v>
      </c>
      <c r="AU54" s="41">
        <v>241.5732382936443</v>
      </c>
      <c r="AV54" s="6">
        <v>-0.0222797483458812</v>
      </c>
      <c r="AW54" s="6">
        <v>0.0027876346017141535</v>
      </c>
    </row>
    <row r="55" ht="11.25" customHeight="1">
      <c r="A55" s="4" t="s">
        <v>37</v>
      </c>
      <c r="B55" s="40">
        <v>103.9495342465753</v>
      </c>
      <c r="C55" s="40">
        <v>100.78016438356161</v>
      </c>
      <c r="D55" s="40">
        <v>97.690794520548</v>
      </c>
      <c r="E55" s="40">
        <v>94.4481420765028</v>
      </c>
      <c r="F55" s="40">
        <v>91.8001643835616</v>
      </c>
      <c r="G55" s="40">
        <v>88.9734246575342</v>
      </c>
      <c r="H55" s="40">
        <v>87.53227397260272</v>
      </c>
      <c r="I55" s="40">
        <v>94.7196174863388</v>
      </c>
      <c r="J55" s="40">
        <v>89.62224657534249</v>
      </c>
      <c r="K55" s="40">
        <v>82.03315068493147</v>
      </c>
      <c r="L55" s="40">
        <v>63.47435616438366</v>
      </c>
      <c r="M55" s="40">
        <v>74.736174863388</v>
      </c>
      <c r="N55" s="40">
        <v>72.5310684931507</v>
      </c>
      <c r="O55" s="40">
        <v>78.44854794520546</v>
      </c>
      <c r="P55" s="40">
        <v>87.6404383561645</v>
      </c>
      <c r="Q55" s="40">
        <v>86.21939890710385</v>
      </c>
      <c r="R55" s="40">
        <v>114.35035616438351</v>
      </c>
      <c r="S55" s="40">
        <v>129.71827397260273</v>
      </c>
      <c r="T55" s="40">
        <v>144.7291780821918</v>
      </c>
      <c r="U55" s="40">
        <v>159.99016393442622</v>
      </c>
      <c r="V55" s="40">
        <v>162.351698630137</v>
      </c>
      <c r="W55" s="40">
        <v>168.19295890410947</v>
      </c>
      <c r="X55" s="40">
        <v>165.54416438356182</v>
      </c>
      <c r="Y55" s="40">
        <v>162.0208743169399</v>
      </c>
      <c r="Z55" s="40">
        <v>160.67405479452066</v>
      </c>
      <c r="AA55" s="40">
        <v>106.02191780821933</v>
      </c>
      <c r="AB55" s="40">
        <v>74.657205479452</v>
      </c>
      <c r="AC55" s="40">
        <v>112.31879781420774</v>
      </c>
      <c r="AD55" s="40">
        <v>102.27512328767125</v>
      </c>
      <c r="AE55" s="40">
        <v>125.02794520547945</v>
      </c>
      <c r="AF55" s="40">
        <v>130.81230136986312</v>
      </c>
      <c r="AG55" s="40">
        <v>126.76508196721309</v>
      </c>
      <c r="AH55" s="40">
        <v>146.39947945205472</v>
      </c>
      <c r="AI55" s="40">
        <v>218.2122876712329</v>
      </c>
      <c r="AJ55" s="40">
        <v>246.1593424657535</v>
      </c>
      <c r="AK55" s="40">
        <v>248.6160054644808</v>
      </c>
      <c r="AL55" s="40">
        <v>253.36822054794527</v>
      </c>
      <c r="AM55" s="40">
        <v>272.7588835616439</v>
      </c>
      <c r="AN55" s="40">
        <v>295.9316438356165</v>
      </c>
      <c r="AO55" s="40">
        <v>326.67007650273257</v>
      </c>
      <c r="AP55" s="40">
        <v>359.0489589041101</v>
      </c>
      <c r="AQ55" s="40">
        <v>333.0733774024494</v>
      </c>
      <c r="AR55" s="40">
        <v>338.20413698630136</v>
      </c>
      <c r="AS55" s="40">
        <v>358.5774803479016</v>
      </c>
      <c r="AT55" s="40">
        <v>398.7011462847259</v>
      </c>
      <c r="AU55" s="41">
        <v>413.14982114971303</v>
      </c>
      <c r="AV55" s="6">
        <v>0.02845326442137952</v>
      </c>
      <c r="AW55" s="6">
        <v>0.00438199847434432</v>
      </c>
    </row>
    <row r="56" ht="11.25" customHeight="1">
      <c r="A56" s="4" t="s">
        <v>39</v>
      </c>
      <c r="B56" s="40">
        <v>1.0203287671232881</v>
      </c>
      <c r="C56" s="40">
        <v>1.0177534246575344</v>
      </c>
      <c r="D56" s="40">
        <v>1.5511232876712322</v>
      </c>
      <c r="E56" s="40">
        <v>1.9837158469945364</v>
      </c>
      <c r="F56" s="40">
        <v>2.2988493150684954</v>
      </c>
      <c r="G56" s="40">
        <v>1.971452054794521</v>
      </c>
      <c r="H56" s="40">
        <v>1.9063561643835618</v>
      </c>
      <c r="I56" s="40">
        <v>2.2628415300546463</v>
      </c>
      <c r="J56" s="40">
        <v>2.938520547945209</v>
      </c>
      <c r="K56" s="40">
        <v>4.017315068493153</v>
      </c>
      <c r="L56" s="40">
        <v>4.787506849315067</v>
      </c>
      <c r="M56" s="40">
        <v>6.586885245901632</v>
      </c>
      <c r="N56" s="40">
        <v>8.655945205479457</v>
      </c>
      <c r="O56" s="40">
        <v>8.520876712328771</v>
      </c>
      <c r="P56" s="40">
        <v>9.221506849315066</v>
      </c>
      <c r="Q56" s="40">
        <v>16.923688524590155</v>
      </c>
      <c r="R56" s="40">
        <v>18.503890410958917</v>
      </c>
      <c r="S56" s="40">
        <v>27.25290410958899</v>
      </c>
      <c r="T56" s="40">
        <v>30.21257534246576</v>
      </c>
      <c r="U56" s="40">
        <v>33.46387978142073</v>
      </c>
      <c r="V56" s="40">
        <v>43.84084931506854</v>
      </c>
      <c r="W56" s="40">
        <v>50.3676712328767</v>
      </c>
      <c r="X56" s="40">
        <v>53.47591780821915</v>
      </c>
      <c r="Y56" s="40">
        <v>38.157349726775905</v>
      </c>
      <c r="Z56" s="40">
        <v>42.18819178082194</v>
      </c>
      <c r="AA56" s="40">
        <v>43.104191780821886</v>
      </c>
      <c r="AB56" s="40">
        <v>39.033315068493195</v>
      </c>
      <c r="AC56" s="40">
        <v>40.403251366120244</v>
      </c>
      <c r="AD56" s="40">
        <v>41.214328767123334</v>
      </c>
      <c r="AE56" s="40">
        <v>43.718356164383565</v>
      </c>
      <c r="AF56" s="40">
        <v>45.61350684931504</v>
      </c>
      <c r="AG56" s="40">
        <v>47.93590163934424</v>
      </c>
      <c r="AH56" s="40">
        <v>50.618410958904164</v>
      </c>
      <c r="AI56" s="40">
        <v>51.91764383561641</v>
      </c>
      <c r="AJ56" s="40">
        <v>51.3383287671233</v>
      </c>
      <c r="AK56" s="40">
        <v>60.37290710382513</v>
      </c>
      <c r="AL56" s="40">
        <v>72.77632876712329</v>
      </c>
      <c r="AM56" s="40">
        <v>84.307602739726</v>
      </c>
      <c r="AN56" s="40">
        <v>94.78313698630136</v>
      </c>
      <c r="AO56" s="40">
        <v>106.81734972677593</v>
      </c>
      <c r="AP56" s="40">
        <v>121.6525211232877</v>
      </c>
      <c r="AQ56" s="40">
        <v>136.40660821917808</v>
      </c>
      <c r="AR56" s="40">
        <v>152.958898630137</v>
      </c>
      <c r="AS56" s="40">
        <v>173.82710253104656</v>
      </c>
      <c r="AT56" s="40">
        <v>176.42752300006646</v>
      </c>
      <c r="AU56" s="41">
        <v>220.09085420289347</v>
      </c>
      <c r="AV56" s="6">
        <v>0.18072110302720668</v>
      </c>
      <c r="AW56" s="6">
        <v>0.0018261701984115498</v>
      </c>
    </row>
    <row r="57" ht="11.25" customHeight="1">
      <c r="A57" s="4" t="s">
        <v>40</v>
      </c>
      <c r="B57" s="40">
        <v>390.67994520547984</v>
      </c>
      <c r="C57" s="40">
        <v>394.0309589041095</v>
      </c>
      <c r="D57" s="40">
        <v>397.3839452054791</v>
      </c>
      <c r="E57" s="40">
        <v>399.6836612021858</v>
      </c>
      <c r="F57" s="40">
        <v>404.20882191780754</v>
      </c>
      <c r="G57" s="40">
        <v>407.68071232876633</v>
      </c>
      <c r="H57" s="40">
        <v>411.15457534246497</v>
      </c>
      <c r="I57" s="40">
        <v>438.2330054644809</v>
      </c>
      <c r="J57" s="40">
        <v>465.71490410958916</v>
      </c>
      <c r="K57" s="40">
        <v>487.6860273972609</v>
      </c>
      <c r="L57" s="40">
        <v>366.3740821917809</v>
      </c>
      <c r="M57" s="40">
        <v>427.88043715847033</v>
      </c>
      <c r="N57" s="40">
        <v>499.7592876712332</v>
      </c>
      <c r="O57" s="40">
        <v>537.3466849315075</v>
      </c>
      <c r="P57" s="40">
        <v>653.4299178082204</v>
      </c>
      <c r="Q57" s="40">
        <v>607.086338797814</v>
      </c>
      <c r="R57" s="40">
        <v>727.3645753424656</v>
      </c>
      <c r="S57" s="40">
        <v>804.6165479452061</v>
      </c>
      <c r="T57" s="40">
        <v>877.8610684931509</v>
      </c>
      <c r="U57" s="40">
        <v>929.2490710382515</v>
      </c>
      <c r="V57" s="40">
        <v>954.6475342465745</v>
      </c>
      <c r="W57" s="40">
        <v>949.360849315068</v>
      </c>
      <c r="X57" s="40">
        <v>989.6675068493156</v>
      </c>
      <c r="Y57" s="40">
        <v>1004.1914480874323</v>
      </c>
      <c r="Z57" s="40">
        <v>986.4138904109595</v>
      </c>
      <c r="AA57" s="40">
        <v>1174.6051506849321</v>
      </c>
      <c r="AB57" s="40">
        <v>1252.0793972602735</v>
      </c>
      <c r="AC57" s="40">
        <v>1178.3961748633876</v>
      </c>
      <c r="AD57" s="40">
        <v>1216.2111780821908</v>
      </c>
      <c r="AE57" s="40">
        <v>1340.1067945205484</v>
      </c>
      <c r="AF57" s="40">
        <v>1271.0012687797607</v>
      </c>
      <c r="AG57" s="40">
        <v>1331.913633879782</v>
      </c>
      <c r="AH57" s="40">
        <v>1395.4893803479963</v>
      </c>
      <c r="AI57" s="40">
        <v>1489.3362995152547</v>
      </c>
      <c r="AJ57" s="40">
        <v>1503.003953177149</v>
      </c>
      <c r="AK57" s="40">
        <v>1577.9741803278698</v>
      </c>
      <c r="AL57" s="40">
        <v>1622.2312602739723</v>
      </c>
      <c r="AM57" s="40">
        <v>1668.0663835616447</v>
      </c>
      <c r="AN57" s="40">
        <v>1780.3028219178084</v>
      </c>
      <c r="AO57" s="40">
        <v>1912.9933060109302</v>
      </c>
      <c r="AP57" s="40">
        <v>2001.4440316240145</v>
      </c>
      <c r="AQ57" s="40">
        <v>2073.9526097577277</v>
      </c>
      <c r="AR57" s="40">
        <v>2199.8492929195995</v>
      </c>
      <c r="AS57" s="40">
        <v>2386.514781042662</v>
      </c>
      <c r="AT57" s="40">
        <v>2623.931858711952</v>
      </c>
      <c r="AU57" s="41">
        <v>2812.329033062542</v>
      </c>
      <c r="AV57" s="6">
        <v>0.07062085306492882</v>
      </c>
      <c r="AW57" s="6">
        <v>0.03114817379160056</v>
      </c>
    </row>
    <row r="58" ht="11.25" customHeight="1">
      <c r="A58" s="4" t="s">
        <v>42</v>
      </c>
      <c r="B58" s="43" t="s">
        <v>80</v>
      </c>
      <c r="C58" s="43" t="s">
        <v>80</v>
      </c>
      <c r="D58" s="43" t="s">
        <v>80</v>
      </c>
      <c r="E58" s="40">
        <v>0.8929717550209354</v>
      </c>
      <c r="F58" s="40">
        <v>1.3373490482120616</v>
      </c>
      <c r="G58" s="40">
        <v>2.6812595623554536</v>
      </c>
      <c r="H58" s="40">
        <v>2.9858904109589033</v>
      </c>
      <c r="I58" s="40">
        <v>3.8955191256830646</v>
      </c>
      <c r="J58" s="40">
        <v>6.06271232876713</v>
      </c>
      <c r="K58" s="40">
        <v>8.394657534246576</v>
      </c>
      <c r="L58" s="40">
        <v>13.485808219178079</v>
      </c>
      <c r="M58" s="40">
        <v>19.4866393442623</v>
      </c>
      <c r="N58" s="40">
        <v>28.320301369863007</v>
      </c>
      <c r="O58" s="40">
        <v>30.99372602739725</v>
      </c>
      <c r="P58" s="40">
        <v>42.123287671232816</v>
      </c>
      <c r="Q58" s="40">
        <v>99.53797814207645</v>
      </c>
      <c r="R58" s="40">
        <v>110.65290410958912</v>
      </c>
      <c r="S58" s="40">
        <v>123.45975342465749</v>
      </c>
      <c r="T58" s="40">
        <v>125.34824657534246</v>
      </c>
      <c r="U58" s="40">
        <v>143.00830601092898</v>
      </c>
      <c r="V58" s="40">
        <v>175.36265753424664</v>
      </c>
      <c r="W58" s="40">
        <v>210.92578082191775</v>
      </c>
      <c r="X58" s="40">
        <v>230.86147945205482</v>
      </c>
      <c r="Y58" s="40">
        <v>274.543306010929</v>
      </c>
      <c r="Z58" s="40">
        <v>289.0267671232877</v>
      </c>
      <c r="AA58" s="40">
        <v>304.2692876712329</v>
      </c>
      <c r="AB58" s="40">
        <v>369.28531506849333</v>
      </c>
      <c r="AC58" s="40">
        <v>370.54825136612044</v>
      </c>
      <c r="AD58" s="40">
        <v>391.15249315068456</v>
      </c>
      <c r="AE58" s="40">
        <v>410.06945205479485</v>
      </c>
      <c r="AF58" s="40">
        <v>411.5001917808224</v>
      </c>
      <c r="AG58" s="40">
        <v>396.5362841530054</v>
      </c>
      <c r="AH58" s="40">
        <v>405.42013698630126</v>
      </c>
      <c r="AI58" s="40">
        <v>403.2742739726028</v>
      </c>
      <c r="AJ58" s="40">
        <v>397.1722191780819</v>
      </c>
      <c r="AK58" s="40">
        <v>395.9799453551911</v>
      </c>
      <c r="AL58" s="40">
        <v>399.5906301369859</v>
      </c>
      <c r="AM58" s="40">
        <v>439.3393150684934</v>
      </c>
      <c r="AN58" s="40">
        <v>487.8675068493153</v>
      </c>
      <c r="AO58" s="40">
        <v>514.797240437159</v>
      </c>
      <c r="AP58" s="40">
        <v>552.7166301369866</v>
      </c>
      <c r="AQ58" s="40">
        <v>584.2205479452051</v>
      </c>
      <c r="AR58" s="40">
        <v>617.2880547945206</v>
      </c>
      <c r="AS58" s="40">
        <v>653.7012568306009</v>
      </c>
      <c r="AT58" s="40">
        <v>616.1256227813254</v>
      </c>
      <c r="AU58" s="41">
        <v>681.6457282602287</v>
      </c>
      <c r="AV58" s="6">
        <v>0.08444819012847349</v>
      </c>
      <c r="AW58" s="6">
        <v>0.008021344592024651</v>
      </c>
    </row>
    <row r="59" ht="11.25" customHeight="1">
      <c r="A59" s="4" t="s">
        <v>44</v>
      </c>
      <c r="B59" s="40">
        <v>176.37052054794506</v>
      </c>
      <c r="C59" s="40">
        <v>185.34767123287668</v>
      </c>
      <c r="D59" s="40">
        <v>194.86945205479458</v>
      </c>
      <c r="E59" s="40">
        <v>204.4016393442623</v>
      </c>
      <c r="F59" s="40">
        <v>215.56926027397267</v>
      </c>
      <c r="G59" s="40">
        <v>226.8459452054794</v>
      </c>
      <c r="H59" s="40">
        <v>250.96865753424646</v>
      </c>
      <c r="I59" s="40">
        <v>269.88172131147564</v>
      </c>
      <c r="J59" s="40">
        <v>279.07427397260284</v>
      </c>
      <c r="K59" s="40">
        <v>281.9316164383563</v>
      </c>
      <c r="L59" s="40">
        <v>290.9034520547944</v>
      </c>
      <c r="M59" s="40">
        <v>318.99002732240444</v>
      </c>
      <c r="N59" s="40">
        <v>341.90964383561646</v>
      </c>
      <c r="O59" s="40">
        <v>374.2225205479453</v>
      </c>
      <c r="P59" s="40">
        <v>436.3392054794522</v>
      </c>
      <c r="Q59" s="40">
        <v>455.62207650273206</v>
      </c>
      <c r="R59" s="40">
        <v>522.1286301369861</v>
      </c>
      <c r="S59" s="40">
        <v>541.5442739726027</v>
      </c>
      <c r="T59" s="40">
        <v>545.165589041096</v>
      </c>
      <c r="U59" s="40">
        <v>599.0694535519126</v>
      </c>
      <c r="V59" s="40">
        <v>636.1011780821918</v>
      </c>
      <c r="W59" s="40">
        <v>663.4702739726027</v>
      </c>
      <c r="X59" s="40">
        <v>665.2423835616438</v>
      </c>
      <c r="Y59" s="40">
        <v>711.7781420765027</v>
      </c>
      <c r="Z59" s="40">
        <v>741.525506849315</v>
      </c>
      <c r="AA59" s="40">
        <v>808.1052602739725</v>
      </c>
      <c r="AB59" s="40">
        <v>779.6145205479452</v>
      </c>
      <c r="AC59" s="40">
        <v>845.2566666666668</v>
      </c>
      <c r="AD59" s="40">
        <v>919.8762191780824</v>
      </c>
      <c r="AE59" s="40">
        <v>954.4767123287668</v>
      </c>
      <c r="AF59" s="40">
        <v>999.383095890411</v>
      </c>
      <c r="AG59" s="40">
        <v>1001.8099180327868</v>
      </c>
      <c r="AH59" s="40">
        <v>1036.9915342465747</v>
      </c>
      <c r="AI59" s="40">
        <v>1051.9629041095886</v>
      </c>
      <c r="AJ59" s="40">
        <v>1101.1170430136985</v>
      </c>
      <c r="AK59" s="40">
        <v>1155.1996994535518</v>
      </c>
      <c r="AL59" s="40">
        <v>1217.5911506849316</v>
      </c>
      <c r="AM59" s="40">
        <v>1227.6294246575344</v>
      </c>
      <c r="AN59" s="40">
        <v>1180.2050410958905</v>
      </c>
      <c r="AO59" s="40">
        <v>1255.3140983606554</v>
      </c>
      <c r="AP59" s="40">
        <v>1291.4784027397259</v>
      </c>
      <c r="AQ59" s="40">
        <v>1389.9747857973343</v>
      </c>
      <c r="AR59" s="40">
        <v>1445.7018726197216</v>
      </c>
      <c r="AS59" s="40">
        <v>1499.4511847270142</v>
      </c>
      <c r="AT59" s="40">
        <v>1584.4471284399037</v>
      </c>
      <c r="AU59" s="41">
        <v>1653.3535723493924</v>
      </c>
      <c r="AV59" s="6">
        <v>0.037637841715487896</v>
      </c>
      <c r="AW59" s="6">
        <v>0.019907707498735962</v>
      </c>
    </row>
    <row r="60" ht="11.25" customHeight="1">
      <c r="A60" s="7" t="s">
        <v>45</v>
      </c>
      <c r="B60" s="42">
        <v>953.6024075787232</v>
      </c>
      <c r="C60" s="42">
        <v>987.2485244618393</v>
      </c>
      <c r="D60" s="42">
        <v>1024.527806262231</v>
      </c>
      <c r="E60" s="42">
        <v>1062.5155127386276</v>
      </c>
      <c r="F60" s="42">
        <v>1109.533869596157</v>
      </c>
      <c r="G60" s="42">
        <v>1157.8310129870126</v>
      </c>
      <c r="H60" s="42">
        <v>1223.021315068493</v>
      </c>
      <c r="I60" s="42">
        <v>1318.9530054644813</v>
      </c>
      <c r="J60" s="42">
        <v>1429.8142465753424</v>
      </c>
      <c r="K60" s="42">
        <v>1482.4854794520559</v>
      </c>
      <c r="L60" s="42">
        <v>1429.1304383561646</v>
      </c>
      <c r="M60" s="42">
        <v>1573.4800273224052</v>
      </c>
      <c r="N60" s="42">
        <v>1722.7754794520558</v>
      </c>
      <c r="O60" s="42">
        <v>1817.7949589041107</v>
      </c>
      <c r="P60" s="42">
        <v>2077.364630136988</v>
      </c>
      <c r="Q60" s="42">
        <v>2043.8642076502724</v>
      </c>
      <c r="R60" s="42">
        <v>2221.265561643836</v>
      </c>
      <c r="S60" s="42">
        <v>2399.059068493152</v>
      </c>
      <c r="T60" s="42">
        <v>2616.411287671232</v>
      </c>
      <c r="U60" s="42">
        <v>2812.480956284152</v>
      </c>
      <c r="V60" s="42">
        <v>2995.271972602739</v>
      </c>
      <c r="W60" s="42">
        <v>3039.276273972602</v>
      </c>
      <c r="X60" s="42">
        <v>3145.7543835616443</v>
      </c>
      <c r="Y60" s="42">
        <v>3129.4191256830604</v>
      </c>
      <c r="Z60" s="42">
        <v>3270.4823835616435</v>
      </c>
      <c r="AA60" s="42">
        <v>3559.4988219178094</v>
      </c>
      <c r="AB60" s="42">
        <v>3687.8852602739726</v>
      </c>
      <c r="AC60" s="42">
        <v>3754.274174863388</v>
      </c>
      <c r="AD60" s="42">
        <v>3916.3345205479454</v>
      </c>
      <c r="AE60" s="42">
        <v>4205.372095890411</v>
      </c>
      <c r="AF60" s="42">
        <v>4320.457303806615</v>
      </c>
      <c r="AG60" s="42">
        <v>4416.659572572798</v>
      </c>
      <c r="AH60" s="42">
        <v>4534.227407745254</v>
      </c>
      <c r="AI60" s="42">
        <v>4673.489706051747</v>
      </c>
      <c r="AJ60" s="42">
        <v>4803.469439185123</v>
      </c>
      <c r="AK60" s="42">
        <v>5021.486757841157</v>
      </c>
      <c r="AL60" s="42">
        <v>5148.440138356164</v>
      </c>
      <c r="AM60" s="42">
        <v>5374.309120528927</v>
      </c>
      <c r="AN60" s="42">
        <v>5614.566356017155</v>
      </c>
      <c r="AO60" s="42">
        <v>5945.776325300916</v>
      </c>
      <c r="AP60" s="42">
        <v>6224.822765651528</v>
      </c>
      <c r="AQ60" s="42">
        <v>6496.785600255029</v>
      </c>
      <c r="AR60" s="42">
        <v>6735.925689721372</v>
      </c>
      <c r="AS60" s="42">
        <v>7153.033690046549</v>
      </c>
      <c r="AT60" s="42">
        <v>7432.908901350654</v>
      </c>
      <c r="AU60" s="42">
        <v>7821.356517853792</v>
      </c>
      <c r="AV60" s="9">
        <v>0.0463231567548239</v>
      </c>
      <c r="AW60" s="9">
        <v>0.08943158984367164</v>
      </c>
      <c r="AX60" s="40">
        <f>AU60-AT60</f>
        <v>388.4476165</v>
      </c>
    </row>
    <row r="61" ht="11.25" customHeight="1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1"/>
      <c r="AV61" s="6"/>
      <c r="AW61" s="6"/>
    </row>
    <row r="62" ht="11.25" customHeight="1">
      <c r="A62" s="4" t="s">
        <v>46</v>
      </c>
      <c r="B62" s="40">
        <v>26.790164383561645</v>
      </c>
      <c r="C62" s="40">
        <v>35.466657534246565</v>
      </c>
      <c r="D62" s="40">
        <v>33.43309589041096</v>
      </c>
      <c r="E62" s="40">
        <v>35.505163934426214</v>
      </c>
      <c r="F62" s="40">
        <v>37.83145205479453</v>
      </c>
      <c r="G62" s="40">
        <v>43.13115068493147</v>
      </c>
      <c r="H62" s="40">
        <v>49.00630136986297</v>
      </c>
      <c r="I62" s="40">
        <v>53.67505464480874</v>
      </c>
      <c r="J62" s="40">
        <v>58.98652054794523</v>
      </c>
      <c r="K62" s="40">
        <v>65.78446575342473</v>
      </c>
      <c r="L62" s="40">
        <v>73.03624657534257</v>
      </c>
      <c r="M62" s="40">
        <v>84.84778688524594</v>
      </c>
      <c r="N62" s="40">
        <v>95.39400000000009</v>
      </c>
      <c r="O62" s="40">
        <v>99.58473972602732</v>
      </c>
      <c r="P62" s="40">
        <v>119.0658082191781</v>
      </c>
      <c r="Q62" s="40">
        <v>120.73038251366123</v>
      </c>
      <c r="R62" s="40">
        <v>130.64893150684932</v>
      </c>
      <c r="S62" s="40">
        <v>138.23446575342473</v>
      </c>
      <c r="T62" s="40">
        <v>155.77758904109587</v>
      </c>
      <c r="U62" s="40">
        <v>172.46918032786883</v>
      </c>
      <c r="V62" s="40">
        <v>177.06082191780814</v>
      </c>
      <c r="W62" s="40">
        <v>180.7246301369863</v>
      </c>
      <c r="X62" s="40">
        <v>183.449397260274</v>
      </c>
      <c r="Y62" s="40">
        <v>182.57270491803288</v>
      </c>
      <c r="Z62" s="40">
        <v>192.83589041095897</v>
      </c>
      <c r="AA62" s="40">
        <v>213.14372602739726</v>
      </c>
      <c r="AB62" s="40">
        <v>208.41556164383562</v>
      </c>
      <c r="AC62" s="40">
        <v>210.57330601092892</v>
      </c>
      <c r="AD62" s="40">
        <v>209.33145205479457</v>
      </c>
      <c r="AE62" s="40">
        <v>202.8453972602741</v>
      </c>
      <c r="AF62" s="40">
        <v>197.17463013698634</v>
      </c>
      <c r="AG62" s="40">
        <v>186.16994535519123</v>
      </c>
      <c r="AH62" s="40">
        <v>186.42969863013698</v>
      </c>
      <c r="AI62" s="40">
        <v>193.07046575342454</v>
      </c>
      <c r="AJ62" s="40">
        <v>186.14136986301375</v>
      </c>
      <c r="AK62" s="40">
        <v>191.1716939890711</v>
      </c>
      <c r="AL62" s="40">
        <v>198.31263013698646</v>
      </c>
      <c r="AM62" s="40">
        <v>220.77309589041104</v>
      </c>
      <c r="AN62" s="40">
        <v>229.6857534246575</v>
      </c>
      <c r="AO62" s="40">
        <v>239.01267759562845</v>
      </c>
      <c r="AP62" s="40">
        <v>249.9834609863017</v>
      </c>
      <c r="AQ62" s="40">
        <v>258.3002602739727</v>
      </c>
      <c r="AR62" s="40">
        <v>285.9807716719174</v>
      </c>
      <c r="AS62" s="40">
        <v>308.6616298360657</v>
      </c>
      <c r="AT62" s="40">
        <v>326.52504109589097</v>
      </c>
      <c r="AU62" s="41">
        <v>327.03668493150667</v>
      </c>
      <c r="AV62" s="6">
        <v>-0.0011433952111918888</v>
      </c>
      <c r="AW62" s="6">
        <v>0.0036868629553371266</v>
      </c>
    </row>
    <row r="63" ht="11.25" customHeight="1">
      <c r="A63" s="4" t="s">
        <v>51</v>
      </c>
      <c r="B63" s="40">
        <v>130.88608219178084</v>
      </c>
      <c r="C63" s="40">
        <v>140.03904109589044</v>
      </c>
      <c r="D63" s="40">
        <v>115.85950684931498</v>
      </c>
      <c r="E63" s="40">
        <v>120.665</v>
      </c>
      <c r="F63" s="40">
        <v>91.69106849315065</v>
      </c>
      <c r="G63" s="40">
        <v>117.27610958904116</v>
      </c>
      <c r="H63" s="40">
        <v>122.26128767123275</v>
      </c>
      <c r="I63" s="40">
        <v>139.97590163934424</v>
      </c>
      <c r="J63" s="40">
        <v>131.84575342465754</v>
      </c>
      <c r="K63" s="40">
        <v>145.93208219178075</v>
      </c>
      <c r="L63" s="40">
        <v>159.6398082191781</v>
      </c>
      <c r="M63" s="40">
        <v>187.6239617486338</v>
      </c>
      <c r="N63" s="40">
        <v>201.4545479452056</v>
      </c>
      <c r="O63" s="40">
        <v>209.16624657534254</v>
      </c>
      <c r="P63" s="40">
        <v>229.4384109589042</v>
      </c>
      <c r="Q63" s="40">
        <v>256.8798087431693</v>
      </c>
      <c r="R63" s="40">
        <v>296.4327945205481</v>
      </c>
      <c r="S63" s="40">
        <v>336.51254794520594</v>
      </c>
      <c r="T63" s="40">
        <v>370.5637260273972</v>
      </c>
      <c r="U63" s="40">
        <v>398.9278961748639</v>
      </c>
      <c r="V63" s="40">
        <v>406.92191780821963</v>
      </c>
      <c r="W63" s="40">
        <v>409.67326027397235</v>
      </c>
      <c r="X63" s="40">
        <v>425.595452054795</v>
      </c>
      <c r="Y63" s="40">
        <v>431.3756830601092</v>
      </c>
      <c r="Z63" s="40">
        <v>450.50356164383527</v>
      </c>
      <c r="AA63" s="40">
        <v>465.7382739726025</v>
      </c>
      <c r="AB63" s="40">
        <v>457.89731506849347</v>
      </c>
      <c r="AC63" s="40">
        <v>445.38795081967197</v>
      </c>
      <c r="AD63" s="40">
        <v>427.9857534246573</v>
      </c>
      <c r="AE63" s="40">
        <v>427.1884109589039</v>
      </c>
      <c r="AF63" s="40">
        <v>462.9058082191788</v>
      </c>
      <c r="AG63" s="40">
        <v>488.8075136612028</v>
      </c>
      <c r="AH63" s="40">
        <v>518.2816438356164</v>
      </c>
      <c r="AI63" s="40">
        <v>545.8720273972598</v>
      </c>
      <c r="AJ63" s="40">
        <v>560.4194520547952</v>
      </c>
      <c r="AK63" s="40">
        <v>551.9360928961747</v>
      </c>
      <c r="AL63" s="40">
        <v>537.0959726027395</v>
      </c>
      <c r="AM63" s="40">
        <v>524.374410958904</v>
      </c>
      <c r="AN63" s="40">
        <v>540.0951780821922</v>
      </c>
      <c r="AO63" s="40">
        <v>555.9545628415303</v>
      </c>
      <c r="AP63" s="40">
        <v>615.6415890410965</v>
      </c>
      <c r="AQ63" s="40">
        <v>598.1149589041099</v>
      </c>
      <c r="AR63" s="40">
        <v>637.8526849315072</v>
      </c>
      <c r="AS63" s="40">
        <v>680.1601221311486</v>
      </c>
      <c r="AT63" s="40">
        <v>719.2418630136983</v>
      </c>
      <c r="AU63" s="41">
        <v>756.7772868493148</v>
      </c>
      <c r="AV63" s="6">
        <v>0.05431564818829093</v>
      </c>
      <c r="AW63" s="6">
        <v>0.009001541321144012</v>
      </c>
    </row>
    <row r="64" ht="11.25" customHeight="1">
      <c r="A64" s="4" t="s">
        <v>108</v>
      </c>
      <c r="B64" s="40">
        <v>117.72893150684929</v>
      </c>
      <c r="C64" s="40">
        <v>127.85424657534249</v>
      </c>
      <c r="D64" s="40">
        <v>138.49709589041098</v>
      </c>
      <c r="E64" s="40">
        <v>150.06486338797808</v>
      </c>
      <c r="F64" s="40">
        <v>165.28287671232883</v>
      </c>
      <c r="G64" s="40">
        <v>179.1284931506849</v>
      </c>
      <c r="H64" s="40">
        <v>195.3727397260273</v>
      </c>
      <c r="I64" s="40">
        <v>211.9653551912569</v>
      </c>
      <c r="J64" s="40">
        <v>234.17632876712344</v>
      </c>
      <c r="K64" s="40">
        <v>228.39079452054793</v>
      </c>
      <c r="L64" s="40">
        <v>243.4702465753425</v>
      </c>
      <c r="M64" s="40">
        <v>245.7088797814207</v>
      </c>
      <c r="N64" s="40">
        <v>243.8366301369863</v>
      </c>
      <c r="O64" s="40">
        <v>256.02553424657543</v>
      </c>
      <c r="P64" s="40">
        <v>242.36213698630138</v>
      </c>
      <c r="Q64" s="40">
        <v>248.4720765027322</v>
      </c>
      <c r="R64" s="40">
        <v>270.28317808219174</v>
      </c>
      <c r="S64" s="40">
        <v>274.6310958904113</v>
      </c>
      <c r="T64" s="40">
        <v>278.0443835616441</v>
      </c>
      <c r="U64" s="40">
        <v>301.82352459016414</v>
      </c>
      <c r="V64" s="40">
        <v>295.5046301369867</v>
      </c>
      <c r="W64" s="40">
        <v>285.448301369863</v>
      </c>
      <c r="X64" s="40">
        <v>302.6496712328768</v>
      </c>
      <c r="Y64" s="40">
        <v>332.1862585116159</v>
      </c>
      <c r="Z64" s="40">
        <v>344.90593436309007</v>
      </c>
      <c r="AA64" s="40">
        <v>348.75337034407437</v>
      </c>
      <c r="AB64" s="40">
        <v>352.0838673756386</v>
      </c>
      <c r="AC64" s="40">
        <v>362.0782232228049</v>
      </c>
      <c r="AD64" s="40">
        <v>376.22509991727185</v>
      </c>
      <c r="AE64" s="40">
        <v>394.34742664213877</v>
      </c>
      <c r="AF64" s="40">
        <v>419.6416911299134</v>
      </c>
      <c r="AG64" s="40">
        <v>429.7898733540342</v>
      </c>
      <c r="AH64" s="40">
        <v>438.28023644647476</v>
      </c>
      <c r="AI64" s="40">
        <v>445.18075925189044</v>
      </c>
      <c r="AJ64" s="40">
        <v>451.1493152419465</v>
      </c>
      <c r="AK64" s="40">
        <v>457.0314062923125</v>
      </c>
      <c r="AL64" s="40">
        <v>468.1546712886215</v>
      </c>
      <c r="AM64" s="40">
        <v>479.90413986785836</v>
      </c>
      <c r="AN64" s="40">
        <v>496.9481524276513</v>
      </c>
      <c r="AO64" s="40">
        <v>512.6261648772336</v>
      </c>
      <c r="AP64" s="40">
        <v>514.0850828439882</v>
      </c>
      <c r="AQ64" s="40">
        <v>527.7254193634309</v>
      </c>
      <c r="AR64" s="40">
        <v>549.0851300970651</v>
      </c>
      <c r="AS64" s="40">
        <v>528.4233652062513</v>
      </c>
      <c r="AT64" s="40">
        <v>516.6675761753687</v>
      </c>
      <c r="AU64" s="41">
        <v>531.1909029227679</v>
      </c>
      <c r="AV64" s="6">
        <v>0.027471841192123314</v>
      </c>
      <c r="AW64" s="6">
        <v>0.006288836577958805</v>
      </c>
    </row>
    <row r="65" ht="11.25" customHeight="1">
      <c r="A65" s="4" t="s">
        <v>58</v>
      </c>
      <c r="B65" s="40">
        <v>251.9663101268147</v>
      </c>
      <c r="C65" s="40">
        <v>281.0750759188328</v>
      </c>
      <c r="D65" s="40">
        <v>304.38162049738685</v>
      </c>
      <c r="E65" s="40">
        <v>320.32229469525333</v>
      </c>
      <c r="F65" s="40">
        <v>354.0284651198619</v>
      </c>
      <c r="G65" s="40">
        <v>380.20616510199926</v>
      </c>
      <c r="H65" s="40">
        <v>406.31657060762683</v>
      </c>
      <c r="I65" s="40">
        <v>435.9765128764468</v>
      </c>
      <c r="J65" s="40">
        <v>484.62821529384223</v>
      </c>
      <c r="K65" s="40">
        <v>498.76872417525914</v>
      </c>
      <c r="L65" s="40">
        <v>495.87087914568906</v>
      </c>
      <c r="M65" s="40">
        <v>567.8461933477242</v>
      </c>
      <c r="N65" s="40">
        <v>610.1825490095191</v>
      </c>
      <c r="O65" s="40">
        <v>643.463583329574</v>
      </c>
      <c r="P65" s="40">
        <v>695.2074261727572</v>
      </c>
      <c r="Q65" s="40">
        <v>745.340695868893</v>
      </c>
      <c r="R65" s="40">
        <v>765.5965012522025</v>
      </c>
      <c r="S65" s="40">
        <v>806.1418694267784</v>
      </c>
      <c r="T65" s="40">
        <v>799.0674500449499</v>
      </c>
      <c r="U65" s="40">
        <v>766.0790463699967</v>
      </c>
      <c r="V65" s="40">
        <v>822.9937809312903</v>
      </c>
      <c r="W65" s="40">
        <v>796.8904538321863</v>
      </c>
      <c r="X65" s="40">
        <v>828.5909122036292</v>
      </c>
      <c r="Y65" s="40">
        <v>858.3890730824371</v>
      </c>
      <c r="Z65" s="40">
        <v>899.3241084258656</v>
      </c>
      <c r="AA65" s="40">
        <v>915.4324622602812</v>
      </c>
      <c r="AB65" s="40">
        <v>970.5053674805249</v>
      </c>
      <c r="AC65" s="40">
        <v>1005.557251678294</v>
      </c>
      <c r="AD65" s="40">
        <v>1030.0122352619549</v>
      </c>
      <c r="AE65" s="40">
        <v>1083.553064052735</v>
      </c>
      <c r="AF65" s="40">
        <v>1102.749312444267</v>
      </c>
      <c r="AG65" s="40">
        <v>1102.6080636443096</v>
      </c>
      <c r="AH65" s="40">
        <v>1149.2772107680937</v>
      </c>
      <c r="AI65" s="40">
        <v>1163.5435081112719</v>
      </c>
      <c r="AJ65" s="40">
        <v>1244.3975839349582</v>
      </c>
      <c r="AK65" s="40">
        <v>1238.3935152034026</v>
      </c>
      <c r="AL65" s="40">
        <v>1277.7650997294545</v>
      </c>
      <c r="AM65" s="40">
        <v>1315.065539951357</v>
      </c>
      <c r="AN65" s="40">
        <v>1343.8365507445858</v>
      </c>
      <c r="AO65" s="40">
        <v>1399.9518319985025</v>
      </c>
      <c r="AP65" s="40">
        <v>1455.4993897294053</v>
      </c>
      <c r="AQ65" s="40">
        <v>1439.4989933187724</v>
      </c>
      <c r="AR65" s="40">
        <v>1500.7970367935518</v>
      </c>
      <c r="AS65" s="40">
        <v>1579.9217747039975</v>
      </c>
      <c r="AT65" s="40">
        <v>1632.1213222135273</v>
      </c>
      <c r="AU65" s="41">
        <v>1676.1256599943736</v>
      </c>
      <c r="AV65" s="6">
        <v>0.026226290293787313</v>
      </c>
      <c r="AW65" s="6">
        <v>0.019619616540957268</v>
      </c>
    </row>
    <row r="66" ht="11.25" customHeight="1">
      <c r="A66" s="7" t="s">
        <v>59</v>
      </c>
      <c r="B66" s="42">
        <v>527.3714882090065</v>
      </c>
      <c r="C66" s="42">
        <v>584.4350211243122</v>
      </c>
      <c r="D66" s="42">
        <v>592.1713191275238</v>
      </c>
      <c r="E66" s="42">
        <v>626.5573220176575</v>
      </c>
      <c r="F66" s="42">
        <v>648.8338623801359</v>
      </c>
      <c r="G66" s="42">
        <v>719.741918526657</v>
      </c>
      <c r="H66" s="42">
        <v>772.9568993747499</v>
      </c>
      <c r="I66" s="42">
        <v>841.5928243518566</v>
      </c>
      <c r="J66" s="42">
        <v>909.6368180335683</v>
      </c>
      <c r="K66" s="42">
        <v>938.8760666410126</v>
      </c>
      <c r="L66" s="42">
        <v>972.0171805155522</v>
      </c>
      <c r="M66" s="42">
        <v>1086.0268217630248</v>
      </c>
      <c r="N66" s="42">
        <v>1150.8677270917108</v>
      </c>
      <c r="O66" s="42">
        <v>1208.240103877519</v>
      </c>
      <c r="P66" s="42">
        <v>1286.0737823371408</v>
      </c>
      <c r="Q66" s="42">
        <v>1371.4229636284563</v>
      </c>
      <c r="R66" s="42">
        <v>1462.9614053617913</v>
      </c>
      <c r="S66" s="42">
        <v>1555.5199790158204</v>
      </c>
      <c r="T66" s="42">
        <v>1603.453148675087</v>
      </c>
      <c r="U66" s="42">
        <v>1639.2996474628935</v>
      </c>
      <c r="V66" s="42">
        <v>1702.4811507943048</v>
      </c>
      <c r="W66" s="42">
        <v>1672.7366456130078</v>
      </c>
      <c r="X66" s="42">
        <v>1740.285432751575</v>
      </c>
      <c r="Y66" s="42">
        <v>1804.5237195721954</v>
      </c>
      <c r="Z66" s="42">
        <v>1887.5694948437504</v>
      </c>
      <c r="AA66" s="42">
        <v>1943.0678326043555</v>
      </c>
      <c r="AB66" s="42">
        <v>1988.9021115684932</v>
      </c>
      <c r="AC66" s="42">
        <v>2023.5967317317002</v>
      </c>
      <c r="AD66" s="42">
        <v>2043.5545406586784</v>
      </c>
      <c r="AE66" s="42">
        <v>2107.9342989140505</v>
      </c>
      <c r="AF66" s="42">
        <v>2182.4714419303455</v>
      </c>
      <c r="AG66" s="42">
        <v>2207.375396014737</v>
      </c>
      <c r="AH66" s="42">
        <v>2292.268789680322</v>
      </c>
      <c r="AI66" s="42">
        <v>2347.666760513846</v>
      </c>
      <c r="AJ66" s="42">
        <v>2442.107721094714</v>
      </c>
      <c r="AK66" s="42">
        <v>2438.5327083809607</v>
      </c>
      <c r="AL66" s="42">
        <v>2481.3283737578026</v>
      </c>
      <c r="AM66" s="42">
        <v>2540.11718666853</v>
      </c>
      <c r="AN66" s="42">
        <v>2610.5656346790865</v>
      </c>
      <c r="AO66" s="42">
        <v>2707.5452373128946</v>
      </c>
      <c r="AP66" s="42">
        <v>2835.2095226007914</v>
      </c>
      <c r="AQ66" s="42">
        <v>2823.639631860286</v>
      </c>
      <c r="AR66" s="42">
        <v>2973.7156234940426</v>
      </c>
      <c r="AS66" s="42">
        <v>3097.1668918774626</v>
      </c>
      <c r="AT66" s="42">
        <v>3194.5558024984853</v>
      </c>
      <c r="AU66" s="42">
        <v>3291.1305346979625</v>
      </c>
      <c r="AV66" s="9">
        <v>0.030134214410009408</v>
      </c>
      <c r="AW66" s="9">
        <v>0.038596857395397206</v>
      </c>
    </row>
    <row r="67" ht="11.25" customHeight="1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1"/>
      <c r="AV67" s="6"/>
      <c r="AW67" s="6"/>
    </row>
    <row r="68" ht="11.25" customHeight="1">
      <c r="A68" s="4" t="s">
        <v>60</v>
      </c>
      <c r="B68" s="40">
        <v>347.9156986301369</v>
      </c>
      <c r="C68" s="40">
        <v>372.146219178082</v>
      </c>
      <c r="D68" s="40">
        <v>405.6850410958906</v>
      </c>
      <c r="E68" s="40">
        <v>446.1919125683064</v>
      </c>
      <c r="F68" s="40">
        <v>478.9840273972602</v>
      </c>
      <c r="G68" s="40">
        <v>500.7047123287663</v>
      </c>
      <c r="H68" s="40">
        <v>528.5356986301364</v>
      </c>
      <c r="I68" s="40">
        <v>529.4424043715854</v>
      </c>
      <c r="J68" s="40">
        <v>580.0140000000001</v>
      </c>
      <c r="K68" s="40">
        <v>599.2266027397266</v>
      </c>
      <c r="L68" s="40">
        <v>594.0966301369857</v>
      </c>
      <c r="M68" s="40">
        <v>616.8141256830604</v>
      </c>
      <c r="N68" s="40">
        <v>644.43202739726</v>
      </c>
      <c r="O68" s="40">
        <v>646.0429589041091</v>
      </c>
      <c r="P68" s="40">
        <v>657.4293424657537</v>
      </c>
      <c r="Q68" s="40">
        <v>625.063387978142</v>
      </c>
      <c r="R68" s="40">
        <v>617.5679452054794</v>
      </c>
      <c r="S68" s="40">
        <v>605.0303287671226</v>
      </c>
      <c r="T68" s="40">
        <v>582.6221643835609</v>
      </c>
      <c r="U68" s="40">
        <v>604.5157650273223</v>
      </c>
      <c r="V68" s="40">
        <v>583.8503013698628</v>
      </c>
      <c r="W68" s="40">
        <v>605.8038082191782</v>
      </c>
      <c r="X68" s="40">
        <v>617.9028219178085</v>
      </c>
      <c r="Y68" s="40">
        <v>644.751775956285</v>
      </c>
      <c r="Z68" s="40">
        <v>673.3303835616443</v>
      </c>
      <c r="AA68" s="40">
        <v>688.4871780821916</v>
      </c>
      <c r="AB68" s="40">
        <v>671.2548493150688</v>
      </c>
      <c r="AC68" s="40">
        <v>674.2844262295083</v>
      </c>
      <c r="AD68" s="40">
        <v>715.2235616438361</v>
      </c>
      <c r="AE68" s="40">
        <v>748.7347123287673</v>
      </c>
      <c r="AF68" s="40">
        <v>777.6496164383565</v>
      </c>
      <c r="AG68" s="40">
        <v>790.14281420765</v>
      </c>
      <c r="AH68" s="40">
        <v>819.2564109589039</v>
      </c>
      <c r="AI68" s="40">
        <v>822.0219726027395</v>
      </c>
      <c r="AJ68" s="40">
        <v>840.0071232876711</v>
      </c>
      <c r="AK68" s="40">
        <v>830.8449999999995</v>
      </c>
      <c r="AL68" s="40">
        <v>838.9822739726025</v>
      </c>
      <c r="AM68" s="40">
        <v>839.2117260273968</v>
      </c>
      <c r="AN68" s="40">
        <v>843.8312328767123</v>
      </c>
      <c r="AO68" s="40">
        <v>855.0884916469129</v>
      </c>
      <c r="AP68" s="40">
        <v>885.8467948956111</v>
      </c>
      <c r="AQ68" s="40">
        <v>918.1084236427762</v>
      </c>
      <c r="AR68" s="40">
        <v>925.4897664198771</v>
      </c>
      <c r="AS68" s="40">
        <v>935.9095405358661</v>
      </c>
      <c r="AT68" s="40">
        <v>931.0385512963098</v>
      </c>
      <c r="AU68" s="41">
        <v>940.9526199202012</v>
      </c>
      <c r="AV68" s="6">
        <v>0.008189204339857481</v>
      </c>
      <c r="AW68" s="6">
        <v>0.010574625676669875</v>
      </c>
    </row>
    <row r="69" ht="11.25" customHeight="1">
      <c r="A69" s="4" t="s">
        <v>109</v>
      </c>
      <c r="B69" s="43" t="s">
        <v>49</v>
      </c>
      <c r="C69" s="43" t="s">
        <v>49</v>
      </c>
      <c r="D69" s="43" t="s">
        <v>49</v>
      </c>
      <c r="E69" s="43" t="s">
        <v>49</v>
      </c>
      <c r="F69" s="43" t="s">
        <v>49</v>
      </c>
      <c r="G69" s="43" t="s">
        <v>49</v>
      </c>
      <c r="H69" s="43" t="s">
        <v>49</v>
      </c>
      <c r="I69" s="40">
        <v>15.483497267759564</v>
      </c>
      <c r="J69" s="40">
        <v>17.737726027397258</v>
      </c>
      <c r="K69" s="40">
        <v>19.39397260273973</v>
      </c>
      <c r="L69" s="40">
        <v>22.664054794520545</v>
      </c>
      <c r="M69" s="40">
        <v>24.388907103825133</v>
      </c>
      <c r="N69" s="40">
        <v>24.00038356164383</v>
      </c>
      <c r="O69" s="40">
        <v>26.021589041095908</v>
      </c>
      <c r="P69" s="40">
        <v>28.623972602739713</v>
      </c>
      <c r="Q69" s="40">
        <v>31.78437158469945</v>
      </c>
      <c r="R69" s="40">
        <v>32.34854794520548</v>
      </c>
      <c r="S69" s="40">
        <v>29.60780821917808</v>
      </c>
      <c r="T69" s="40">
        <v>27.025890410958915</v>
      </c>
      <c r="U69" s="40">
        <v>31.90404371584704</v>
      </c>
      <c r="V69" s="40">
        <v>34.78268493150686</v>
      </c>
      <c r="W69" s="40">
        <v>34.711150684931475</v>
      </c>
      <c r="X69" s="40">
        <v>34.189890410958874</v>
      </c>
      <c r="Y69" s="40">
        <v>37.55991803278689</v>
      </c>
      <c r="Z69" s="40">
        <v>41.075205479452094</v>
      </c>
      <c r="AA69" s="40">
        <v>39.25583561643832</v>
      </c>
      <c r="AB69" s="40">
        <v>35.0332328767123</v>
      </c>
      <c r="AC69" s="40">
        <v>37.49601092896174</v>
      </c>
      <c r="AD69" s="40">
        <v>42.86079452054792</v>
      </c>
      <c r="AE69" s="40">
        <v>45.02838356164388</v>
      </c>
      <c r="AF69" s="40">
        <v>58.7983561643836</v>
      </c>
      <c r="AG69" s="40">
        <v>59.66546448087434</v>
      </c>
      <c r="AH69" s="40">
        <v>68.72268493150679</v>
      </c>
      <c r="AI69" s="40">
        <v>76.50980821917808</v>
      </c>
      <c r="AJ69" s="40">
        <v>67.72953424657537</v>
      </c>
      <c r="AK69" s="40">
        <v>65.3325683060109</v>
      </c>
      <c r="AL69" s="40">
        <v>80.08558904109589</v>
      </c>
      <c r="AM69" s="40">
        <v>79.80378082191777</v>
      </c>
      <c r="AN69" s="40">
        <v>82.5768767123288</v>
      </c>
      <c r="AO69" s="40">
        <v>83.05568306010929</v>
      </c>
      <c r="AP69" s="40">
        <v>94.46134246575338</v>
      </c>
      <c r="AQ69" s="40">
        <v>92.89873972602736</v>
      </c>
      <c r="AR69" s="40">
        <v>93.08120547945208</v>
      </c>
      <c r="AS69" s="40">
        <v>98.05940928961756</v>
      </c>
      <c r="AT69" s="40">
        <v>100.27077363424655</v>
      </c>
      <c r="AU69" s="41">
        <v>100.79286038082195</v>
      </c>
      <c r="AV69" s="6">
        <v>0.004188180998953017</v>
      </c>
      <c r="AW69" s="6">
        <v>0.0012038021582073328</v>
      </c>
    </row>
    <row r="70" ht="11.25" customHeight="1">
      <c r="A70" s="4" t="s">
        <v>62</v>
      </c>
      <c r="B70" s="40">
        <v>216.08117808219168</v>
      </c>
      <c r="C70" s="40">
        <v>277.4261643835615</v>
      </c>
      <c r="D70" s="40">
        <v>274.0404383561644</v>
      </c>
      <c r="E70" s="40">
        <v>298.82210382513733</v>
      </c>
      <c r="F70" s="40">
        <v>401.66065753424596</v>
      </c>
      <c r="G70" s="40">
        <v>555.7425479452058</v>
      </c>
      <c r="H70" s="40">
        <v>755.2411780821916</v>
      </c>
      <c r="I70" s="40">
        <v>866.9068852459017</v>
      </c>
      <c r="J70" s="40">
        <v>1061.2180273972604</v>
      </c>
      <c r="K70" s="40">
        <v>1220.0563835616433</v>
      </c>
      <c r="L70" s="40">
        <v>1345.7522191780824</v>
      </c>
      <c r="M70" s="40">
        <v>1538.6757923497275</v>
      </c>
      <c r="N70" s="40">
        <v>1629.7831232876715</v>
      </c>
      <c r="O70" s="40">
        <v>1822.924246575342</v>
      </c>
      <c r="P70" s="40">
        <v>1831.253123287671</v>
      </c>
      <c r="Q70" s="40">
        <v>1689.7681420765023</v>
      </c>
      <c r="R70" s="40">
        <v>1611.850739726028</v>
      </c>
      <c r="S70" s="40">
        <v>1597.1950684931512</v>
      </c>
      <c r="T70" s="40">
        <v>1638.0937534246573</v>
      </c>
      <c r="U70" s="40">
        <v>1695.308524590164</v>
      </c>
      <c r="V70" s="40">
        <v>1820.2964657534249</v>
      </c>
      <c r="W70" s="40">
        <v>1934.266821917808</v>
      </c>
      <c r="X70" s="40">
        <v>2054.7258082191797</v>
      </c>
      <c r="Y70" s="40">
        <v>2202.659289617486</v>
      </c>
      <c r="Z70" s="40">
        <v>2337.547890410958</v>
      </c>
      <c r="AA70" s="40">
        <v>2320.0402191780813</v>
      </c>
      <c r="AB70" s="40">
        <v>2520.497287671233</v>
      </c>
      <c r="AC70" s="40">
        <v>2736.055273224044</v>
      </c>
      <c r="AD70" s="40">
        <v>3046.7796438356177</v>
      </c>
      <c r="AE70" s="40">
        <v>3115.0921260273976</v>
      </c>
      <c r="AF70" s="40">
        <v>3394.106799999999</v>
      </c>
      <c r="AG70" s="40">
        <v>3722.027759943278</v>
      </c>
      <c r="AH70" s="40">
        <v>4119.943073424656</v>
      </c>
      <c r="AI70" s="40">
        <v>4216.450865442188</v>
      </c>
      <c r="AJ70" s="40">
        <v>4451.761237808216</v>
      </c>
      <c r="AK70" s="40">
        <v>4765.892353278692</v>
      </c>
      <c r="AL70" s="40">
        <v>4859.4087994520505</v>
      </c>
      <c r="AM70" s="40">
        <v>5262.299036264106</v>
      </c>
      <c r="AN70" s="40">
        <v>5771.464627555619</v>
      </c>
      <c r="AO70" s="40">
        <v>6738.161639206016</v>
      </c>
      <c r="AP70" s="40">
        <v>6943.613414434244</v>
      </c>
      <c r="AQ70" s="40">
        <v>7437.3505154921595</v>
      </c>
      <c r="AR70" s="40">
        <v>7817.006113359889</v>
      </c>
      <c r="AS70" s="40">
        <v>7936.871639326039</v>
      </c>
      <c r="AT70" s="40">
        <v>8201.333667307566</v>
      </c>
      <c r="AU70" s="41">
        <v>9056.705110823563</v>
      </c>
      <c r="AV70" s="6">
        <v>0.10404636065366968</v>
      </c>
      <c r="AW70" s="6">
        <v>0.10639443597024416</v>
      </c>
    </row>
    <row r="71" ht="11.25" customHeight="1">
      <c r="A71" s="4" t="s">
        <v>110</v>
      </c>
      <c r="B71" s="40">
        <v>40.59361643835614</v>
      </c>
      <c r="C71" s="40">
        <v>44.726465753424634</v>
      </c>
      <c r="D71" s="40">
        <v>53.55189041095896</v>
      </c>
      <c r="E71" s="40">
        <v>58.31816939890713</v>
      </c>
      <c r="F71" s="40">
        <v>69.56945205479458</v>
      </c>
      <c r="G71" s="40">
        <v>74.89684931506851</v>
      </c>
      <c r="H71" s="40">
        <v>79.6213150684932</v>
      </c>
      <c r="I71" s="40">
        <v>90.00562841530055</v>
      </c>
      <c r="J71" s="40">
        <v>93.92093150684943</v>
      </c>
      <c r="K71" s="40">
        <v>96.43624657534248</v>
      </c>
      <c r="L71" s="40">
        <v>91.17375342465749</v>
      </c>
      <c r="M71" s="40">
        <v>107.11467213114751</v>
      </c>
      <c r="N71" s="40">
        <v>115.85545205479464</v>
      </c>
      <c r="O71" s="40">
        <v>120.48424657534244</v>
      </c>
      <c r="P71" s="40">
        <v>123.83501369863014</v>
      </c>
      <c r="Q71" s="40">
        <v>126.01959016393438</v>
      </c>
      <c r="R71" s="40">
        <v>133.98027397260276</v>
      </c>
      <c r="S71" s="40">
        <v>130.97013698630138</v>
      </c>
      <c r="T71" s="40">
        <v>117.5035342465754</v>
      </c>
      <c r="U71" s="40">
        <v>109.31098360655739</v>
      </c>
      <c r="V71" s="40">
        <v>103.52545205479447</v>
      </c>
      <c r="W71" s="40">
        <v>102.17997260273961</v>
      </c>
      <c r="X71" s="40">
        <v>100.89378082191774</v>
      </c>
      <c r="Y71" s="40">
        <v>115.21959016393441</v>
      </c>
      <c r="Z71" s="40">
        <v>123.27038356164383</v>
      </c>
      <c r="AA71" s="40">
        <v>130.47276712328758</v>
      </c>
      <c r="AB71" s="40">
        <v>130.7343561643836</v>
      </c>
      <c r="AC71" s="40">
        <v>166.43237704918045</v>
      </c>
      <c r="AD71" s="40">
        <v>173.8990410958904</v>
      </c>
      <c r="AE71" s="40">
        <v>186.31361643835618</v>
      </c>
      <c r="AF71" s="40">
        <v>198.77884931506847</v>
      </c>
      <c r="AG71" s="40">
        <v>194.16019125683067</v>
      </c>
      <c r="AH71" s="40">
        <v>192.61841095890415</v>
      </c>
      <c r="AI71" s="40">
        <v>184.64457534246574</v>
      </c>
      <c r="AJ71" s="40">
        <v>193.8429041095891</v>
      </c>
      <c r="AK71" s="40">
        <v>200.8415300546449</v>
      </c>
      <c r="AL71" s="40">
        <v>242.81432876712336</v>
      </c>
      <c r="AM71" s="40">
        <v>266.7792328767123</v>
      </c>
      <c r="AN71" s="40">
        <v>268.77109589041083</v>
      </c>
      <c r="AO71" s="40">
        <v>313.2777595628416</v>
      </c>
      <c r="AP71" s="40">
        <v>284.7853972602744</v>
      </c>
      <c r="AQ71" s="40">
        <v>304.6513861482397</v>
      </c>
      <c r="AR71" s="40">
        <v>323.8127317137302</v>
      </c>
      <c r="AS71" s="40">
        <v>293.3748258330428</v>
      </c>
      <c r="AT71" s="40">
        <v>280.10200281798956</v>
      </c>
      <c r="AU71" s="41">
        <v>323.9114625407002</v>
      </c>
      <c r="AV71" s="6">
        <v>0.15235262547771233</v>
      </c>
      <c r="AW71" s="6">
        <v>0.00399393168443591</v>
      </c>
    </row>
    <row r="72" ht="11.25" customHeight="1">
      <c r="A72" s="4" t="s">
        <v>63</v>
      </c>
      <c r="B72" s="40">
        <v>252.6046575342466</v>
      </c>
      <c r="C72" s="40">
        <v>281.899397260274</v>
      </c>
      <c r="D72" s="40">
        <v>289.7652602739726</v>
      </c>
      <c r="E72" s="40">
        <v>324.7605464480871</v>
      </c>
      <c r="F72" s="40">
        <v>392.94498630136957</v>
      </c>
      <c r="G72" s="40">
        <v>390.95024657534196</v>
      </c>
      <c r="H72" s="40">
        <v>416.99786301369846</v>
      </c>
      <c r="I72" s="40">
        <v>448.04715846994543</v>
      </c>
      <c r="J72" s="40">
        <v>474.33956164383585</v>
      </c>
      <c r="K72" s="40">
        <v>464.8992876712329</v>
      </c>
      <c r="L72" s="40">
        <v>477.3859726027405</v>
      </c>
      <c r="M72" s="40">
        <v>503.4369945355193</v>
      </c>
      <c r="N72" s="40">
        <v>542.6602191780828</v>
      </c>
      <c r="O72" s="40">
        <v>589.0250410958912</v>
      </c>
      <c r="P72" s="40">
        <v>634.2947945205476</v>
      </c>
      <c r="Q72" s="40">
        <v>644.0031147540979</v>
      </c>
      <c r="R72" s="40">
        <v>697.5946301369866</v>
      </c>
      <c r="S72" s="40">
        <v>728.3254246575339</v>
      </c>
      <c r="T72" s="40">
        <v>766.1578630136991</v>
      </c>
      <c r="U72" s="40">
        <v>823.6374316939894</v>
      </c>
      <c r="V72" s="40">
        <v>896.8979726027391</v>
      </c>
      <c r="W72" s="40">
        <v>945.1232328767119</v>
      </c>
      <c r="X72" s="40">
        <v>975.3351780821912</v>
      </c>
      <c r="Y72" s="40">
        <v>1070.7042076502728</v>
      </c>
      <c r="Z72" s="40">
        <v>1165.0822739726027</v>
      </c>
      <c r="AA72" s="40">
        <v>1212.5373150684943</v>
      </c>
      <c r="AB72" s="40">
        <v>1234.1433698630137</v>
      </c>
      <c r="AC72" s="40">
        <v>1297.537950819672</v>
      </c>
      <c r="AD72" s="40">
        <v>1314.065041095891</v>
      </c>
      <c r="AE72" s="40">
        <v>1413.309671232876</v>
      </c>
      <c r="AF72" s="40">
        <v>1581.3416438356162</v>
      </c>
      <c r="AG72" s="40">
        <v>1701.0288797814205</v>
      </c>
      <c r="AH72" s="40">
        <v>1831.563397260274</v>
      </c>
      <c r="AI72" s="40">
        <v>1968.0085753424667</v>
      </c>
      <c r="AJ72" s="40">
        <v>2140.6468493150683</v>
      </c>
      <c r="AK72" s="40">
        <v>2261.479535519125</v>
      </c>
      <c r="AL72" s="40">
        <v>2288.30890410959</v>
      </c>
      <c r="AM72" s="40">
        <v>2375.585698630137</v>
      </c>
      <c r="AN72" s="40">
        <v>2419.7948493150707</v>
      </c>
      <c r="AO72" s="40">
        <v>2573.5857377049174</v>
      </c>
      <c r="AP72" s="40">
        <v>2567.0761369863003</v>
      </c>
      <c r="AQ72" s="40">
        <v>2570.943890410958</v>
      </c>
      <c r="AR72" s="40">
        <v>2834.683922480603</v>
      </c>
      <c r="AS72" s="40">
        <v>3067.8423936101917</v>
      </c>
      <c r="AT72" s="40">
        <v>3210.9896366358316</v>
      </c>
      <c r="AU72" s="41">
        <v>3319.3535011063013</v>
      </c>
      <c r="AV72" s="6">
        <v>0.02949168165660998</v>
      </c>
      <c r="AW72" s="6">
        <v>0.038600344051326105</v>
      </c>
    </row>
    <row r="73" ht="11.25" customHeight="1">
      <c r="A73" s="4" t="s">
        <v>64</v>
      </c>
      <c r="B73" s="40">
        <v>122.44767123287674</v>
      </c>
      <c r="C73" s="40">
        <v>117.92569863013698</v>
      </c>
      <c r="D73" s="40">
        <v>114.76591780821926</v>
      </c>
      <c r="E73" s="40">
        <v>121.1098360655738</v>
      </c>
      <c r="F73" s="40">
        <v>131.10564383561655</v>
      </c>
      <c r="G73" s="40">
        <v>138.21726027397264</v>
      </c>
      <c r="H73" s="40">
        <v>142.98394520547956</v>
      </c>
      <c r="I73" s="40">
        <v>154.86568306010932</v>
      </c>
      <c r="J73" s="40">
        <v>185.05753424657513</v>
      </c>
      <c r="K73" s="40">
        <v>193.9824109589044</v>
      </c>
      <c r="L73" s="40">
        <v>221.90597260274023</v>
      </c>
      <c r="M73" s="40">
        <v>238.0966666666665</v>
      </c>
      <c r="N73" s="40">
        <v>287.40758904109555</v>
      </c>
      <c r="O73" s="40">
        <v>326.02610958904086</v>
      </c>
      <c r="P73" s="40">
        <v>354.95980821917783</v>
      </c>
      <c r="Q73" s="40">
        <v>396.49581967213095</v>
      </c>
      <c r="R73" s="40">
        <v>441.51638356164375</v>
      </c>
      <c r="S73" s="40">
        <v>456.6725479452058</v>
      </c>
      <c r="T73" s="40">
        <v>448.4044931506854</v>
      </c>
      <c r="U73" s="40">
        <v>477.3640163934424</v>
      </c>
      <c r="V73" s="40">
        <v>467.9943013698629</v>
      </c>
      <c r="W73" s="40">
        <v>536.3072054794516</v>
      </c>
      <c r="X73" s="40">
        <v>512.7155068493156</v>
      </c>
      <c r="Y73" s="40">
        <v>536.7738524590167</v>
      </c>
      <c r="Z73" s="40">
        <v>579.3458082191781</v>
      </c>
      <c r="AA73" s="40">
        <v>643.5649726027393</v>
      </c>
      <c r="AB73" s="40">
        <v>696.3883287671225</v>
      </c>
      <c r="AC73" s="40">
        <v>750.8420218579232</v>
      </c>
      <c r="AD73" s="40">
        <v>784.7236575342463</v>
      </c>
      <c r="AE73" s="40">
        <v>821.687438356164</v>
      </c>
      <c r="AF73" s="40">
        <v>922.4290684931503</v>
      </c>
      <c r="AG73" s="40">
        <v>939.4761092896172</v>
      </c>
      <c r="AH73" s="40">
        <v>1044.3840136986305</v>
      </c>
      <c r="AI73" s="40">
        <v>988.5644657534255</v>
      </c>
      <c r="AJ73" s="40">
        <v>1044.478506849316</v>
      </c>
      <c r="AK73" s="40">
        <v>1143.1668366220986</v>
      </c>
      <c r="AL73" s="40">
        <v>1159.8193972889223</v>
      </c>
      <c r="AM73" s="40">
        <v>1207.0353119232361</v>
      </c>
      <c r="AN73" s="40">
        <v>1232.346782133352</v>
      </c>
      <c r="AO73" s="40">
        <v>1305.7100769378867</v>
      </c>
      <c r="AP73" s="40">
        <v>1295.1088589762394</v>
      </c>
      <c r="AQ73" s="40">
        <v>1240.102409891382</v>
      </c>
      <c r="AR73" s="40">
        <v>1270.1401958665583</v>
      </c>
      <c r="AS73" s="40">
        <v>1264.1521250860199</v>
      </c>
      <c r="AT73" s="40">
        <v>1288.8840324494101</v>
      </c>
      <c r="AU73" s="41">
        <v>1304.460814020915</v>
      </c>
      <c r="AV73" s="6">
        <v>0.007421869354375055</v>
      </c>
      <c r="AW73" s="6">
        <v>0.014807972160142138</v>
      </c>
    </row>
    <row r="74" ht="11.25" customHeight="1">
      <c r="A74" s="4" t="s">
        <v>111</v>
      </c>
      <c r="B74" s="40">
        <v>1703.8854520547948</v>
      </c>
      <c r="C74" s="40">
        <v>1943.9149041095884</v>
      </c>
      <c r="D74" s="40">
        <v>2386.9379452054854</v>
      </c>
      <c r="E74" s="40">
        <v>2763.567131147537</v>
      </c>
      <c r="F74" s="40">
        <v>3282.1563835616416</v>
      </c>
      <c r="G74" s="40">
        <v>3874.1957260274003</v>
      </c>
      <c r="H74" s="40">
        <v>4283.37002739726</v>
      </c>
      <c r="I74" s="40">
        <v>4568.394344262294</v>
      </c>
      <c r="J74" s="40">
        <v>5261.9855342465735</v>
      </c>
      <c r="K74" s="40">
        <v>5066.367753424658</v>
      </c>
      <c r="L74" s="40">
        <v>4785.876931506851</v>
      </c>
      <c r="M74" s="40">
        <v>4974.273961748632</v>
      </c>
      <c r="N74" s="40">
        <v>5126.477863013698</v>
      </c>
      <c r="O74" s="40">
        <v>5388.553095890415</v>
      </c>
      <c r="P74" s="40">
        <v>5449.287095890407</v>
      </c>
      <c r="Q74" s="40">
        <v>4899.948442622952</v>
      </c>
      <c r="R74" s="40">
        <v>4657.444684931503</v>
      </c>
      <c r="S74" s="40">
        <v>4362.854986301368</v>
      </c>
      <c r="T74" s="40">
        <v>4358.72808219178</v>
      </c>
      <c r="U74" s="40">
        <v>4576.780683060111</v>
      </c>
      <c r="V74" s="40">
        <v>4396.745068493151</v>
      </c>
      <c r="W74" s="40">
        <v>4456.687479452055</v>
      </c>
      <c r="X74" s="40">
        <v>4465.594684931507</v>
      </c>
      <c r="Y74" s="40">
        <v>4765.989344262297</v>
      </c>
      <c r="Z74" s="40">
        <v>4964.368438356166</v>
      </c>
      <c r="AA74" s="40">
        <v>5234.097692955805</v>
      </c>
      <c r="AB74" s="40">
        <v>5339.191275713327</v>
      </c>
      <c r="AC74" s="40">
        <v>5453.731692878808</v>
      </c>
      <c r="AD74" s="40">
        <v>5380.232972331113</v>
      </c>
      <c r="AE74" s="40">
        <v>5673.0413040261155</v>
      </c>
      <c r="AF74" s="40">
        <v>5725.144353815861</v>
      </c>
      <c r="AG74" s="40">
        <v>5754.428154663473</v>
      </c>
      <c r="AH74" s="40">
        <v>5707.020475038335</v>
      </c>
      <c r="AI74" s="40">
        <v>5478.409670545542</v>
      </c>
      <c r="AJ74" s="40">
        <v>5572.711078491954</v>
      </c>
      <c r="AK74" s="40">
        <v>5530.499604237032</v>
      </c>
      <c r="AL74" s="40">
        <v>5393.68172290956</v>
      </c>
      <c r="AM74" s="40">
        <v>5319.620561016167</v>
      </c>
      <c r="AN74" s="40">
        <v>5413.016058038358</v>
      </c>
      <c r="AO74" s="40">
        <v>5237.879228915446</v>
      </c>
      <c r="AP74" s="40">
        <v>5334.171486954342</v>
      </c>
      <c r="AQ74" s="40">
        <v>5203.466778876844</v>
      </c>
      <c r="AR74" s="40">
        <v>5029.403859824259</v>
      </c>
      <c r="AS74" s="40">
        <v>4835.937412343097</v>
      </c>
      <c r="AT74" s="40">
        <v>4390.941496706087</v>
      </c>
      <c r="AU74" s="41">
        <v>4450.671417557883</v>
      </c>
      <c r="AV74" s="6">
        <v>0.014511744446225272</v>
      </c>
      <c r="AW74" s="6">
        <v>0.05004293491120122</v>
      </c>
    </row>
    <row r="75" ht="11.25" customHeight="1">
      <c r="A75" s="4" t="s">
        <v>65</v>
      </c>
      <c r="B75" s="40">
        <v>41.04624657534248</v>
      </c>
      <c r="C75" s="40">
        <v>48.69731506849313</v>
      </c>
      <c r="D75" s="40">
        <v>48.18498630136985</v>
      </c>
      <c r="E75" s="40">
        <v>48.54196721311477</v>
      </c>
      <c r="F75" s="40">
        <v>50.436739726027426</v>
      </c>
      <c r="G75" s="40">
        <v>56.94950684931501</v>
      </c>
      <c r="H75" s="40">
        <v>62.34528767123291</v>
      </c>
      <c r="I75" s="40">
        <v>70.30275956284156</v>
      </c>
      <c r="J75" s="40">
        <v>80.90860273972606</v>
      </c>
      <c r="K75" s="40">
        <v>81.77098630136993</v>
      </c>
      <c r="L75" s="40">
        <v>89.33221917808223</v>
      </c>
      <c r="M75" s="40">
        <v>96.90595628415298</v>
      </c>
      <c r="N75" s="40">
        <v>108.85408219178076</v>
      </c>
      <c r="O75" s="40">
        <v>119.93942465753418</v>
      </c>
      <c r="P75" s="40">
        <v>145.12501369863008</v>
      </c>
      <c r="Q75" s="40">
        <v>161.49284153005473</v>
      </c>
      <c r="R75" s="40">
        <v>169.5968493150685</v>
      </c>
      <c r="S75" s="40">
        <v>182.51041095890412</v>
      </c>
      <c r="T75" s="40">
        <v>195.10835616438357</v>
      </c>
      <c r="U75" s="40">
        <v>190.6172131147541</v>
      </c>
      <c r="V75" s="40">
        <v>191.63517808219177</v>
      </c>
      <c r="W75" s="40">
        <v>192.57263013698633</v>
      </c>
      <c r="X75" s="40">
        <v>197.60484931506852</v>
      </c>
      <c r="Y75" s="40">
        <v>208.2565573770492</v>
      </c>
      <c r="Z75" s="40">
        <v>226.58049315068487</v>
      </c>
      <c r="AA75" s="40">
        <v>269.24063013698634</v>
      </c>
      <c r="AB75" s="40">
        <v>289.5733150684931</v>
      </c>
      <c r="AC75" s="40">
        <v>292.97489617486394</v>
      </c>
      <c r="AD75" s="40">
        <v>326.84617808219156</v>
      </c>
      <c r="AE75" s="40">
        <v>382.17158904109544</v>
      </c>
      <c r="AF75" s="40">
        <v>395.32253424657523</v>
      </c>
      <c r="AG75" s="40">
        <v>419.3205901639338</v>
      </c>
      <c r="AH75" s="40">
        <v>443.4340958904106</v>
      </c>
      <c r="AI75" s="40">
        <v>415.53539726027407</v>
      </c>
      <c r="AJ75" s="40">
        <v>446.32220547945144</v>
      </c>
      <c r="AK75" s="40">
        <v>460.48380327868887</v>
      </c>
      <c r="AL75" s="40">
        <v>478.9968493150684</v>
      </c>
      <c r="AM75" s="40">
        <v>520.8993835616438</v>
      </c>
      <c r="AN75" s="40">
        <v>513.3186027397259</v>
      </c>
      <c r="AO75" s="40">
        <v>532.6886010928963</v>
      </c>
      <c r="AP75" s="40">
        <v>522.7276301369865</v>
      </c>
      <c r="AQ75" s="40">
        <v>511.7996890410957</v>
      </c>
      <c r="AR75" s="40">
        <v>542.2846501369864</v>
      </c>
      <c r="AS75" s="40">
        <v>544.0013587431697</v>
      </c>
      <c r="AT75" s="40">
        <v>538.0590728767127</v>
      </c>
      <c r="AU75" s="41">
        <v>555.817353178082</v>
      </c>
      <c r="AV75" s="6">
        <v>0.03339150233362331</v>
      </c>
      <c r="AW75" s="6">
        <v>0.006281346231775986</v>
      </c>
    </row>
    <row r="76" ht="11.25" customHeight="1">
      <c r="A76" s="4" t="s">
        <v>112</v>
      </c>
      <c r="B76" s="40">
        <v>57.206054794520554</v>
      </c>
      <c r="C76" s="40">
        <v>63.245506849315106</v>
      </c>
      <c r="D76" s="40">
        <v>66.33712328767122</v>
      </c>
      <c r="E76" s="40">
        <v>67.97046448087434</v>
      </c>
      <c r="F76" s="40">
        <v>70.89827397260268</v>
      </c>
      <c r="G76" s="40">
        <v>82.89021917808223</v>
      </c>
      <c r="H76" s="40">
        <v>85.4999726027397</v>
      </c>
      <c r="I76" s="40">
        <v>91.6778142076503</v>
      </c>
      <c r="J76" s="40">
        <v>96.93320547945206</v>
      </c>
      <c r="K76" s="40">
        <v>92.03494410958913</v>
      </c>
      <c r="L76" s="40">
        <v>89.05916191780815</v>
      </c>
      <c r="M76" s="40">
        <v>91.2968218579235</v>
      </c>
      <c r="N76" s="40">
        <v>92.0511454794521</v>
      </c>
      <c r="O76" s="40">
        <v>88.0647479452055</v>
      </c>
      <c r="P76" s="40">
        <v>88.73671123287669</v>
      </c>
      <c r="Q76" s="40">
        <v>86.28547213114754</v>
      </c>
      <c r="R76" s="40">
        <v>82.50767726027394</v>
      </c>
      <c r="S76" s="40">
        <v>82.67232630136984</v>
      </c>
      <c r="T76" s="40">
        <v>79.40616219178084</v>
      </c>
      <c r="U76" s="40">
        <v>80.20660601092905</v>
      </c>
      <c r="V76" s="40">
        <v>77.8783687671233</v>
      </c>
      <c r="W76" s="40">
        <v>78.84831342465753</v>
      </c>
      <c r="X76" s="40">
        <v>83.13244109589039</v>
      </c>
      <c r="Y76" s="40">
        <v>85.59176693989073</v>
      </c>
      <c r="Z76" s="40">
        <v>90.23388000000004</v>
      </c>
      <c r="AA76" s="40">
        <v>102.32827890410957</v>
      </c>
      <c r="AB76" s="40">
        <v>98.79320821917808</v>
      </c>
      <c r="AC76" s="40">
        <v>101.66941120218574</v>
      </c>
      <c r="AD76" s="40">
        <v>99.6752857534246</v>
      </c>
      <c r="AE76" s="40">
        <v>113.65529561643844</v>
      </c>
      <c r="AF76" s="40">
        <v>121.05546958904105</v>
      </c>
      <c r="AG76" s="40">
        <v>118.996693715847</v>
      </c>
      <c r="AH76" s="40">
        <v>126.94970547945205</v>
      </c>
      <c r="AI76" s="40">
        <v>127.68131643835616</v>
      </c>
      <c r="AJ76" s="40">
        <v>128.96774876712328</v>
      </c>
      <c r="AK76" s="40">
        <v>130.89865273224038</v>
      </c>
      <c r="AL76" s="40">
        <v>131.49663561643837</v>
      </c>
      <c r="AM76" s="40">
        <v>136.44175961016228</v>
      </c>
      <c r="AN76" s="40">
        <v>147.17148053445584</v>
      </c>
      <c r="AO76" s="40">
        <v>148.07215628639514</v>
      </c>
      <c r="AP76" s="40">
        <v>151.84686767205042</v>
      </c>
      <c r="AQ76" s="40">
        <v>154.594292809548</v>
      </c>
      <c r="AR76" s="40">
        <v>154.74892047133153</v>
      </c>
      <c r="AS76" s="40">
        <v>155.53275049526835</v>
      </c>
      <c r="AT76" s="40">
        <v>146.65366264579777</v>
      </c>
      <c r="AU76" s="41">
        <v>146.64175146964988</v>
      </c>
      <c r="AV76" s="6">
        <v>0.0014865721401491339</v>
      </c>
      <c r="AW76" s="6">
        <v>0.0017021789374364977</v>
      </c>
    </row>
    <row r="77" ht="11.25" customHeight="1">
      <c r="A77" s="4" t="s">
        <v>113</v>
      </c>
      <c r="B77" s="40">
        <v>75.84610958904118</v>
      </c>
      <c r="C77" s="40">
        <v>77.86378082191786</v>
      </c>
      <c r="D77" s="40">
        <v>86.94408219178084</v>
      </c>
      <c r="E77" s="40">
        <v>98.77912568306009</v>
      </c>
      <c r="F77" s="40">
        <v>92.92432876712317</v>
      </c>
      <c r="G77" s="40">
        <v>91.99739726027394</v>
      </c>
      <c r="H77" s="40">
        <v>87.28183561643837</v>
      </c>
      <c r="I77" s="40">
        <v>71.31054644808741</v>
      </c>
      <c r="J77" s="40">
        <v>73.31827397260271</v>
      </c>
      <c r="K77" s="40">
        <v>79.0620821917809</v>
      </c>
      <c r="L77" s="40">
        <v>82.3220547945205</v>
      </c>
      <c r="M77" s="40">
        <v>82.40084699453554</v>
      </c>
      <c r="N77" s="40">
        <v>87.24172602739728</v>
      </c>
      <c r="O77" s="40">
        <v>93.0427671232877</v>
      </c>
      <c r="P77" s="40">
        <v>99.64569863013705</v>
      </c>
      <c r="Q77" s="40">
        <v>103.84748633879784</v>
      </c>
      <c r="R77" s="40">
        <v>110.40895890410948</v>
      </c>
      <c r="S77" s="40">
        <v>122.04279452054783</v>
      </c>
      <c r="T77" s="40">
        <v>134.06167123287682</v>
      </c>
      <c r="U77" s="40">
        <v>144.53718579234962</v>
      </c>
      <c r="V77" s="40">
        <v>155.24021917808224</v>
      </c>
      <c r="W77" s="40">
        <v>166.93498630136983</v>
      </c>
      <c r="X77" s="40">
        <v>181.3742191780822</v>
      </c>
      <c r="Y77" s="40">
        <v>194.75385245901634</v>
      </c>
      <c r="Z77" s="40">
        <v>208.2708493150685</v>
      </c>
      <c r="AA77" s="40">
        <v>217.40191780821922</v>
      </c>
      <c r="AB77" s="40">
        <v>228.97153424657535</v>
      </c>
      <c r="AC77" s="40">
        <v>248.47587431694006</v>
      </c>
      <c r="AD77" s="40">
        <v>270.6004657534245</v>
      </c>
      <c r="AE77" s="40">
        <v>289.8233150684934</v>
      </c>
      <c r="AF77" s="40">
        <v>313.686794520548</v>
      </c>
      <c r="AG77" s="40">
        <v>328.0323497267759</v>
      </c>
      <c r="AH77" s="40">
        <v>337.2610958904114</v>
      </c>
      <c r="AI77" s="40">
        <v>348.3104109589048</v>
      </c>
      <c r="AJ77" s="40">
        <v>361.3149315068488</v>
      </c>
      <c r="AK77" s="40">
        <v>371.16631147540966</v>
      </c>
      <c r="AL77" s="40">
        <v>364.7115342465754</v>
      </c>
      <c r="AM77" s="40">
        <v>355.8240821917802</v>
      </c>
      <c r="AN77" s="40">
        <v>319.21408219178113</v>
      </c>
      <c r="AO77" s="40">
        <v>324.2036885245897</v>
      </c>
      <c r="AP77" s="40">
        <v>310.6238502882188</v>
      </c>
      <c r="AQ77" s="40">
        <v>353.67222326657577</v>
      </c>
      <c r="AR77" s="40">
        <v>385.2988071670691</v>
      </c>
      <c r="AS77" s="40">
        <v>386.25995555530113</v>
      </c>
      <c r="AT77" s="40">
        <v>412.1170795327668</v>
      </c>
      <c r="AU77" s="41">
        <v>410.2568726918478</v>
      </c>
      <c r="AV77" s="6">
        <v>-0.005651758202175783</v>
      </c>
      <c r="AW77" s="6">
        <v>0.005091479772926577</v>
      </c>
    </row>
    <row r="78" ht="11.25" customHeight="1">
      <c r="A78" s="4" t="s">
        <v>114</v>
      </c>
      <c r="B78" s="40">
        <v>84.87145205479449</v>
      </c>
      <c r="C78" s="40">
        <v>92.59219178082195</v>
      </c>
      <c r="D78" s="40">
        <v>104.3327671232877</v>
      </c>
      <c r="E78" s="40">
        <v>118.7252459016393</v>
      </c>
      <c r="F78" s="40">
        <v>127.60512328767119</v>
      </c>
      <c r="G78" s="40">
        <v>144.88087671232887</v>
      </c>
      <c r="H78" s="40">
        <v>168.378493150685</v>
      </c>
      <c r="I78" s="40">
        <v>164.795956284153</v>
      </c>
      <c r="J78" s="40">
        <v>193.33876712328765</v>
      </c>
      <c r="K78" s="40">
        <v>180.5279726027398</v>
      </c>
      <c r="L78" s="40">
        <v>194.60276712328763</v>
      </c>
      <c r="M78" s="40">
        <v>199.05707650273226</v>
      </c>
      <c r="N78" s="40">
        <v>217.5344657534247</v>
      </c>
      <c r="O78" s="40">
        <v>224.26536986301403</v>
      </c>
      <c r="P78" s="40">
        <v>230.97575342465723</v>
      </c>
      <c r="Q78" s="40">
        <v>215.07524590163962</v>
      </c>
      <c r="R78" s="40">
        <v>202.78342465753423</v>
      </c>
      <c r="S78" s="40">
        <v>195.38602739726034</v>
      </c>
      <c r="T78" s="40">
        <v>203.98986301369865</v>
      </c>
      <c r="U78" s="40">
        <v>167.5703551912569</v>
      </c>
      <c r="V78" s="40">
        <v>150.38904109589052</v>
      </c>
      <c r="W78" s="40">
        <v>158.05460273972608</v>
      </c>
      <c r="X78" s="40">
        <v>182.95756164383556</v>
      </c>
      <c r="Y78" s="40">
        <v>197.28931693989077</v>
      </c>
      <c r="Z78" s="40">
        <v>222.47830136986292</v>
      </c>
      <c r="AA78" s="40">
        <v>233.0087123287671</v>
      </c>
      <c r="AB78" s="40">
        <v>225.81454794520553</v>
      </c>
      <c r="AC78" s="40">
        <v>276.82890710382543</v>
      </c>
      <c r="AD78" s="40">
        <v>288.1620547945203</v>
      </c>
      <c r="AE78" s="40">
        <v>304.1936438356167</v>
      </c>
      <c r="AF78" s="40">
        <v>341.8543287671228</v>
      </c>
      <c r="AG78" s="40">
        <v>357.77871584699426</v>
      </c>
      <c r="AH78" s="40">
        <v>386.7905479452054</v>
      </c>
      <c r="AI78" s="40">
        <v>389.9867123287667</v>
      </c>
      <c r="AJ78" s="40">
        <v>372.7234520547946</v>
      </c>
      <c r="AK78" s="40">
        <v>346.7032513661205</v>
      </c>
      <c r="AL78" s="40">
        <v>344.9394246575344</v>
      </c>
      <c r="AM78" s="40">
        <v>329.09465753424683</v>
      </c>
      <c r="AN78" s="40">
        <v>328.78586301369825</v>
      </c>
      <c r="AO78" s="40">
        <v>337.6633484137572</v>
      </c>
      <c r="AP78" s="40">
        <v>315.2005095890407</v>
      </c>
      <c r="AQ78" s="40">
        <v>284.5471610490322</v>
      </c>
      <c r="AR78" s="40">
        <v>299.65236757979983</v>
      </c>
      <c r="AS78" s="40">
        <v>265.2497540983611</v>
      </c>
      <c r="AT78" s="40">
        <v>281.3970480309592</v>
      </c>
      <c r="AU78" s="41">
        <v>281.57883407452084</v>
      </c>
      <c r="AV78" s="6">
        <v>6.642359393360664E-4</v>
      </c>
      <c r="AW78" s="6">
        <v>0.003244434028093136</v>
      </c>
    </row>
    <row r="79" ht="11.25" customHeight="1">
      <c r="A79" s="4" t="s">
        <v>115</v>
      </c>
      <c r="B79" s="40">
        <v>71.46301369863016</v>
      </c>
      <c r="C79" s="40">
        <v>83.37550684931506</v>
      </c>
      <c r="D79" s="40">
        <v>103.58257534246576</v>
      </c>
      <c r="E79" s="40">
        <v>128.40377049180321</v>
      </c>
      <c r="F79" s="40">
        <v>126.42389041095895</v>
      </c>
      <c r="G79" s="40">
        <v>138.43189041095889</v>
      </c>
      <c r="H79" s="40">
        <v>122.77936986301377</v>
      </c>
      <c r="I79" s="40">
        <v>151.9271311475409</v>
      </c>
      <c r="J79" s="40">
        <v>143.31005479452062</v>
      </c>
      <c r="K79" s="40">
        <v>140.9326575342465</v>
      </c>
      <c r="L79" s="40">
        <v>137.98131506849316</v>
      </c>
      <c r="M79" s="40">
        <v>161.37620218579247</v>
      </c>
      <c r="N79" s="40">
        <v>161.5855616438356</v>
      </c>
      <c r="O79" s="40">
        <v>167.20010958904123</v>
      </c>
      <c r="P79" s="40">
        <v>180.08095890410956</v>
      </c>
      <c r="Q79" s="40">
        <v>178.2025683060109</v>
      </c>
      <c r="R79" s="40">
        <v>204.45509589041095</v>
      </c>
      <c r="S79" s="40">
        <v>200.51010958904115</v>
      </c>
      <c r="T79" s="40">
        <v>211.35610958904107</v>
      </c>
      <c r="U79" s="40">
        <v>224.34896174863388</v>
      </c>
      <c r="V79" s="40">
        <v>228.18679452054798</v>
      </c>
      <c r="W79" s="40">
        <v>266.8842739726032</v>
      </c>
      <c r="X79" s="40">
        <v>279.47953424657544</v>
      </c>
      <c r="Y79" s="40">
        <v>321.56781420765003</v>
      </c>
      <c r="Z79" s="40">
        <v>366.2898630136981</v>
      </c>
      <c r="AA79" s="40">
        <v>443.88309589041086</v>
      </c>
      <c r="AB79" s="40">
        <v>451.47178082191755</v>
      </c>
      <c r="AC79" s="40">
        <v>463.563387978142</v>
      </c>
      <c r="AD79" s="40">
        <v>504.1104383561643</v>
      </c>
      <c r="AE79" s="40">
        <v>576.0074246575343</v>
      </c>
      <c r="AF79" s="40">
        <v>603.52</v>
      </c>
      <c r="AG79" s="40">
        <v>573.8564754098363</v>
      </c>
      <c r="AH79" s="40">
        <v>619.1474520547948</v>
      </c>
      <c r="AI79" s="40">
        <v>641.0180547945204</v>
      </c>
      <c r="AJ79" s="40">
        <v>610.5315616438357</v>
      </c>
      <c r="AK79" s="40">
        <v>645.3944262295083</v>
      </c>
      <c r="AL79" s="40">
        <v>706.0701369863012</v>
      </c>
      <c r="AM79" s="40">
        <v>690.2163013698632</v>
      </c>
      <c r="AN79" s="40">
        <v>660.4161917808212</v>
      </c>
      <c r="AO79" s="40">
        <v>738.9614480874318</v>
      </c>
      <c r="AP79" s="40">
        <v>817.3433424657538</v>
      </c>
      <c r="AQ79" s="40">
        <v>865.0579981919327</v>
      </c>
      <c r="AR79" s="40">
        <v>940.5230660491408</v>
      </c>
      <c r="AS79" s="40">
        <v>990.3791173126459</v>
      </c>
      <c r="AT79" s="40">
        <v>1066.6714982935343</v>
      </c>
      <c r="AU79" s="41">
        <v>1185.1338194189066</v>
      </c>
      <c r="AV79" s="6">
        <v>0.10941151426343954</v>
      </c>
      <c r="AW79" s="6">
        <v>0.015450069136446922</v>
      </c>
    </row>
    <row r="80" ht="11.25" customHeight="1">
      <c r="A80" s="4" t="s">
        <v>116</v>
      </c>
      <c r="B80" s="40">
        <v>24.976712328767128</v>
      </c>
      <c r="C80" s="40">
        <v>37.41358904109593</v>
      </c>
      <c r="D80" s="40">
        <v>64.80868493150689</v>
      </c>
      <c r="E80" s="40">
        <v>95.53084699453552</v>
      </c>
      <c r="F80" s="40">
        <v>129.94893150684936</v>
      </c>
      <c r="G80" s="40">
        <v>162.31452054794525</v>
      </c>
      <c r="H80" s="40">
        <v>183.34580821917808</v>
      </c>
      <c r="I80" s="40">
        <v>190.76147540983578</v>
      </c>
      <c r="J80" s="40">
        <v>235.41495890410914</v>
      </c>
      <c r="K80" s="40">
        <v>243.81372602739677</v>
      </c>
      <c r="L80" s="40">
        <v>277.66945205479396</v>
      </c>
      <c r="M80" s="40">
        <v>310.3695081967212</v>
      </c>
      <c r="N80" s="40">
        <v>371.469178082192</v>
      </c>
      <c r="O80" s="40">
        <v>426.2383013698625</v>
      </c>
      <c r="P80" s="40">
        <v>480.7904931506854</v>
      </c>
      <c r="Q80" s="40">
        <v>476.190273224044</v>
      </c>
      <c r="R80" s="40">
        <v>473.84884931506895</v>
      </c>
      <c r="S80" s="40">
        <v>471.4991780821918</v>
      </c>
      <c r="T80" s="40">
        <v>497.42736986301435</v>
      </c>
      <c r="U80" s="40">
        <v>501.34633879781336</v>
      </c>
      <c r="V80" s="40">
        <v>537.3884657534245</v>
      </c>
      <c r="W80" s="40">
        <v>588.4513698630138</v>
      </c>
      <c r="X80" s="40">
        <v>621.5999999999992</v>
      </c>
      <c r="Y80" s="40">
        <v>739.1393989071036</v>
      </c>
      <c r="Z80" s="40">
        <v>855.8322739726028</v>
      </c>
      <c r="AA80" s="40">
        <v>1041.7251506849323</v>
      </c>
      <c r="AB80" s="40">
        <v>1258.015863013699</v>
      </c>
      <c r="AC80" s="40">
        <v>1525.4448907103827</v>
      </c>
      <c r="AD80" s="40">
        <v>1683.5730136986301</v>
      </c>
      <c r="AE80" s="40">
        <v>1850.0025479452058</v>
      </c>
      <c r="AF80" s="40">
        <v>2019.7490958904114</v>
      </c>
      <c r="AG80" s="40">
        <v>2156.2590163934437</v>
      </c>
      <c r="AH80" s="40">
        <v>2391.605753424658</v>
      </c>
      <c r="AI80" s="40">
        <v>2051.9230410958903</v>
      </c>
      <c r="AJ80" s="40">
        <v>2200.130301369864</v>
      </c>
      <c r="AK80" s="40">
        <v>2252.124098360655</v>
      </c>
      <c r="AL80" s="40">
        <v>2258.888410958904</v>
      </c>
      <c r="AM80" s="40">
        <v>2307.691068493152</v>
      </c>
      <c r="AN80" s="40">
        <v>2326.3567671232863</v>
      </c>
      <c r="AO80" s="40">
        <v>2282.820707650275</v>
      </c>
      <c r="AP80" s="40">
        <v>2307.512328767122</v>
      </c>
      <c r="AQ80" s="40">
        <v>2317.068493150685</v>
      </c>
      <c r="AR80" s="40">
        <v>2388.9753424657533</v>
      </c>
      <c r="AS80" s="40">
        <v>2287.4344262295076</v>
      </c>
      <c r="AT80" s="40">
        <v>2326.3192273593677</v>
      </c>
      <c r="AU80" s="41">
        <v>2383.632040666303</v>
      </c>
      <c r="AV80" s="6">
        <v>0.02462207588124876</v>
      </c>
      <c r="AW80" s="6">
        <v>0.026212170884676925</v>
      </c>
    </row>
    <row r="81" ht="11.25" customHeight="1">
      <c r="A81" s="4" t="s">
        <v>117</v>
      </c>
      <c r="B81" s="40">
        <v>43.85572602739727</v>
      </c>
      <c r="C81" s="40">
        <v>51.77769863013695</v>
      </c>
      <c r="D81" s="40">
        <v>61.37095890410964</v>
      </c>
      <c r="E81" s="40">
        <v>72.86371584699464</v>
      </c>
      <c r="F81" s="40">
        <v>87.34115068493148</v>
      </c>
      <c r="G81" s="40">
        <v>104.72898630136986</v>
      </c>
      <c r="H81" s="40">
        <v>148.00389041095897</v>
      </c>
      <c r="I81" s="40">
        <v>158.96166666666673</v>
      </c>
      <c r="J81" s="40">
        <v>202.4098082191784</v>
      </c>
      <c r="K81" s="40">
        <v>183.7216164383558</v>
      </c>
      <c r="L81" s="40">
        <v>212.41813698630173</v>
      </c>
      <c r="M81" s="40">
        <v>270.41377049180346</v>
      </c>
      <c r="N81" s="40">
        <v>303.57153424657486</v>
      </c>
      <c r="O81" s="40">
        <v>351.5718630136985</v>
      </c>
      <c r="P81" s="40">
        <v>356.94871232876756</v>
      </c>
      <c r="Q81" s="40">
        <v>387.18057377049234</v>
      </c>
      <c r="R81" s="40">
        <v>357.9810136986303</v>
      </c>
      <c r="S81" s="40">
        <v>348.58742465753363</v>
      </c>
      <c r="T81" s="40">
        <v>349.397095890411</v>
      </c>
      <c r="U81" s="40">
        <v>348.51762295082</v>
      </c>
      <c r="V81" s="40">
        <v>393.2240576761359</v>
      </c>
      <c r="W81" s="40">
        <v>431.7536880568745</v>
      </c>
      <c r="X81" s="40">
        <v>451.53553120095137</v>
      </c>
      <c r="Y81" s="40">
        <v>511.29157369204756</v>
      </c>
      <c r="Z81" s="40">
        <v>558.9029149182342</v>
      </c>
      <c r="AA81" s="40">
        <v>575.5229513313468</v>
      </c>
      <c r="AB81" s="40">
        <v>600.0268902971417</v>
      </c>
      <c r="AC81" s="40">
        <v>617.2132197110053</v>
      </c>
      <c r="AD81" s="40">
        <v>667.0509520376448</v>
      </c>
      <c r="AE81" s="40">
        <v>700.9733919617147</v>
      </c>
      <c r="AF81" s="40">
        <v>750.3305091003925</v>
      </c>
      <c r="AG81" s="40">
        <v>751.119458963183</v>
      </c>
      <c r="AH81" s="40">
        <v>776.5369773267026</v>
      </c>
      <c r="AI81" s="40">
        <v>801.3444350989263</v>
      </c>
      <c r="AJ81" s="40">
        <v>847.9952064001935</v>
      </c>
      <c r="AK81" s="40">
        <v>882.2724267901664</v>
      </c>
      <c r="AL81" s="40">
        <v>936.2719984985324</v>
      </c>
      <c r="AM81" s="40">
        <v>954.0736423329442</v>
      </c>
      <c r="AN81" s="40">
        <v>994.3144918464812</v>
      </c>
      <c r="AO81" s="40">
        <v>1038.951923198203</v>
      </c>
      <c r="AP81" s="40">
        <v>1048.8125922108989</v>
      </c>
      <c r="AQ81" s="40">
        <v>1038.8972316939557</v>
      </c>
      <c r="AR81" s="40">
        <v>1092.5330996688247</v>
      </c>
      <c r="AS81" s="40">
        <v>989.5880050630332</v>
      </c>
      <c r="AT81" s="40">
        <v>983.1328341000478</v>
      </c>
      <c r="AU81" s="41">
        <v>1025.920225633906</v>
      </c>
      <c r="AV81" s="6">
        <v>0.04673481942752766</v>
      </c>
      <c r="AW81" s="6">
        <v>0.011458756323077673</v>
      </c>
    </row>
    <row r="82" ht="11.25" customHeight="1">
      <c r="A82" s="4" t="s">
        <v>66</v>
      </c>
      <c r="B82" s="40">
        <v>47.5613972602739</v>
      </c>
      <c r="C82" s="40">
        <v>55.99279452054791</v>
      </c>
      <c r="D82" s="40">
        <v>61.97342465753418</v>
      </c>
      <c r="E82" s="40">
        <v>81.1299999999999</v>
      </c>
      <c r="F82" s="40">
        <v>87.96964383561647</v>
      </c>
      <c r="G82" s="40">
        <v>102.80887671232874</v>
      </c>
      <c r="H82" s="40">
        <v>114.3865753424658</v>
      </c>
      <c r="I82" s="40">
        <v>142.74781420765032</v>
      </c>
      <c r="J82" s="40">
        <v>151.42624657534253</v>
      </c>
      <c r="K82" s="40">
        <v>153.65293150684928</v>
      </c>
      <c r="L82" s="40">
        <v>167.89980821917823</v>
      </c>
      <c r="M82" s="40">
        <v>175.97057377049177</v>
      </c>
      <c r="N82" s="40">
        <v>197.95082191780818</v>
      </c>
      <c r="O82" s="40">
        <v>221.27819178082186</v>
      </c>
      <c r="P82" s="40">
        <v>225.11169863013708</v>
      </c>
      <c r="Q82" s="40">
        <v>232.50806010928957</v>
      </c>
      <c r="R82" s="40">
        <v>223.95049315068493</v>
      </c>
      <c r="S82" s="40">
        <v>206.2541643835616</v>
      </c>
      <c r="T82" s="40">
        <v>231.72046575342472</v>
      </c>
      <c r="U82" s="40">
        <v>241.69606557377045</v>
      </c>
      <c r="V82" s="40">
        <v>231.93764383561648</v>
      </c>
      <c r="W82" s="40">
        <v>237.24208219178087</v>
      </c>
      <c r="X82" s="40">
        <v>270.13706849315065</v>
      </c>
      <c r="Y82" s="40">
        <v>304.86256830601127</v>
      </c>
      <c r="Z82" s="40">
        <v>358.8415616438356</v>
      </c>
      <c r="AA82" s="40">
        <v>422.2488630136991</v>
      </c>
      <c r="AB82" s="40">
        <v>462.4574520547937</v>
      </c>
      <c r="AC82" s="40">
        <v>504.05922950819615</v>
      </c>
      <c r="AD82" s="40">
        <v>577.0683835616436</v>
      </c>
      <c r="AE82" s="40">
        <v>639.8985342465753</v>
      </c>
      <c r="AF82" s="40">
        <v>736.351068493151</v>
      </c>
      <c r="AG82" s="40">
        <v>797.982721311476</v>
      </c>
      <c r="AH82" s="40">
        <v>830.6008356164382</v>
      </c>
      <c r="AI82" s="40">
        <v>782.800876712329</v>
      </c>
      <c r="AJ82" s="40">
        <v>830.2002602739726</v>
      </c>
      <c r="AK82" s="40">
        <v>834.9977595628416</v>
      </c>
      <c r="AL82" s="40">
        <v>831.0749589041096</v>
      </c>
      <c r="AM82" s="40">
        <v>886.1238904109595</v>
      </c>
      <c r="AN82" s="40">
        <v>952.7893698630135</v>
      </c>
      <c r="AO82" s="40">
        <v>1040.434180327869</v>
      </c>
      <c r="AP82" s="40">
        <v>1096.4930410958902</v>
      </c>
      <c r="AQ82" s="40">
        <v>1096.8418534246568</v>
      </c>
      <c r="AR82" s="40">
        <v>1088.069000273972</v>
      </c>
      <c r="AS82" s="40">
        <v>1089.9693450770492</v>
      </c>
      <c r="AT82" s="40">
        <v>1121.0609604055694</v>
      </c>
      <c r="AU82" s="41">
        <v>1127.6917147095903</v>
      </c>
      <c r="AV82" s="6">
        <v>0.00516105347896656</v>
      </c>
      <c r="AW82" s="6">
        <v>0.012457665679126928</v>
      </c>
    </row>
    <row r="83" ht="11.25" customHeight="1">
      <c r="A83" s="4" t="s">
        <v>67</v>
      </c>
      <c r="B83" s="40">
        <v>31.34725278263837</v>
      </c>
      <c r="C83" s="40">
        <v>68.50953649182739</v>
      </c>
      <c r="D83" s="40">
        <v>100.33816599877535</v>
      </c>
      <c r="E83" s="40">
        <v>102.08027629303069</v>
      </c>
      <c r="F83" s="40">
        <v>123.71382010085478</v>
      </c>
      <c r="G83" s="40">
        <v>128.25801645062694</v>
      </c>
      <c r="H83" s="40">
        <v>108.50231535825418</v>
      </c>
      <c r="I83" s="40">
        <v>111.7193276379459</v>
      </c>
      <c r="J83" s="40">
        <v>109.93492319389532</v>
      </c>
      <c r="K83" s="40">
        <v>67.51069825544876</v>
      </c>
      <c r="L83" s="40">
        <v>64.56826635202624</v>
      </c>
      <c r="M83" s="40">
        <v>16.797280720104368</v>
      </c>
      <c r="N83" s="40">
        <v>16.339009845874518</v>
      </c>
      <c r="O83" s="40">
        <v>19.734791984594523</v>
      </c>
      <c r="P83" s="40">
        <v>22.860008867542476</v>
      </c>
      <c r="Q83" s="40">
        <v>40.101270499189106</v>
      </c>
      <c r="R83" s="40">
        <v>34.8882104911189</v>
      </c>
      <c r="S83" s="40">
        <v>35.5272227346537</v>
      </c>
      <c r="T83" s="40">
        <v>40.4975571515496</v>
      </c>
      <c r="U83" s="40">
        <v>39.44489227012079</v>
      </c>
      <c r="V83" s="40">
        <v>40.266043831374205</v>
      </c>
      <c r="W83" s="40">
        <v>44.57837438005703</v>
      </c>
      <c r="X83" s="40">
        <v>52.058153018308516</v>
      </c>
      <c r="Y83" s="40">
        <v>54.57637450248359</v>
      </c>
      <c r="Z83" s="40">
        <v>50.648395199055905</v>
      </c>
      <c r="AA83" s="40">
        <v>59.95649499854628</v>
      </c>
      <c r="AB83" s="40">
        <v>58.20858035115559</v>
      </c>
      <c r="AC83" s="40">
        <v>63.480027322404375</v>
      </c>
      <c r="AD83" s="40">
        <v>80.41260273972604</v>
      </c>
      <c r="AE83" s="40">
        <v>89.57479452054804</v>
      </c>
      <c r="AF83" s="40">
        <v>98.85172602739725</v>
      </c>
      <c r="AG83" s="40">
        <v>114.22950819672144</v>
      </c>
      <c r="AH83" s="40">
        <v>130.95178082191785</v>
      </c>
      <c r="AI83" s="40">
        <v>143.47726027397258</v>
      </c>
      <c r="AJ83" s="40">
        <v>127.38904109589036</v>
      </c>
      <c r="AK83" s="40">
        <v>170.60729508196724</v>
      </c>
      <c r="AL83" s="40">
        <v>185.71676712328775</v>
      </c>
      <c r="AM83" s="40">
        <v>205.00717808219173</v>
      </c>
      <c r="AN83" s="40">
        <v>219.97320608219172</v>
      </c>
      <c r="AO83" s="40">
        <v>262.7616373070447</v>
      </c>
      <c r="AP83" s="40">
        <v>257.5639591232877</v>
      </c>
      <c r="AQ83" s="40">
        <v>253.87647441095856</v>
      </c>
      <c r="AR83" s="40">
        <v>283.2023689863017</v>
      </c>
      <c r="AS83" s="40">
        <v>299.7602964207649</v>
      </c>
      <c r="AT83" s="40">
        <v>303.97882586301387</v>
      </c>
      <c r="AU83" s="41">
        <v>337.66339802350683</v>
      </c>
      <c r="AV83" s="6">
        <v>0.10369361950401568</v>
      </c>
      <c r="AW83" s="6">
        <v>0.003865480796187191</v>
      </c>
    </row>
    <row r="84" ht="11.25" customHeight="1">
      <c r="A84" s="4" t="s">
        <v>68</v>
      </c>
      <c r="B84" s="40">
        <v>62.544902949379946</v>
      </c>
      <c r="C84" s="40">
        <v>72.64654416768624</v>
      </c>
      <c r="D84" s="40">
        <v>83.75756823934691</v>
      </c>
      <c r="E84" s="40">
        <v>90.63082867103529</v>
      </c>
      <c r="F84" s="40">
        <v>99.89153661929544</v>
      </c>
      <c r="G84" s="40">
        <v>104.00648056582503</v>
      </c>
      <c r="H84" s="40">
        <v>99.29362280172893</v>
      </c>
      <c r="I84" s="40">
        <v>111.96154069481494</v>
      </c>
      <c r="J84" s="40">
        <v>112.54939198923704</v>
      </c>
      <c r="K84" s="40">
        <v>116.69875708118202</v>
      </c>
      <c r="L84" s="40">
        <v>113.31421611275269</v>
      </c>
      <c r="M84" s="40">
        <v>117.58190093520628</v>
      </c>
      <c r="N84" s="40">
        <v>122.76526044063777</v>
      </c>
      <c r="O84" s="40">
        <v>142.28530093827558</v>
      </c>
      <c r="P84" s="40">
        <v>158.15137353357812</v>
      </c>
      <c r="Q84" s="40">
        <v>188.187423411979</v>
      </c>
      <c r="R84" s="40">
        <v>190.2228563037583</v>
      </c>
      <c r="S84" s="40">
        <v>185.66115099166296</v>
      </c>
      <c r="T84" s="40">
        <v>188.08761226928274</v>
      </c>
      <c r="U84" s="40">
        <v>167.68168289793033</v>
      </c>
      <c r="V84" s="40">
        <v>168.92028220455492</v>
      </c>
      <c r="W84" s="40">
        <v>171.42122920001438</v>
      </c>
      <c r="X84" s="40">
        <v>168.32473304191353</v>
      </c>
      <c r="Y84" s="40">
        <v>170.49697582636614</v>
      </c>
      <c r="Z84" s="40">
        <v>168.2294533824216</v>
      </c>
      <c r="AA84" s="40">
        <v>180.5521700171917</v>
      </c>
      <c r="AB84" s="40">
        <v>166.42130730325425</v>
      </c>
      <c r="AC84" s="40">
        <v>165.25027444266735</v>
      </c>
      <c r="AD84" s="40">
        <v>176.02040100369018</v>
      </c>
      <c r="AE84" s="40">
        <v>176.8979613482408</v>
      </c>
      <c r="AF84" s="40">
        <v>189.76344801406142</v>
      </c>
      <c r="AG84" s="40">
        <v>210.9477956458769</v>
      </c>
      <c r="AH84" s="40">
        <v>214.10288459339168</v>
      </c>
      <c r="AI84" s="40">
        <v>226.2962160360356</v>
      </c>
      <c r="AJ84" s="40">
        <v>226.02692706376385</v>
      </c>
      <c r="AK84" s="40">
        <v>242.03695617727772</v>
      </c>
      <c r="AL84" s="40">
        <v>252.14768137186815</v>
      </c>
      <c r="AM84" s="40">
        <v>250.80694953457206</v>
      </c>
      <c r="AN84" s="40">
        <v>255.6732786642372</v>
      </c>
      <c r="AO84" s="40">
        <v>268.1414449504322</v>
      </c>
      <c r="AP84" s="40">
        <v>269.4253776505668</v>
      </c>
      <c r="AQ84" s="40">
        <v>269.9528674245174</v>
      </c>
      <c r="AR84" s="40">
        <v>284.3344187957432</v>
      </c>
      <c r="AS84" s="40">
        <v>275.1131570090598</v>
      </c>
      <c r="AT84" s="40">
        <v>282.74257614964205</v>
      </c>
      <c r="AU84" s="41">
        <v>286.3117428208319</v>
      </c>
      <c r="AV84" s="6">
        <v>0.008545911761294045</v>
      </c>
      <c r="AW84" s="6">
        <v>0.0033517154754324125</v>
      </c>
    </row>
    <row r="85" ht="11.25" customHeight="1">
      <c r="A85" s="7" t="s">
        <v>69</v>
      </c>
      <c r="B85" s="42">
        <v>3224.247142033388</v>
      </c>
      <c r="C85" s="42">
        <v>3690.1533135362242</v>
      </c>
      <c r="D85" s="42">
        <v>4306.37683012854</v>
      </c>
      <c r="E85" s="42">
        <v>4917.425941029636</v>
      </c>
      <c r="F85" s="42">
        <v>5753.574589596859</v>
      </c>
      <c r="G85" s="42">
        <v>6651.974113454811</v>
      </c>
      <c r="H85" s="42">
        <v>7386.567198433955</v>
      </c>
      <c r="I85" s="42">
        <v>7939.311633360086</v>
      </c>
      <c r="J85" s="42">
        <v>9073.817548059842</v>
      </c>
      <c r="K85" s="42">
        <v>9000.089029583203</v>
      </c>
      <c r="L85" s="42">
        <v>8968.022932053822</v>
      </c>
      <c r="M85" s="42">
        <v>9524.97105815804</v>
      </c>
      <c r="N85" s="42">
        <v>10049.979443163227</v>
      </c>
      <c r="O85" s="42">
        <v>10772.698155936574</v>
      </c>
      <c r="P85" s="42">
        <v>11068.109573086047</v>
      </c>
      <c r="Q85" s="42">
        <v>10482.154084075106</v>
      </c>
      <c r="R85" s="42">
        <v>10242.946634466107</v>
      </c>
      <c r="S85" s="42">
        <v>9941.307110986585</v>
      </c>
      <c r="T85" s="42">
        <v>10069.588043941383</v>
      </c>
      <c r="U85" s="42">
        <v>10424.788372435814</v>
      </c>
      <c r="V85" s="42">
        <v>10479.158341520284</v>
      </c>
      <c r="W85" s="42">
        <v>10951.821221499962</v>
      </c>
      <c r="X85" s="42">
        <v>11249.561762466652</v>
      </c>
      <c r="Y85" s="42">
        <v>12161.484177299591</v>
      </c>
      <c r="Z85" s="42">
        <v>12990.328369527107</v>
      </c>
      <c r="AA85" s="42">
        <v>13814.324245741245</v>
      </c>
      <c r="AB85" s="42">
        <v>14466.997179692276</v>
      </c>
      <c r="AC85" s="42">
        <v>15375.339871458713</v>
      </c>
      <c r="AD85" s="42">
        <v>16131.304487838206</v>
      </c>
      <c r="AE85" s="42">
        <v>17126.405750212783</v>
      </c>
      <c r="AF85" s="42">
        <v>18228.73366271114</v>
      </c>
      <c r="AG85" s="42">
        <v>18989.45269899723</v>
      </c>
      <c r="AH85" s="42">
        <v>20040.88959531459</v>
      </c>
      <c r="AI85" s="42">
        <v>19662.98365424598</v>
      </c>
      <c r="AJ85" s="42">
        <v>20462.77886976413</v>
      </c>
      <c r="AK85" s="42">
        <v>21134.742409072474</v>
      </c>
      <c r="AL85" s="42">
        <v>21353.41541321956</v>
      </c>
      <c r="AM85" s="42">
        <v>21986.51426068119</v>
      </c>
      <c r="AN85" s="42">
        <v>22749.814856361543</v>
      </c>
      <c r="AO85" s="42">
        <v>24081.457752873037</v>
      </c>
      <c r="AP85" s="42">
        <v>24502.612930972587</v>
      </c>
      <c r="AQ85" s="42">
        <v>24913.830428651334</v>
      </c>
      <c r="AR85" s="42">
        <v>25753.239836739293</v>
      </c>
      <c r="AS85" s="42">
        <v>25715.43551202804</v>
      </c>
      <c r="AT85" s="42">
        <v>25865.692946104846</v>
      </c>
      <c r="AU85" s="42">
        <v>27237.49553903753</v>
      </c>
      <c r="AV85" s="9">
        <v>0.053121644067783746</v>
      </c>
      <c r="AW85" s="9">
        <v>0.3147333438774069</v>
      </c>
    </row>
    <row r="86" ht="11.25" customHeight="1"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1"/>
      <c r="AV86" s="6"/>
      <c r="AW86" s="6"/>
    </row>
    <row r="87" ht="11.25" customHeight="1">
      <c r="A87" s="14" t="s">
        <v>70</v>
      </c>
      <c r="B87" s="44">
        <v>30782.775366850605</v>
      </c>
      <c r="C87" s="44">
        <v>33151.129274995765</v>
      </c>
      <c r="D87" s="44">
        <v>35548.22992439955</v>
      </c>
      <c r="E87" s="44">
        <v>38466.57815787703</v>
      </c>
      <c r="F87" s="44">
        <v>41875.91088408056</v>
      </c>
      <c r="G87" s="44">
        <v>45405.94062421233</v>
      </c>
      <c r="H87" s="44">
        <v>47939.90590261283</v>
      </c>
      <c r="I87" s="44">
        <v>51489.27134746946</v>
      </c>
      <c r="J87" s="44">
        <v>55637.738127103716</v>
      </c>
      <c r="K87" s="44">
        <v>54825.87572669683</v>
      </c>
      <c r="L87" s="44">
        <v>54357.0250526639</v>
      </c>
      <c r="M87" s="44">
        <v>57713.53795942652</v>
      </c>
      <c r="N87" s="44">
        <v>59896.00995497889</v>
      </c>
      <c r="O87" s="44">
        <v>62569.802750303425</v>
      </c>
      <c r="P87" s="44">
        <v>63700.848429289064</v>
      </c>
      <c r="Q87" s="44">
        <v>61177.01317121835</v>
      </c>
      <c r="R87" s="44">
        <v>59308.59689709194</v>
      </c>
      <c r="S87" s="44">
        <v>57666.865735286905</v>
      </c>
      <c r="T87" s="44">
        <v>57445.36924244991</v>
      </c>
      <c r="U87" s="44">
        <v>58727.92805923965</v>
      </c>
      <c r="V87" s="44">
        <v>59090.42366841778</v>
      </c>
      <c r="W87" s="44">
        <v>60936.381791173524</v>
      </c>
      <c r="X87" s="44">
        <v>62168.324257954024</v>
      </c>
      <c r="Y87" s="44">
        <v>63953.33130424357</v>
      </c>
      <c r="Z87" s="44">
        <v>65291.68568857755</v>
      </c>
      <c r="AA87" s="44">
        <v>66503.24689225659</v>
      </c>
      <c r="AB87" s="44">
        <v>66655.56206799143</v>
      </c>
      <c r="AC87" s="44">
        <v>67349.48653686182</v>
      </c>
      <c r="AD87" s="44">
        <v>67125.15061987925</v>
      </c>
      <c r="AE87" s="44">
        <v>68524.82235354993</v>
      </c>
      <c r="AF87" s="44">
        <v>69861.30576350549</v>
      </c>
      <c r="AG87" s="44">
        <v>71342.25269364803</v>
      </c>
      <c r="AH87" s="44">
        <v>73477.16805972629</v>
      </c>
      <c r="AI87" s="44">
        <v>74000.82542377512</v>
      </c>
      <c r="AJ87" s="44">
        <v>75725.86636343948</v>
      </c>
      <c r="AK87" s="44">
        <v>76605.07080936572</v>
      </c>
      <c r="AL87" s="44">
        <v>77303.7214976651</v>
      </c>
      <c r="AM87" s="44">
        <v>78267.89545527575</v>
      </c>
      <c r="AN87" s="44">
        <v>79823.06663721305</v>
      </c>
      <c r="AO87" s="44">
        <v>82827.2281730902</v>
      </c>
      <c r="AP87" s="44">
        <v>84126.1996483022</v>
      </c>
      <c r="AQ87" s="44">
        <v>84958.32390242082</v>
      </c>
      <c r="AR87" s="44">
        <v>86428.45911779335</v>
      </c>
      <c r="AS87" s="44">
        <v>85999.106982535</v>
      </c>
      <c r="AT87" s="44">
        <v>84713.90374399188</v>
      </c>
      <c r="AU87" s="44">
        <v>87382.14683857492</v>
      </c>
      <c r="AV87" s="16">
        <v>0.0305557174999731</v>
      </c>
      <c r="AW87" s="16">
        <v>1.0</v>
      </c>
    </row>
    <row r="88" ht="11.25" customHeight="1">
      <c r="A88" s="4" t="s">
        <v>71</v>
      </c>
      <c r="B88" s="40">
        <v>23148.13361580822</v>
      </c>
      <c r="C88" s="40">
        <v>24864.205779753425</v>
      </c>
      <c r="D88" s="40">
        <v>26676.048246821923</v>
      </c>
      <c r="E88" s="40">
        <v>28972.652732327868</v>
      </c>
      <c r="F88" s="40">
        <v>31631.699808328758</v>
      </c>
      <c r="G88" s="40">
        <v>34214.83046517809</v>
      </c>
      <c r="H88" s="40">
        <v>35882.77013779453</v>
      </c>
      <c r="I88" s="40">
        <v>38397.14407057923</v>
      </c>
      <c r="J88" s="40">
        <v>41303.489917684936</v>
      </c>
      <c r="K88" s="40">
        <v>39599.37308109588</v>
      </c>
      <c r="L88" s="40">
        <v>38551.90699782192</v>
      </c>
      <c r="M88" s="40">
        <v>41034.08430767759</v>
      </c>
      <c r="N88" s="40">
        <v>42188.32985768494</v>
      </c>
      <c r="O88" s="40">
        <v>43648.809392246585</v>
      </c>
      <c r="P88" s="40">
        <v>43960.63592972603</v>
      </c>
      <c r="Q88" s="40">
        <v>41009.18964146449</v>
      </c>
      <c r="R88" s="40">
        <v>38896.403333328766</v>
      </c>
      <c r="S88" s="40">
        <v>37035.70150345206</v>
      </c>
      <c r="T88" s="40">
        <v>36607.16134090411</v>
      </c>
      <c r="U88" s="40">
        <v>37586.84236022951</v>
      </c>
      <c r="V88" s="40">
        <v>37429.52521891781</v>
      </c>
      <c r="W88" s="40">
        <v>38618.01994259643</v>
      </c>
      <c r="X88" s="40">
        <v>39280.05141350054</v>
      </c>
      <c r="Y88" s="40">
        <v>40609.49092883233</v>
      </c>
      <c r="Z88" s="40">
        <v>41210.47323573602</v>
      </c>
      <c r="AA88" s="40">
        <v>41667.120576224974</v>
      </c>
      <c r="AB88" s="40">
        <v>41899.17264746674</v>
      </c>
      <c r="AC88" s="40">
        <v>42859.21282475314</v>
      </c>
      <c r="AD88" s="40">
        <v>43198.01794267357</v>
      </c>
      <c r="AE88" s="40">
        <v>44429.65552068364</v>
      </c>
      <c r="AF88" s="40">
        <v>44861.066125935446</v>
      </c>
      <c r="AG88" s="40">
        <v>46053.537947499986</v>
      </c>
      <c r="AH88" s="40">
        <v>46903.683265128566</v>
      </c>
      <c r="AI88" s="40">
        <v>47074.260012923936</v>
      </c>
      <c r="AJ88" s="40">
        <v>48022.3249470991</v>
      </c>
      <c r="AK88" s="40">
        <v>48127.977482731025</v>
      </c>
      <c r="AL88" s="40">
        <v>48138.77782560231</v>
      </c>
      <c r="AM88" s="40">
        <v>48106.2861817838</v>
      </c>
      <c r="AN88" s="40">
        <v>48733.564172422084</v>
      </c>
      <c r="AO88" s="40">
        <v>49565.70183162872</v>
      </c>
      <c r="AP88" s="40">
        <v>49996.20683161197</v>
      </c>
      <c r="AQ88" s="40">
        <v>49794.12809751578</v>
      </c>
      <c r="AR88" s="40">
        <v>49611.249298372546</v>
      </c>
      <c r="AS88" s="40">
        <v>48053.03392693315</v>
      </c>
      <c r="AT88" s="40">
        <v>45962.83081518134</v>
      </c>
      <c r="AU88" s="41">
        <v>46438.00188050422</v>
      </c>
      <c r="AV88" s="6">
        <v>0.009067988271810767</v>
      </c>
      <c r="AW88" s="6">
        <v>0.5247561700531113</v>
      </c>
    </row>
    <row r="89" ht="11.25" customHeight="1">
      <c r="A89" s="4" t="s">
        <v>81</v>
      </c>
      <c r="B89" s="40">
        <v>7634.641751042379</v>
      </c>
      <c r="C89" s="40">
        <v>8286.92349524233</v>
      </c>
      <c r="D89" s="40">
        <v>8872.181677577648</v>
      </c>
      <c r="E89" s="40">
        <v>9493.925425549163</v>
      </c>
      <c r="F89" s="40">
        <v>10244.211075751806</v>
      </c>
      <c r="G89" s="40">
        <v>11191.110159034237</v>
      </c>
      <c r="H89" s="40">
        <v>12057.135764818295</v>
      </c>
      <c r="I89" s="40">
        <v>13092.127276890227</v>
      </c>
      <c r="J89" s="40">
        <v>14334.248209418753</v>
      </c>
      <c r="K89" s="40">
        <v>15226.502645600935</v>
      </c>
      <c r="L89" s="40">
        <v>15805.118054841982</v>
      </c>
      <c r="M89" s="40">
        <v>16679.453651748943</v>
      </c>
      <c r="N89" s="40">
        <v>17707.680097293985</v>
      </c>
      <c r="O89" s="40">
        <v>18920.993358056825</v>
      </c>
      <c r="P89" s="40">
        <v>19740.21249956305</v>
      </c>
      <c r="Q89" s="40">
        <v>20167.82352975386</v>
      </c>
      <c r="R89" s="40">
        <v>20412.193563763194</v>
      </c>
      <c r="S89" s="40">
        <v>20631.164231834842</v>
      </c>
      <c r="T89" s="40">
        <v>20838.207901545808</v>
      </c>
      <c r="U89" s="40">
        <v>21141.085699010146</v>
      </c>
      <c r="V89" s="40">
        <v>21660.89844949996</v>
      </c>
      <c r="W89" s="40">
        <v>22318.3618485771</v>
      </c>
      <c r="X89" s="40">
        <v>22888.272844453473</v>
      </c>
      <c r="Y89" s="40">
        <v>23343.84037541124</v>
      </c>
      <c r="Z89" s="40">
        <v>24081.212452841537</v>
      </c>
      <c r="AA89" s="40">
        <v>24836.126316031554</v>
      </c>
      <c r="AB89" s="40">
        <v>24756.389420524676</v>
      </c>
      <c r="AC89" s="40">
        <v>24490.2737121087</v>
      </c>
      <c r="AD89" s="40">
        <v>23927.13267720565</v>
      </c>
      <c r="AE89" s="40">
        <v>24095.166832866285</v>
      </c>
      <c r="AF89" s="40">
        <v>25000.239637570026</v>
      </c>
      <c r="AG89" s="40">
        <v>25288.714746148067</v>
      </c>
      <c r="AH89" s="40">
        <v>26573.484794597716</v>
      </c>
      <c r="AI89" s="40">
        <v>26926.565410851195</v>
      </c>
      <c r="AJ89" s="40">
        <v>27703.541416340362</v>
      </c>
      <c r="AK89" s="40">
        <v>28477.09332663474</v>
      </c>
      <c r="AL89" s="40">
        <v>29164.943672062804</v>
      </c>
      <c r="AM89" s="40">
        <v>30161.609273491922</v>
      </c>
      <c r="AN89" s="40">
        <v>31089.502464790996</v>
      </c>
      <c r="AO89" s="40">
        <v>33261.52634146148</v>
      </c>
      <c r="AP89" s="40">
        <v>34129.99281669014</v>
      </c>
      <c r="AQ89" s="40">
        <v>35164.19580490505</v>
      </c>
      <c r="AR89" s="40">
        <v>36817.209819420794</v>
      </c>
      <c r="AS89" s="40">
        <v>37946.07305560183</v>
      </c>
      <c r="AT89" s="40">
        <v>38751.07292881054</v>
      </c>
      <c r="AU89" s="41">
        <v>40944.144958070734</v>
      </c>
      <c r="AV89" s="6">
        <v>0.05537082990070674</v>
      </c>
      <c r="AW89" s="6">
        <v>0.4752438299468888</v>
      </c>
    </row>
    <row r="90" ht="11.25" customHeight="1">
      <c r="A90" s="4" t="s">
        <v>74</v>
      </c>
      <c r="B90" s="40">
        <v>7791.921753424656</v>
      </c>
      <c r="C90" s="40">
        <v>8563.336328767124</v>
      </c>
      <c r="D90" s="40">
        <v>9297.952931506848</v>
      </c>
      <c r="E90" s="40">
        <v>10177.158278688526</v>
      </c>
      <c r="F90" s="40">
        <v>11412.823479452052</v>
      </c>
      <c r="G90" s="40">
        <v>12636.39649315069</v>
      </c>
      <c r="H90" s="40">
        <v>13237.993808219178</v>
      </c>
      <c r="I90" s="40">
        <v>14153.75975409836</v>
      </c>
      <c r="J90" s="40">
        <v>15167.80991780822</v>
      </c>
      <c r="K90" s="40">
        <v>14255.040904109585</v>
      </c>
      <c r="L90" s="40">
        <v>13751.572465753425</v>
      </c>
      <c r="M90" s="40">
        <v>14652.705819672132</v>
      </c>
      <c r="N90" s="40">
        <v>14531.05876712329</v>
      </c>
      <c r="O90" s="40">
        <v>15227.474780821916</v>
      </c>
      <c r="P90" s="40">
        <v>15600.453917808225</v>
      </c>
      <c r="Q90" s="40">
        <v>14541.568344262298</v>
      </c>
      <c r="R90" s="40">
        <v>13618.588671232876</v>
      </c>
      <c r="S90" s="40">
        <v>12957.853328767125</v>
      </c>
      <c r="T90" s="40">
        <v>12664.769273972599</v>
      </c>
      <c r="U90" s="40">
        <v>12755.627508196718</v>
      </c>
      <c r="V90" s="40">
        <v>12982.42871232877</v>
      </c>
      <c r="W90" s="40">
        <v>13371.756287651235</v>
      </c>
      <c r="X90" s="40">
        <v>13420.772219158081</v>
      </c>
      <c r="Y90" s="40">
        <v>13546.449847034532</v>
      </c>
      <c r="Z90" s="40">
        <v>13632.05538357164</v>
      </c>
      <c r="AA90" s="40">
        <v>13806.88838361164</v>
      </c>
      <c r="AB90" s="40">
        <v>13908.404767123291</v>
      </c>
      <c r="AC90" s="40">
        <v>13925.262704918034</v>
      </c>
      <c r="AD90" s="40">
        <v>13808.041794520546</v>
      </c>
      <c r="AE90" s="40">
        <v>13829.34530136986</v>
      </c>
      <c r="AF90" s="40">
        <v>14047.870410968904</v>
      </c>
      <c r="AG90" s="40">
        <v>14338.393754120661</v>
      </c>
      <c r="AH90" s="40">
        <v>14479.311113843663</v>
      </c>
      <c r="AI90" s="40">
        <v>14764.710271556474</v>
      </c>
      <c r="AJ90" s="40">
        <v>14743.392776634553</v>
      </c>
      <c r="AK90" s="40">
        <v>14585.424171084136</v>
      </c>
      <c r="AL90" s="40">
        <v>14754.138830706446</v>
      </c>
      <c r="AM90" s="40">
        <v>14678.631452924581</v>
      </c>
      <c r="AN90" s="40">
        <v>14769.04255021914</v>
      </c>
      <c r="AO90" s="40">
        <v>14952.996828574087</v>
      </c>
      <c r="AP90" s="40">
        <v>15101.160205968425</v>
      </c>
      <c r="AQ90" s="40">
        <v>15102.613570605587</v>
      </c>
      <c r="AR90" s="40">
        <v>14800.949053552617</v>
      </c>
      <c r="AS90" s="40">
        <v>14757.278234662748</v>
      </c>
      <c r="AT90" s="40">
        <v>14015.680629164528</v>
      </c>
      <c r="AU90" s="41">
        <v>13889.95148807511</v>
      </c>
      <c r="AV90" s="6">
        <v>-0.011434116236157199</v>
      </c>
      <c r="AW90" s="6">
        <v>0.16446973451009142</v>
      </c>
    </row>
    <row r="91" ht="11.25" customHeight="1">
      <c r="A91" s="45" t="s">
        <v>75</v>
      </c>
      <c r="B91" s="46">
        <v>3313.952415912326</v>
      </c>
      <c r="C91" s="46">
        <v>3548.818796252052</v>
      </c>
      <c r="D91" s="46">
        <v>3866.1262211835638</v>
      </c>
      <c r="E91" s="46">
        <v>4107.310370852467</v>
      </c>
      <c r="F91" s="46">
        <v>4376.248756175339</v>
      </c>
      <c r="G91" s="46">
        <v>4826.362643112333</v>
      </c>
      <c r="H91" s="46">
        <v>5126.5396669808215</v>
      </c>
      <c r="I91" s="46">
        <v>5547.117957639351</v>
      </c>
      <c r="J91" s="46">
        <v>5981.449760580824</v>
      </c>
      <c r="K91" s="46">
        <v>6587.913499397264</v>
      </c>
      <c r="L91" s="46">
        <v>6911.786102597264</v>
      </c>
      <c r="M91" s="46">
        <v>7055.122662295085</v>
      </c>
      <c r="N91" s="46">
        <v>7375.717644164389</v>
      </c>
      <c r="O91" s="46">
        <v>7822.327106268498</v>
      </c>
      <c r="P91" s="46">
        <v>7967.873025468485</v>
      </c>
      <c r="Q91" s="46">
        <v>8338.158114003905</v>
      </c>
      <c r="R91" s="46">
        <v>8442.134210608578</v>
      </c>
      <c r="S91" s="46">
        <v>8388.42716501193</v>
      </c>
      <c r="T91" s="46">
        <v>8273.48665503263</v>
      </c>
      <c r="U91" s="46">
        <v>8259.45592299417</v>
      </c>
      <c r="V91" s="46">
        <v>8380.368027397255</v>
      </c>
      <c r="W91" s="46">
        <v>8413.562328767126</v>
      </c>
      <c r="X91" s="46">
        <v>8453.734657534249</v>
      </c>
      <c r="Y91" s="46">
        <v>8319.529808743166</v>
      </c>
      <c r="Z91" s="46">
        <v>8320.151232876706</v>
      </c>
      <c r="AA91" s="46">
        <v>8375.87942465754</v>
      </c>
      <c r="AB91" s="46">
        <v>8032.925095890407</v>
      </c>
      <c r="AC91" s="46">
        <v>7029.54587431694</v>
      </c>
      <c r="AD91" s="46">
        <v>5621.6856164383535</v>
      </c>
      <c r="AE91" s="46">
        <v>4779.068794520554</v>
      </c>
      <c r="AF91" s="46">
        <v>4489.756178082192</v>
      </c>
      <c r="AG91" s="46">
        <v>3959.388213114754</v>
      </c>
      <c r="AH91" s="46">
        <v>3946.45405479452</v>
      </c>
      <c r="AI91" s="46">
        <v>3787.1765753424643</v>
      </c>
      <c r="AJ91" s="46">
        <v>3781.0096712328773</v>
      </c>
      <c r="AK91" s="46">
        <v>3743.3389617486337</v>
      </c>
      <c r="AL91" s="46">
        <v>3754.238904109589</v>
      </c>
      <c r="AM91" s="46">
        <v>3798.7230958904092</v>
      </c>
      <c r="AN91" s="46">
        <v>3889.4903835616437</v>
      </c>
      <c r="AO91" s="46">
        <v>3941.7275272106554</v>
      </c>
      <c r="AP91" s="46">
        <v>3945.6054541369867</v>
      </c>
      <c r="AQ91" s="46">
        <v>4095.0875112602744</v>
      </c>
      <c r="AR91" s="46">
        <v>4155.634967788218</v>
      </c>
      <c r="AS91" s="46">
        <v>4291.08086145683</v>
      </c>
      <c r="AT91" s="46">
        <v>4153.015884346089</v>
      </c>
      <c r="AU91" s="42">
        <v>4348.874680161538</v>
      </c>
      <c r="AV91" s="26">
        <v>0.04582779948779914</v>
      </c>
      <c r="AW91" s="26">
        <v>0.050036022301188574</v>
      </c>
    </row>
    <row r="92" ht="11.25" customHeight="1">
      <c r="A92" s="3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1"/>
      <c r="AU92" s="6"/>
      <c r="AV92" s="6"/>
    </row>
    <row r="93" ht="11.25" customHeight="1">
      <c r="AT93" s="40"/>
    </row>
    <row r="94" ht="11.25" customHeight="1">
      <c r="AT94" s="40"/>
    </row>
    <row r="95" ht="11.25" customHeight="1">
      <c r="AT95" s="40"/>
    </row>
    <row r="96" ht="11.25" customHeight="1">
      <c r="A96" s="28"/>
      <c r="AT96" s="40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67"/>
    <col customWidth="1" min="45" max="49" width="8.0"/>
  </cols>
  <sheetData>
    <row r="1" ht="11.25" customHeight="1">
      <c r="A1" s="4" t="s">
        <v>84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5">
        <v>552.1077740624012</v>
      </c>
      <c r="C3" s="5">
        <v>579.6651539186965</v>
      </c>
      <c r="D3" s="5">
        <v>601.8781618015411</v>
      </c>
      <c r="E3" s="5">
        <v>643.6786631511951</v>
      </c>
      <c r="F3" s="5">
        <v>679.4098007076554</v>
      </c>
      <c r="G3" s="5">
        <v>706.6487447717475</v>
      </c>
      <c r="H3" s="5">
        <v>730.6358227416688</v>
      </c>
      <c r="I3" s="5">
        <v>789.9248546192691</v>
      </c>
      <c r="J3" s="5">
        <v>834.2346949760052</v>
      </c>
      <c r="K3" s="5">
        <v>800.7914321029241</v>
      </c>
      <c r="L3" s="5">
        <v>784.5396969408447</v>
      </c>
      <c r="M3" s="5">
        <v>842.391822311538</v>
      </c>
      <c r="N3" s="5">
        <v>889.418987935888</v>
      </c>
      <c r="O3" s="5">
        <v>870.6444372489415</v>
      </c>
      <c r="P3" s="5">
        <v>852.3431927751839</v>
      </c>
      <c r="Q3" s="5">
        <v>789.1437888717305</v>
      </c>
      <c r="R3" s="5">
        <v>735.271710904457</v>
      </c>
      <c r="S3" s="5">
        <v>695.040048866091</v>
      </c>
      <c r="T3" s="5">
        <v>689.906865427683</v>
      </c>
      <c r="U3" s="5">
        <v>714.0349119900497</v>
      </c>
      <c r="V3" s="5">
        <v>710.9639527077322</v>
      </c>
      <c r="W3" s="5">
        <v>740.9445603928286</v>
      </c>
      <c r="X3" s="5">
        <v>755.9085725278959</v>
      </c>
      <c r="Y3" s="5">
        <v>787.7279890314642</v>
      </c>
      <c r="Z3" s="5">
        <v>787.0026865305529</v>
      </c>
      <c r="AA3" s="5">
        <v>772.4969196159587</v>
      </c>
      <c r="AB3" s="5">
        <v>755.4411986256008</v>
      </c>
      <c r="AC3" s="5">
        <v>772.2341189148353</v>
      </c>
      <c r="AD3" s="5">
        <v>778.5041380209427</v>
      </c>
      <c r="AE3" s="5">
        <v>799.1115591123809</v>
      </c>
      <c r="AF3" s="5">
        <v>796.6973630471775</v>
      </c>
      <c r="AG3" s="5">
        <v>824.8370014988349</v>
      </c>
      <c r="AH3" s="5">
        <v>836.2028491664705</v>
      </c>
      <c r="AI3" s="5">
        <v>851.8127498898516</v>
      </c>
      <c r="AJ3" s="5">
        <v>875.6480017514291</v>
      </c>
      <c r="AK3" s="5">
        <v>884.1261842813167</v>
      </c>
      <c r="AL3" s="5">
        <v>884.107076872589</v>
      </c>
      <c r="AM3" s="5">
        <v>884.8812736921604</v>
      </c>
      <c r="AN3" s="5">
        <v>900.7479638544821</v>
      </c>
      <c r="AO3" s="5">
        <v>936.5433205424911</v>
      </c>
      <c r="AP3" s="5">
        <v>939.7784985440932</v>
      </c>
      <c r="AQ3" s="5">
        <v>930.6612152396383</v>
      </c>
      <c r="AR3" s="5">
        <v>928.7700331352975</v>
      </c>
      <c r="AS3" s="5">
        <v>875.7698179399056</v>
      </c>
      <c r="AT3" s="5">
        <v>833.1563514805031</v>
      </c>
      <c r="AU3" s="31">
        <v>849.9696962613914</v>
      </c>
      <c r="AV3" s="6">
        <v>0.02018029959324119</v>
      </c>
      <c r="AW3" s="6">
        <v>0.21101082663155835</v>
      </c>
    </row>
    <row r="4" ht="11.25" customHeight="1">
      <c r="A4" s="4" t="s">
        <v>8</v>
      </c>
      <c r="B4" s="5">
        <v>53.835</v>
      </c>
      <c r="C4" s="5">
        <v>56.71099999999999</v>
      </c>
      <c r="D4" s="5">
        <v>60.566</v>
      </c>
      <c r="E4" s="5">
        <v>64.477</v>
      </c>
      <c r="F4" s="5">
        <v>67.135</v>
      </c>
      <c r="G4" s="5">
        <v>71.614</v>
      </c>
      <c r="H4" s="5">
        <v>73.523</v>
      </c>
      <c r="I4" s="5">
        <v>77.395</v>
      </c>
      <c r="J4" s="5">
        <v>81.65100000000001</v>
      </c>
      <c r="K4" s="5">
        <v>83.00799999999998</v>
      </c>
      <c r="L4" s="5">
        <v>81.128</v>
      </c>
      <c r="M4" s="5">
        <v>85.436</v>
      </c>
      <c r="N4" s="5">
        <v>86.309</v>
      </c>
      <c r="O4" s="5">
        <v>87.95700000000001</v>
      </c>
      <c r="P4" s="5">
        <v>91.50099999999999</v>
      </c>
      <c r="Q4" s="5">
        <v>90.104</v>
      </c>
      <c r="R4" s="5">
        <v>84.228</v>
      </c>
      <c r="S4" s="5">
        <v>75.36299999999999</v>
      </c>
      <c r="T4" s="5">
        <v>70.49</v>
      </c>
      <c r="U4" s="5">
        <v>71.215</v>
      </c>
      <c r="V4" s="5">
        <v>71.198</v>
      </c>
      <c r="W4" s="5">
        <v>71.388</v>
      </c>
      <c r="X4" s="5">
        <v>74.148</v>
      </c>
      <c r="Y4" s="5">
        <v>77.96799999999999</v>
      </c>
      <c r="Z4" s="5">
        <v>80.98899999999999</v>
      </c>
      <c r="AA4" s="5">
        <v>79.81199999999998</v>
      </c>
      <c r="AB4" s="5">
        <v>75.284</v>
      </c>
      <c r="AC4" s="5">
        <v>76.78300000000002</v>
      </c>
      <c r="AD4" s="5">
        <v>77.114</v>
      </c>
      <c r="AE4" s="5">
        <v>78.448</v>
      </c>
      <c r="AF4" s="5">
        <v>79.77399999999999</v>
      </c>
      <c r="AG4" s="5">
        <v>82.12700000000001</v>
      </c>
      <c r="AH4" s="5">
        <v>85.22800000000001</v>
      </c>
      <c r="AI4" s="5">
        <v>86.74400000000001</v>
      </c>
      <c r="AJ4" s="5">
        <v>87.19099999999999</v>
      </c>
      <c r="AK4" s="5">
        <v>88.065</v>
      </c>
      <c r="AL4" s="5">
        <v>90.534</v>
      </c>
      <c r="AM4" s="5">
        <v>92.221</v>
      </c>
      <c r="AN4" s="5">
        <v>95.91799999999998</v>
      </c>
      <c r="AO4" s="5">
        <v>100.64</v>
      </c>
      <c r="AP4" s="5">
        <v>100.33699999999999</v>
      </c>
      <c r="AQ4" s="5">
        <v>100.5217700726512</v>
      </c>
      <c r="AR4" s="5">
        <v>103.79976931685216</v>
      </c>
      <c r="AS4" s="5">
        <v>102.53581719303402</v>
      </c>
      <c r="AT4" s="5">
        <v>97.08435380913527</v>
      </c>
      <c r="AU4" s="31">
        <v>102.31599310297204</v>
      </c>
      <c r="AV4" s="6">
        <v>0.0538875636348366</v>
      </c>
      <c r="AW4" s="6">
        <v>0.02540064943167979</v>
      </c>
    </row>
    <row r="5" ht="11.25" customHeight="1">
      <c r="A5" s="4" t="s">
        <v>9</v>
      </c>
      <c r="B5" s="5">
        <v>14.229000000000001</v>
      </c>
      <c r="C5" s="5">
        <v>14.761000000000001</v>
      </c>
      <c r="D5" s="5">
        <v>15.783000000000001</v>
      </c>
      <c r="E5" s="5">
        <v>17.294</v>
      </c>
      <c r="F5" s="5">
        <v>18.211</v>
      </c>
      <c r="G5" s="5">
        <v>19.601</v>
      </c>
      <c r="H5" s="5">
        <v>20.708999999999996</v>
      </c>
      <c r="I5" s="5">
        <v>23.185999999999996</v>
      </c>
      <c r="J5" s="5">
        <v>24.657</v>
      </c>
      <c r="K5" s="5">
        <v>28.412</v>
      </c>
      <c r="L5" s="5">
        <v>31.951</v>
      </c>
      <c r="M5" s="5">
        <v>35.445</v>
      </c>
      <c r="N5" s="5">
        <v>36.574</v>
      </c>
      <c r="O5" s="5">
        <v>41.550670461013084</v>
      </c>
      <c r="P5" s="5">
        <v>44.65586994877633</v>
      </c>
      <c r="Q5" s="5">
        <v>49.39608377916905</v>
      </c>
      <c r="R5" s="5">
        <v>54.02118042117245</v>
      </c>
      <c r="S5" s="5">
        <v>55.75380449630051</v>
      </c>
      <c r="T5" s="5">
        <v>54.398033295389865</v>
      </c>
      <c r="U5" s="5">
        <v>58.029136482640865</v>
      </c>
      <c r="V5" s="5">
        <v>60.51008081957883</v>
      </c>
      <c r="W5" s="5">
        <v>60.770172453044964</v>
      </c>
      <c r="X5" s="5">
        <v>63.73084035287422</v>
      </c>
      <c r="Y5" s="5">
        <v>63.556165623221396</v>
      </c>
      <c r="Z5" s="5">
        <v>67.84491462720547</v>
      </c>
      <c r="AA5" s="5">
        <v>71.00752532726237</v>
      </c>
      <c r="AB5" s="5">
        <v>74.0211360273193</v>
      </c>
      <c r="AC5" s="5">
        <v>74.82275640295958</v>
      </c>
      <c r="AD5" s="5">
        <v>74.5485879339784</v>
      </c>
      <c r="AE5" s="5">
        <v>81.4111360273193</v>
      </c>
      <c r="AF5" s="5">
        <v>74.75039556061468</v>
      </c>
      <c r="AG5" s="5">
        <v>76.84232043255548</v>
      </c>
      <c r="AH5" s="5">
        <v>79.88975583380764</v>
      </c>
      <c r="AI5" s="5">
        <v>84.15023676721685</v>
      </c>
      <c r="AJ5" s="5">
        <v>84.08684746727377</v>
      </c>
      <c r="AK5" s="5">
        <v>87.32663005122369</v>
      </c>
      <c r="AL5" s="5">
        <v>86.60778486055777</v>
      </c>
      <c r="AM5" s="5">
        <v>82.78630392714857</v>
      </c>
      <c r="AN5" s="5">
        <v>84.96075583380764</v>
      </c>
      <c r="AO5" s="5">
        <v>88.5714921326367</v>
      </c>
      <c r="AP5" s="5">
        <v>90.92244403653051</v>
      </c>
      <c r="AQ5" s="5">
        <v>89.7652841341532</v>
      </c>
      <c r="AR5" s="5">
        <v>92.13748948158482</v>
      </c>
      <c r="AS5" s="5">
        <v>91.65518609672296</v>
      </c>
      <c r="AT5" s="5">
        <v>88.51627536198123</v>
      </c>
      <c r="AU5" s="31">
        <v>87.44311793233481</v>
      </c>
      <c r="AV5" s="6">
        <v>-0.012123843047595617</v>
      </c>
      <c r="AW5" s="6">
        <v>0.021708355814685935</v>
      </c>
    </row>
    <row r="6" ht="11.25" customHeight="1">
      <c r="A6" s="7" t="s">
        <v>10</v>
      </c>
      <c r="B6" s="8">
        <v>620.1717740624013</v>
      </c>
      <c r="C6" s="8">
        <v>651.1371539186965</v>
      </c>
      <c r="D6" s="8">
        <v>678.2271618015411</v>
      </c>
      <c r="E6" s="8">
        <v>725.4496631511951</v>
      </c>
      <c r="F6" s="8">
        <v>764.7558007076555</v>
      </c>
      <c r="G6" s="8">
        <v>797.8637447717475</v>
      </c>
      <c r="H6" s="8">
        <v>824.8678227416688</v>
      </c>
      <c r="I6" s="8">
        <v>890.5058546192691</v>
      </c>
      <c r="J6" s="8">
        <v>940.5426949760052</v>
      </c>
      <c r="K6" s="8">
        <v>912.2114321029242</v>
      </c>
      <c r="L6" s="8">
        <v>897.6186969408448</v>
      </c>
      <c r="M6" s="8">
        <v>963.2728223115381</v>
      </c>
      <c r="N6" s="8">
        <v>1012.301987935888</v>
      </c>
      <c r="O6" s="8">
        <v>1000.1521077099545</v>
      </c>
      <c r="P6" s="8">
        <v>988.5000627239601</v>
      </c>
      <c r="Q6" s="8">
        <v>928.6438726508997</v>
      </c>
      <c r="R6" s="8">
        <v>873.5208913256293</v>
      </c>
      <c r="S6" s="8">
        <v>826.1568533623914</v>
      </c>
      <c r="T6" s="8">
        <v>814.7948987230728</v>
      </c>
      <c r="U6" s="8">
        <v>843.2790484726906</v>
      </c>
      <c r="V6" s="8">
        <v>842.672033527311</v>
      </c>
      <c r="W6" s="8">
        <v>873.1027328458737</v>
      </c>
      <c r="X6" s="8">
        <v>893.7874128807701</v>
      </c>
      <c r="Y6" s="8">
        <v>929.2521546546856</v>
      </c>
      <c r="Z6" s="8">
        <v>935.8366011577584</v>
      </c>
      <c r="AA6" s="8">
        <v>923.3164449432211</v>
      </c>
      <c r="AB6" s="8">
        <v>904.74633465292</v>
      </c>
      <c r="AC6" s="8">
        <v>923.839875317795</v>
      </c>
      <c r="AD6" s="8">
        <v>930.1667259549212</v>
      </c>
      <c r="AE6" s="8">
        <v>958.9706951397002</v>
      </c>
      <c r="AF6" s="8">
        <v>951.2217586077923</v>
      </c>
      <c r="AG6" s="8">
        <v>983.8063219313904</v>
      </c>
      <c r="AH6" s="8">
        <v>1001.3206050002782</v>
      </c>
      <c r="AI6" s="8">
        <v>1022.7069866570685</v>
      </c>
      <c r="AJ6" s="8">
        <v>1046.925849218703</v>
      </c>
      <c r="AK6" s="8">
        <v>1059.5178143325404</v>
      </c>
      <c r="AL6" s="8">
        <v>1061.2488617331467</v>
      </c>
      <c r="AM6" s="8">
        <v>1059.888577619309</v>
      </c>
      <c r="AN6" s="8">
        <v>1081.6267196882898</v>
      </c>
      <c r="AO6" s="8">
        <v>1125.7548126751276</v>
      </c>
      <c r="AP6" s="8">
        <v>1131.0379425806236</v>
      </c>
      <c r="AQ6" s="8">
        <v>1120.9482694464427</v>
      </c>
      <c r="AR6" s="8">
        <v>1124.7072919337345</v>
      </c>
      <c r="AS6" s="8">
        <v>1069.9608212296625</v>
      </c>
      <c r="AT6" s="8">
        <v>1018.7569806516195</v>
      </c>
      <c r="AU6" s="8">
        <v>1039.7288072966983</v>
      </c>
      <c r="AV6" s="9">
        <v>0.020585701048806193</v>
      </c>
      <c r="AW6" s="9">
        <v>0.2581198318779241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31"/>
      <c r="AV7" s="6"/>
      <c r="AW7" s="6"/>
    </row>
    <row r="8" ht="11.25" customHeight="1">
      <c r="A8" s="4" t="s">
        <v>11</v>
      </c>
      <c r="B8" s="5">
        <v>21.951999999999998</v>
      </c>
      <c r="C8" s="5">
        <v>22.677999999999997</v>
      </c>
      <c r="D8" s="5">
        <v>23.224</v>
      </c>
      <c r="E8" s="5">
        <v>23.733</v>
      </c>
      <c r="F8" s="5">
        <v>24.671000000000003</v>
      </c>
      <c r="G8" s="5">
        <v>21.942</v>
      </c>
      <c r="H8" s="5">
        <v>23.491000000000003</v>
      </c>
      <c r="I8" s="5">
        <v>23.162000000000003</v>
      </c>
      <c r="J8" s="5">
        <v>23.189</v>
      </c>
      <c r="K8" s="5">
        <v>23.125</v>
      </c>
      <c r="L8" s="5">
        <v>21.912</v>
      </c>
      <c r="M8" s="5">
        <v>22.901000000000003</v>
      </c>
      <c r="N8" s="5">
        <v>23.963</v>
      </c>
      <c r="O8" s="5">
        <v>23.384</v>
      </c>
      <c r="P8" s="5">
        <v>25.229000000000003</v>
      </c>
      <c r="Q8" s="5">
        <v>22.92</v>
      </c>
      <c r="R8" s="5">
        <v>21.598</v>
      </c>
      <c r="S8" s="5">
        <v>20.918999999999997</v>
      </c>
      <c r="T8" s="5">
        <v>21.151</v>
      </c>
      <c r="U8" s="5">
        <v>21.053</v>
      </c>
      <c r="V8" s="5">
        <v>19.012</v>
      </c>
      <c r="W8" s="5">
        <v>20.746999999999996</v>
      </c>
      <c r="X8" s="5">
        <v>22.061999999999998</v>
      </c>
      <c r="Y8" s="5">
        <v>22.046</v>
      </c>
      <c r="Z8" s="5">
        <v>20.061999999999998</v>
      </c>
      <c r="AA8" s="5">
        <v>18.566000000000003</v>
      </c>
      <c r="AB8" s="5">
        <v>19.623999999999995</v>
      </c>
      <c r="AC8" s="5">
        <v>19.932000000000002</v>
      </c>
      <c r="AD8" s="5">
        <v>19.871000000000006</v>
      </c>
      <c r="AE8" s="5">
        <v>19.709000000000003</v>
      </c>
      <c r="AF8" s="5">
        <v>19.809</v>
      </c>
      <c r="AG8" s="5">
        <v>20.701999999999998</v>
      </c>
      <c r="AH8" s="5">
        <v>21.453</v>
      </c>
      <c r="AI8" s="5">
        <v>22.356000000000005</v>
      </c>
      <c r="AJ8" s="5">
        <v>21.315</v>
      </c>
      <c r="AK8" s="5">
        <v>20.5</v>
      </c>
      <c r="AL8" s="5">
        <v>19.823999999999998</v>
      </c>
      <c r="AM8" s="5">
        <v>17.883</v>
      </c>
      <c r="AN8" s="5">
        <v>18.395</v>
      </c>
      <c r="AO8" s="5">
        <v>19.298999999999996</v>
      </c>
      <c r="AP8" s="5">
        <v>20.562875</v>
      </c>
      <c r="AQ8" s="5">
        <v>21.530548344984748</v>
      </c>
      <c r="AR8" s="5">
        <v>24.237995857987105</v>
      </c>
      <c r="AS8" s="5">
        <v>25.941049466529808</v>
      </c>
      <c r="AT8" s="5">
        <v>23.717716266115524</v>
      </c>
      <c r="AU8" s="31">
        <v>25.73321134799395</v>
      </c>
      <c r="AV8" s="6">
        <v>0.08497846332523507</v>
      </c>
      <c r="AW8" s="6">
        <v>0.006388446814408448</v>
      </c>
    </row>
    <row r="9" ht="11.25" customHeight="1">
      <c r="A9" s="4" t="s">
        <v>12</v>
      </c>
      <c r="B9" s="5">
        <v>14.877999999999998</v>
      </c>
      <c r="C9" s="5">
        <v>16.218000000000004</v>
      </c>
      <c r="D9" s="5">
        <v>16.759000000000004</v>
      </c>
      <c r="E9" s="5">
        <v>20.139</v>
      </c>
      <c r="F9" s="5">
        <v>22.108999999999998</v>
      </c>
      <c r="G9" s="5">
        <v>25.184242200000003</v>
      </c>
      <c r="H9" s="5">
        <v>27.95661695</v>
      </c>
      <c r="I9" s="5">
        <v>32.081764675</v>
      </c>
      <c r="J9" s="5">
        <v>39.603982824999996</v>
      </c>
      <c r="K9" s="5">
        <v>42.759445750000005</v>
      </c>
      <c r="L9" s="5">
        <v>44.160495850000004</v>
      </c>
      <c r="M9" s="5">
        <v>47.5898351</v>
      </c>
      <c r="N9" s="5">
        <v>48.965178075000004</v>
      </c>
      <c r="O9" s="5">
        <v>53.866042539999995</v>
      </c>
      <c r="P9" s="5">
        <v>56.97693429499999</v>
      </c>
      <c r="Q9" s="5">
        <v>55.136581455</v>
      </c>
      <c r="R9" s="5">
        <v>52.633338690000016</v>
      </c>
      <c r="S9" s="5">
        <v>53.52125000499999</v>
      </c>
      <c r="T9" s="5">
        <v>51.771559725</v>
      </c>
      <c r="U9" s="5">
        <v>52.8293721</v>
      </c>
      <c r="V9" s="5">
        <v>54.397325884999994</v>
      </c>
      <c r="W9" s="5">
        <v>60.41854383999999</v>
      </c>
      <c r="X9" s="5">
        <v>62.04021053</v>
      </c>
      <c r="Y9" s="5">
        <v>63.678075750000026</v>
      </c>
      <c r="Z9" s="5">
        <v>64.77305391</v>
      </c>
      <c r="AA9" s="5">
        <v>62.99807069000002</v>
      </c>
      <c r="AB9" s="5">
        <v>64.06800164500002</v>
      </c>
      <c r="AC9" s="5">
        <v>68.19278934000002</v>
      </c>
      <c r="AD9" s="5">
        <v>70.29149499999998</v>
      </c>
      <c r="AE9" s="5">
        <v>74.70542875000001</v>
      </c>
      <c r="AF9" s="5">
        <v>77.87357292000002</v>
      </c>
      <c r="AG9" s="5">
        <v>83.2636529</v>
      </c>
      <c r="AH9" s="5">
        <v>88.4899093</v>
      </c>
      <c r="AI9" s="5">
        <v>91.82068111500001</v>
      </c>
      <c r="AJ9" s="5">
        <v>92.91630101999996</v>
      </c>
      <c r="AK9" s="5">
        <v>91.49417593499997</v>
      </c>
      <c r="AL9" s="5">
        <v>93.28748659000001</v>
      </c>
      <c r="AM9" s="5">
        <v>91.99687049799999</v>
      </c>
      <c r="AN9" s="5">
        <v>90.86390899999999</v>
      </c>
      <c r="AO9" s="5">
        <v>91.25768400000001</v>
      </c>
      <c r="AP9" s="5">
        <v>94.02562746428946</v>
      </c>
      <c r="AQ9" s="5">
        <v>95.1432010620994</v>
      </c>
      <c r="AR9" s="5">
        <v>100.57057756798459</v>
      </c>
      <c r="AS9" s="5">
        <v>107.12319679125761</v>
      </c>
      <c r="AT9" s="5">
        <v>106.98527716042014</v>
      </c>
      <c r="AU9" s="31">
        <v>116.94672191693394</v>
      </c>
      <c r="AV9" s="6">
        <v>0.09311042622787258</v>
      </c>
      <c r="AW9" s="6">
        <v>0.029032828549165453</v>
      </c>
    </row>
    <row r="10" ht="11.25" customHeight="1">
      <c r="A10" s="4" t="s">
        <v>85</v>
      </c>
      <c r="B10" s="5">
        <v>3.338</v>
      </c>
      <c r="C10" s="5">
        <v>3.6959999999999997</v>
      </c>
      <c r="D10" s="5">
        <v>3.8709999999999996</v>
      </c>
      <c r="E10" s="5">
        <v>4.096</v>
      </c>
      <c r="F10" s="5">
        <v>4.373000000000001</v>
      </c>
      <c r="G10" s="5">
        <v>4.5969999999999995</v>
      </c>
      <c r="H10" s="5">
        <v>5.1770000000000005</v>
      </c>
      <c r="I10" s="5">
        <v>5.376</v>
      </c>
      <c r="J10" s="5">
        <v>5.059</v>
      </c>
      <c r="K10" s="5">
        <v>4.925</v>
      </c>
      <c r="L10" s="5">
        <v>4.306</v>
      </c>
      <c r="M10" s="5">
        <v>4.474</v>
      </c>
      <c r="N10" s="5">
        <v>4.648</v>
      </c>
      <c r="O10" s="5">
        <v>4.941</v>
      </c>
      <c r="P10" s="5">
        <v>5.158</v>
      </c>
      <c r="Q10" s="5">
        <v>5.063999999999999</v>
      </c>
      <c r="R10" s="5">
        <v>5.059</v>
      </c>
      <c r="S10" s="5">
        <v>4.941</v>
      </c>
      <c r="T10" s="5">
        <v>4.79</v>
      </c>
      <c r="U10" s="5">
        <v>4.736</v>
      </c>
      <c r="V10" s="5">
        <v>4.599</v>
      </c>
      <c r="W10" s="5">
        <v>4.84</v>
      </c>
      <c r="X10" s="5">
        <v>5.059</v>
      </c>
      <c r="Y10" s="5">
        <v>5.612</v>
      </c>
      <c r="Z10" s="5">
        <v>6.2860000000000005</v>
      </c>
      <c r="AA10" s="5">
        <v>6.627</v>
      </c>
      <c r="AB10" s="5">
        <v>6.837999999999999</v>
      </c>
      <c r="AC10" s="5">
        <v>7.351</v>
      </c>
      <c r="AD10" s="5">
        <v>8.01</v>
      </c>
      <c r="AE10" s="5">
        <v>8.81</v>
      </c>
      <c r="AF10" s="5">
        <v>9.672999999999998</v>
      </c>
      <c r="AG10" s="5">
        <v>10.616</v>
      </c>
      <c r="AH10" s="5">
        <v>11.192</v>
      </c>
      <c r="AI10" s="5">
        <v>11.408000000000001</v>
      </c>
      <c r="AJ10" s="5">
        <v>11.46</v>
      </c>
      <c r="AK10" s="5">
        <v>10.816</v>
      </c>
      <c r="AL10" s="5">
        <v>10.523</v>
      </c>
      <c r="AM10" s="5">
        <v>10.442000000000002</v>
      </c>
      <c r="AN10" s="5">
        <v>10.475</v>
      </c>
      <c r="AO10" s="5">
        <v>11.1480774229987</v>
      </c>
      <c r="AP10" s="5">
        <v>11.80419345059738</v>
      </c>
      <c r="AQ10" s="5">
        <v>12.327810300469773</v>
      </c>
      <c r="AR10" s="5">
        <v>16.20336578357083</v>
      </c>
      <c r="AS10" s="5">
        <v>16.751188152528556</v>
      </c>
      <c r="AT10" s="5">
        <v>15.634745488174808</v>
      </c>
      <c r="AU10" s="31">
        <v>14.701748969540454</v>
      </c>
      <c r="AV10" s="6">
        <v>-0.0596745575001536</v>
      </c>
      <c r="AW10" s="6">
        <v>0.0036498103598723635</v>
      </c>
    </row>
    <row r="11" ht="11.25" customHeight="1">
      <c r="A11" s="4" t="s">
        <v>13</v>
      </c>
      <c r="B11" s="5">
        <v>3.376</v>
      </c>
      <c r="C11" s="5">
        <v>3.92</v>
      </c>
      <c r="D11" s="5">
        <v>3.9410000000000003</v>
      </c>
      <c r="E11" s="5">
        <v>4.4270000000000005</v>
      </c>
      <c r="F11" s="5">
        <v>4.215</v>
      </c>
      <c r="G11" s="5">
        <v>4.8069999999999995</v>
      </c>
      <c r="H11" s="5">
        <v>5.285</v>
      </c>
      <c r="I11" s="5">
        <v>6.026</v>
      </c>
      <c r="J11" s="5">
        <v>5.802</v>
      </c>
      <c r="K11" s="5">
        <v>6.495</v>
      </c>
      <c r="L11" s="5">
        <v>6.502000000000001</v>
      </c>
      <c r="M11" s="5">
        <v>6.91</v>
      </c>
      <c r="N11" s="5">
        <v>6.9239999999999995</v>
      </c>
      <c r="O11" s="5">
        <v>7.039</v>
      </c>
      <c r="P11" s="5">
        <v>7.48</v>
      </c>
      <c r="Q11" s="5">
        <v>7.092519393785841</v>
      </c>
      <c r="R11" s="5">
        <v>7.253405636624405</v>
      </c>
      <c r="S11" s="5">
        <v>7.432207380418131</v>
      </c>
      <c r="T11" s="5">
        <v>7.923868908203194</v>
      </c>
      <c r="U11" s="5">
        <v>7.876359298644508</v>
      </c>
      <c r="V11" s="5">
        <v>8.174494067921792</v>
      </c>
      <c r="W11" s="5">
        <v>8.087115780375496</v>
      </c>
      <c r="X11" s="5">
        <v>8.504432569726422</v>
      </c>
      <c r="Y11" s="5">
        <v>8.967950327141649</v>
      </c>
      <c r="Z11" s="5">
        <v>9.152225857184114</v>
      </c>
      <c r="AA11" s="5">
        <v>9.278203456336687</v>
      </c>
      <c r="AB11" s="5">
        <v>9.489909583907954</v>
      </c>
      <c r="AC11" s="5">
        <v>10.444783880575665</v>
      </c>
      <c r="AD11" s="5">
        <v>11.071908348440068</v>
      </c>
      <c r="AE11" s="5">
        <v>11.393662677953227</v>
      </c>
      <c r="AF11" s="5">
        <v>12.008581771798037</v>
      </c>
      <c r="AG11" s="5">
        <v>12.372774652635496</v>
      </c>
      <c r="AH11" s="5">
        <v>12.56406742351254</v>
      </c>
      <c r="AI11" s="5">
        <v>12.249014504896293</v>
      </c>
      <c r="AJ11" s="5">
        <v>10.80268059672697</v>
      </c>
      <c r="AK11" s="5">
        <v>10.693261201759508</v>
      </c>
      <c r="AL11" s="5">
        <v>9.915003602224807</v>
      </c>
      <c r="AM11" s="5">
        <v>9.702257287032761</v>
      </c>
      <c r="AN11" s="5">
        <v>9.728240137044727</v>
      </c>
      <c r="AO11" s="5">
        <v>9.946114669769988</v>
      </c>
      <c r="AP11" s="5">
        <v>10.54968474119336</v>
      </c>
      <c r="AQ11" s="5">
        <v>10.9699519109959</v>
      </c>
      <c r="AR11" s="5">
        <v>10.671262561917427</v>
      </c>
      <c r="AS11" s="5">
        <v>10.642889916301396</v>
      </c>
      <c r="AT11" s="5">
        <v>10.52508292331677</v>
      </c>
      <c r="AU11" s="31">
        <v>10.96181859391498</v>
      </c>
      <c r="AV11" s="6">
        <v>0.04149474866660552</v>
      </c>
      <c r="AW11" s="6">
        <v>0.002721346905732331</v>
      </c>
    </row>
    <row r="12" ht="11.25" customHeight="1">
      <c r="A12" s="4" t="s">
        <v>14</v>
      </c>
      <c r="B12" s="5">
        <v>0.661</v>
      </c>
      <c r="C12" s="5">
        <v>0.691</v>
      </c>
      <c r="D12" s="5">
        <v>0.746</v>
      </c>
      <c r="E12" s="5">
        <v>0.891</v>
      </c>
      <c r="F12" s="5">
        <v>0.9460000000000002</v>
      </c>
      <c r="G12" s="5">
        <v>1.081</v>
      </c>
      <c r="H12" s="5">
        <v>1.194</v>
      </c>
      <c r="I12" s="5">
        <v>1.228</v>
      </c>
      <c r="J12" s="5">
        <v>1.363</v>
      </c>
      <c r="K12" s="5">
        <v>1.557</v>
      </c>
      <c r="L12" s="5">
        <v>1.52</v>
      </c>
      <c r="M12" s="5">
        <v>1.7089999999999999</v>
      </c>
      <c r="N12" s="5">
        <v>2.1310000000000002</v>
      </c>
      <c r="O12" s="5">
        <v>2.173</v>
      </c>
      <c r="P12" s="5">
        <v>2.314</v>
      </c>
      <c r="Q12" s="5">
        <v>2.9619999999999997</v>
      </c>
      <c r="R12" s="5">
        <v>3.3270000000000004</v>
      </c>
      <c r="S12" s="5">
        <v>3.6429999999999993</v>
      </c>
      <c r="T12" s="5">
        <v>3.337</v>
      </c>
      <c r="U12" s="5">
        <v>3.3439999999999994</v>
      </c>
      <c r="V12" s="5">
        <v>4.12</v>
      </c>
      <c r="W12" s="5">
        <v>4.181999999999999</v>
      </c>
      <c r="X12" s="5">
        <v>4.217</v>
      </c>
      <c r="Y12" s="5">
        <v>4.179</v>
      </c>
      <c r="Z12" s="5">
        <v>4.349</v>
      </c>
      <c r="AA12" s="5">
        <v>4.18</v>
      </c>
      <c r="AB12" s="5">
        <v>4.74</v>
      </c>
      <c r="AC12" s="5">
        <v>4.571000000000001</v>
      </c>
      <c r="AD12" s="5">
        <v>4.79</v>
      </c>
      <c r="AE12" s="5">
        <v>5.225</v>
      </c>
      <c r="AF12" s="5">
        <v>5.053</v>
      </c>
      <c r="AG12" s="5">
        <v>5.678999999999999</v>
      </c>
      <c r="AH12" s="5">
        <v>6.517000000000001</v>
      </c>
      <c r="AI12" s="5">
        <v>6.640999999999999</v>
      </c>
      <c r="AJ12" s="5">
        <v>6.027000000000001</v>
      </c>
      <c r="AK12" s="5">
        <v>5.813</v>
      </c>
      <c r="AL12" s="5">
        <v>5.946000000000001</v>
      </c>
      <c r="AM12" s="5">
        <v>5.895</v>
      </c>
      <c r="AN12" s="5">
        <v>6.162999999999999</v>
      </c>
      <c r="AO12" s="5">
        <v>6.334510924653</v>
      </c>
      <c r="AP12" s="5">
        <v>7.543116332488519</v>
      </c>
      <c r="AQ12" s="5">
        <v>8.205748833903598</v>
      </c>
      <c r="AR12" s="5">
        <v>8.90279733791494</v>
      </c>
      <c r="AS12" s="5">
        <v>9.39877208517296</v>
      </c>
      <c r="AT12" s="5">
        <v>10.0589132064716</v>
      </c>
      <c r="AU12" s="31">
        <v>10.563684075384746</v>
      </c>
      <c r="AV12" s="6">
        <v>0.05018145186782119</v>
      </c>
      <c r="AW12" s="6">
        <v>0.0026225072715252</v>
      </c>
    </row>
    <row r="13" ht="11.25" customHeight="1">
      <c r="A13" s="4" t="s">
        <v>15</v>
      </c>
      <c r="B13" s="5">
        <v>3.579</v>
      </c>
      <c r="C13" s="5">
        <v>4.499</v>
      </c>
      <c r="D13" s="5">
        <v>4.54</v>
      </c>
      <c r="E13" s="5">
        <v>4.571999999999999</v>
      </c>
      <c r="F13" s="5">
        <v>4.5089999999999995</v>
      </c>
      <c r="G13" s="5">
        <v>4.744</v>
      </c>
      <c r="H13" s="5">
        <v>4.699</v>
      </c>
      <c r="I13" s="5">
        <v>4.0009999999999994</v>
      </c>
      <c r="J13" s="5">
        <v>4.662</v>
      </c>
      <c r="K13" s="5">
        <v>5.493</v>
      </c>
      <c r="L13" s="5">
        <v>5.752000000000001</v>
      </c>
      <c r="M13" s="5">
        <v>5.831999999999999</v>
      </c>
      <c r="N13" s="5">
        <v>5.835</v>
      </c>
      <c r="O13" s="5">
        <v>5.795999999999999</v>
      </c>
      <c r="P13" s="5">
        <v>6.058</v>
      </c>
      <c r="Q13" s="5">
        <v>6.553000000000001</v>
      </c>
      <c r="R13" s="5">
        <v>6.688000000000001</v>
      </c>
      <c r="S13" s="5">
        <v>6.572</v>
      </c>
      <c r="T13" s="5">
        <v>5.689000000000001</v>
      </c>
      <c r="U13" s="5">
        <v>5.8740000000000006</v>
      </c>
      <c r="V13" s="5">
        <v>5.674</v>
      </c>
      <c r="W13" s="5">
        <v>6.068999999999999</v>
      </c>
      <c r="X13" s="5">
        <v>6.698</v>
      </c>
      <c r="Y13" s="5">
        <v>6.547</v>
      </c>
      <c r="Z13" s="5">
        <v>5.804</v>
      </c>
      <c r="AA13" s="5">
        <v>5.8069999999999995</v>
      </c>
      <c r="AB13" s="5">
        <v>5.37</v>
      </c>
      <c r="AC13" s="5">
        <v>5.611999999999999</v>
      </c>
      <c r="AD13" s="5">
        <v>5.882999999999999</v>
      </c>
      <c r="AE13" s="5">
        <v>6.394</v>
      </c>
      <c r="AF13" s="5">
        <v>7.213</v>
      </c>
      <c r="AG13" s="5">
        <v>7.433999999999999</v>
      </c>
      <c r="AH13" s="5">
        <v>7.346999999999999</v>
      </c>
      <c r="AI13" s="5">
        <v>7.388999999999999</v>
      </c>
      <c r="AJ13" s="5">
        <v>7.5409999999999995</v>
      </c>
      <c r="AK13" s="5">
        <v>7.373</v>
      </c>
      <c r="AL13" s="5">
        <v>6.974</v>
      </c>
      <c r="AM13" s="5">
        <v>6.921999999999998</v>
      </c>
      <c r="AN13" s="5">
        <v>6.535</v>
      </c>
      <c r="AO13" s="5">
        <v>7.3038033706862455</v>
      </c>
      <c r="AP13" s="5">
        <v>7.1208415171729404</v>
      </c>
      <c r="AQ13" s="5">
        <v>6.8577158742754465</v>
      </c>
      <c r="AR13" s="5">
        <v>7.114328106496481</v>
      </c>
      <c r="AS13" s="5">
        <v>7.962665906968485</v>
      </c>
      <c r="AT13" s="5">
        <v>8.09911472459125</v>
      </c>
      <c r="AU13" s="31">
        <v>8.386810030294084</v>
      </c>
      <c r="AV13" s="6">
        <v>0.03552182127131864</v>
      </c>
      <c r="AW13" s="6">
        <v>0.0020820833084735776</v>
      </c>
    </row>
    <row r="14" ht="11.25" customHeight="1">
      <c r="A14" s="4" t="s">
        <v>16</v>
      </c>
      <c r="B14" s="5">
        <v>1.993826902389</v>
      </c>
      <c r="C14" s="5">
        <v>2.007584307372</v>
      </c>
      <c r="D14" s="5">
        <v>2.1017400118249996</v>
      </c>
      <c r="E14" s="5">
        <v>2.1446155078749993</v>
      </c>
      <c r="F14" s="5">
        <v>2.256564437742</v>
      </c>
      <c r="G14" s="5">
        <v>2.318168646393</v>
      </c>
      <c r="H14" s="5">
        <v>2.4</v>
      </c>
      <c r="I14" s="5">
        <v>3.884</v>
      </c>
      <c r="J14" s="5">
        <v>3.9059999999999997</v>
      </c>
      <c r="K14" s="5">
        <v>3.855</v>
      </c>
      <c r="L14" s="5">
        <v>2.899</v>
      </c>
      <c r="M14" s="5">
        <v>3.3129999999999997</v>
      </c>
      <c r="N14" s="5">
        <v>3.2079999999999993</v>
      </c>
      <c r="O14" s="5">
        <v>2.8710000000000004</v>
      </c>
      <c r="P14" s="5">
        <v>2.2379999999999995</v>
      </c>
      <c r="Q14" s="5">
        <v>1.81</v>
      </c>
      <c r="R14" s="5">
        <v>1.7810000000000001</v>
      </c>
      <c r="S14" s="5">
        <v>1.9229999999999998</v>
      </c>
      <c r="T14" s="5">
        <v>1.629</v>
      </c>
      <c r="U14" s="5">
        <v>1.4009999999999998</v>
      </c>
      <c r="V14" s="5">
        <v>1.458</v>
      </c>
      <c r="W14" s="5">
        <v>1.5839999999999999</v>
      </c>
      <c r="X14" s="5">
        <v>1.0219999999999998</v>
      </c>
      <c r="Y14" s="5">
        <v>0.922</v>
      </c>
      <c r="Z14" s="5">
        <v>0.7760000000000001</v>
      </c>
      <c r="AA14" s="5">
        <v>1.2659999999999998</v>
      </c>
      <c r="AB14" s="5">
        <v>1.1809999999999998</v>
      </c>
      <c r="AC14" s="5">
        <v>1.71</v>
      </c>
      <c r="AD14" s="5">
        <v>1.544</v>
      </c>
      <c r="AE14" s="5">
        <v>1.1560000000000001</v>
      </c>
      <c r="AF14" s="5">
        <v>1.082</v>
      </c>
      <c r="AG14" s="5">
        <v>1.0559999999999998</v>
      </c>
      <c r="AH14" s="5">
        <v>0.885</v>
      </c>
      <c r="AI14" s="5">
        <v>0.915</v>
      </c>
      <c r="AJ14" s="5">
        <v>1.8159999999999998</v>
      </c>
      <c r="AK14" s="5">
        <v>1.8266291453017878</v>
      </c>
      <c r="AL14" s="5">
        <v>1.3700136496635538</v>
      </c>
      <c r="AM14" s="5">
        <v>1.6673946936344926</v>
      </c>
      <c r="AN14" s="5">
        <v>1.5851655756785086</v>
      </c>
      <c r="AO14" s="5">
        <v>1.8464605561933853</v>
      </c>
      <c r="AP14" s="5">
        <v>2.1288390557669854</v>
      </c>
      <c r="AQ14" s="5">
        <v>2.3794357400753796</v>
      </c>
      <c r="AR14" s="5">
        <v>2.3872441373146565</v>
      </c>
      <c r="AS14" s="5">
        <v>2.173498958876479</v>
      </c>
      <c r="AT14" s="5">
        <v>2.05948465905565</v>
      </c>
      <c r="AU14" s="31">
        <v>2.1490900182912354</v>
      </c>
      <c r="AV14" s="6">
        <v>0.043508631560612354</v>
      </c>
      <c r="AW14" s="6">
        <v>5.335263871875795E-4</v>
      </c>
    </row>
    <row r="15" ht="11.25" customHeight="1">
      <c r="A15" s="4" t="s">
        <v>17</v>
      </c>
      <c r="B15" s="5">
        <v>9.34</v>
      </c>
      <c r="C15" s="5">
        <v>9.448</v>
      </c>
      <c r="D15" s="5">
        <v>9.504</v>
      </c>
      <c r="E15" s="5">
        <v>10.034</v>
      </c>
      <c r="F15" s="5">
        <v>10.016000000000002</v>
      </c>
      <c r="G15" s="5">
        <v>10.396</v>
      </c>
      <c r="H15" s="5">
        <v>10.608</v>
      </c>
      <c r="I15" s="5">
        <v>11.996</v>
      </c>
      <c r="J15" s="5">
        <v>12.87</v>
      </c>
      <c r="K15" s="5">
        <v>13.011000000000001</v>
      </c>
      <c r="L15" s="5">
        <v>14.032</v>
      </c>
      <c r="M15" s="5">
        <v>13.656</v>
      </c>
      <c r="N15" s="5">
        <v>17.616999999999997</v>
      </c>
      <c r="O15" s="5">
        <v>17.78</v>
      </c>
      <c r="P15" s="5">
        <v>18.02</v>
      </c>
      <c r="Q15" s="5">
        <v>20.590999999999998</v>
      </c>
      <c r="R15" s="5">
        <v>21.141</v>
      </c>
      <c r="S15" s="5">
        <v>20.95</v>
      </c>
      <c r="T15" s="5">
        <v>20.42</v>
      </c>
      <c r="U15" s="5">
        <v>19.006999999999998</v>
      </c>
      <c r="V15" s="5">
        <v>19.67</v>
      </c>
      <c r="W15" s="5">
        <v>20.717</v>
      </c>
      <c r="X15" s="5">
        <v>19.478</v>
      </c>
      <c r="Y15" s="5">
        <v>20.206000000000003</v>
      </c>
      <c r="Z15" s="5">
        <v>19.659</v>
      </c>
      <c r="AA15" s="5">
        <v>19.895</v>
      </c>
      <c r="AB15" s="5">
        <v>18.737000000000005</v>
      </c>
      <c r="AC15" s="5">
        <v>22.479</v>
      </c>
      <c r="AD15" s="5">
        <v>20.25</v>
      </c>
      <c r="AE15" s="5">
        <v>22.433000000000007</v>
      </c>
      <c r="AF15" s="5">
        <v>21.803000000000004</v>
      </c>
      <c r="AG15" s="5">
        <v>17.336000000000002</v>
      </c>
      <c r="AH15" s="5">
        <v>19.842</v>
      </c>
      <c r="AI15" s="5">
        <v>22.195</v>
      </c>
      <c r="AJ15" s="5">
        <v>25.813517193282692</v>
      </c>
      <c r="AK15" s="5">
        <v>25.762068197699392</v>
      </c>
      <c r="AL15" s="5">
        <v>28.80799051540088</v>
      </c>
      <c r="AM15" s="5">
        <v>30.310736820146413</v>
      </c>
      <c r="AN15" s="5">
        <v>24.935491597593913</v>
      </c>
      <c r="AO15" s="5">
        <v>27.200825590765636</v>
      </c>
      <c r="AP15" s="5">
        <v>29.08752370539155</v>
      </c>
      <c r="AQ15" s="5">
        <v>30.471719041866393</v>
      </c>
      <c r="AR15" s="5">
        <v>31.492713257911248</v>
      </c>
      <c r="AS15" s="5">
        <v>32.850554313570676</v>
      </c>
      <c r="AT15" s="5">
        <v>33.66645314565325</v>
      </c>
      <c r="AU15" s="31">
        <v>35.2339786410125</v>
      </c>
      <c r="AV15" s="6">
        <v>0.046560458524619985</v>
      </c>
      <c r="AW15" s="6">
        <v>0.008747077679663897</v>
      </c>
    </row>
    <row r="16" ht="11.25" customHeight="1">
      <c r="A16" s="4" t="s">
        <v>19</v>
      </c>
      <c r="B16" s="5">
        <v>21.534108954145</v>
      </c>
      <c r="C16" s="5">
        <v>23.280484497949004</v>
      </c>
      <c r="D16" s="5">
        <v>24.460245678388002</v>
      </c>
      <c r="E16" s="5">
        <v>24.559148486944995</v>
      </c>
      <c r="F16" s="5">
        <v>26.290518238005998</v>
      </c>
      <c r="G16" s="5">
        <v>27.835054855413</v>
      </c>
      <c r="H16" s="5">
        <v>28.633300000000006</v>
      </c>
      <c r="I16" s="5">
        <v>30.620700000000003</v>
      </c>
      <c r="J16" s="5">
        <v>32.7075</v>
      </c>
      <c r="K16" s="5">
        <v>32.1128</v>
      </c>
      <c r="L16" s="5">
        <v>32.2356</v>
      </c>
      <c r="M16" s="5">
        <v>32.84162</v>
      </c>
      <c r="N16" s="5">
        <v>33.8776</v>
      </c>
      <c r="O16" s="5">
        <v>35.34302</v>
      </c>
      <c r="P16" s="5">
        <v>35.94246</v>
      </c>
      <c r="Q16" s="5">
        <v>39.79918046490779</v>
      </c>
      <c r="R16" s="5">
        <v>39.07008597716305</v>
      </c>
      <c r="S16" s="5">
        <v>37.041742802292326</v>
      </c>
      <c r="T16" s="5">
        <v>35.68718878828563</v>
      </c>
      <c r="U16" s="5">
        <v>36.688692073106964</v>
      </c>
      <c r="V16" s="5">
        <v>32.72662403042637</v>
      </c>
      <c r="W16" s="5">
        <v>32.27409553823675</v>
      </c>
      <c r="X16" s="5">
        <v>33.96208975697835</v>
      </c>
      <c r="Y16" s="5">
        <v>34.47719953370807</v>
      </c>
      <c r="Z16" s="5">
        <v>37.554351315471926</v>
      </c>
      <c r="AA16" s="5">
        <v>39.68639668978859</v>
      </c>
      <c r="AB16" s="5">
        <v>39.5611509474983</v>
      </c>
      <c r="AC16" s="5">
        <v>39.84566351807216</v>
      </c>
      <c r="AD16" s="5">
        <v>40.36168747530712</v>
      </c>
      <c r="AE16" s="5">
        <v>43.189177794947234</v>
      </c>
      <c r="AF16" s="5">
        <v>44.57332796584691</v>
      </c>
      <c r="AG16" s="5">
        <v>45.79368934383476</v>
      </c>
      <c r="AH16" s="5">
        <v>48.33139266311294</v>
      </c>
      <c r="AI16" s="5">
        <v>50.73851241978378</v>
      </c>
      <c r="AJ16" s="5">
        <v>51.28105276377884</v>
      </c>
      <c r="AK16" s="5">
        <v>52.29733872659794</v>
      </c>
      <c r="AL16" s="5">
        <v>55.03851548053055</v>
      </c>
      <c r="AM16" s="5">
        <v>55.098667961392685</v>
      </c>
      <c r="AN16" s="5">
        <v>56.18048069340162</v>
      </c>
      <c r="AO16" s="5">
        <v>56.81182664259777</v>
      </c>
      <c r="AP16" s="5">
        <v>57.05981434880285</v>
      </c>
      <c r="AQ16" s="5">
        <v>58.13196553264411</v>
      </c>
      <c r="AR16" s="5">
        <v>59.87546913912733</v>
      </c>
      <c r="AS16" s="5">
        <v>58.56627177001867</v>
      </c>
      <c r="AT16" s="5">
        <v>57.88681848241368</v>
      </c>
      <c r="AU16" s="31">
        <v>57.298932402066484</v>
      </c>
      <c r="AV16" s="6">
        <v>-0.01015578495691205</v>
      </c>
      <c r="AW16" s="6">
        <v>0.014224854302979265</v>
      </c>
    </row>
    <row r="17" ht="11.25" customHeight="1">
      <c r="A17" s="7" t="s">
        <v>20</v>
      </c>
      <c r="B17" s="8">
        <v>80.651935856534</v>
      </c>
      <c r="C17" s="8">
        <v>86.43806880532102</v>
      </c>
      <c r="D17" s="8">
        <v>89.14698569021303</v>
      </c>
      <c r="E17" s="8">
        <v>94.59576399482003</v>
      </c>
      <c r="F17" s="8">
        <v>99.38608267574801</v>
      </c>
      <c r="G17" s="8">
        <v>102.90446570180605</v>
      </c>
      <c r="H17" s="8">
        <v>109.44391695000002</v>
      </c>
      <c r="I17" s="8">
        <v>118.37546467499996</v>
      </c>
      <c r="J17" s="8">
        <v>129.16248282499998</v>
      </c>
      <c r="K17" s="8">
        <v>133.33324575000003</v>
      </c>
      <c r="L17" s="8">
        <v>133.31909584999997</v>
      </c>
      <c r="M17" s="8">
        <v>139.2264551</v>
      </c>
      <c r="N17" s="8">
        <v>147.168778075</v>
      </c>
      <c r="O17" s="8">
        <v>153.19306254000003</v>
      </c>
      <c r="P17" s="8">
        <v>159.41639429499998</v>
      </c>
      <c r="Q17" s="8">
        <v>161.92828131369362</v>
      </c>
      <c r="R17" s="8">
        <v>158.5508303037875</v>
      </c>
      <c r="S17" s="8">
        <v>156.9432001877105</v>
      </c>
      <c r="T17" s="8">
        <v>152.39861742148884</v>
      </c>
      <c r="U17" s="8">
        <v>152.8094234717515</v>
      </c>
      <c r="V17" s="8">
        <v>149.83144398334815</v>
      </c>
      <c r="W17" s="8">
        <v>158.91875515861227</v>
      </c>
      <c r="X17" s="8">
        <v>163.0427328567048</v>
      </c>
      <c r="Y17" s="8">
        <v>166.63522561084977</v>
      </c>
      <c r="Z17" s="8">
        <v>168.415631082656</v>
      </c>
      <c r="AA17" s="8">
        <v>168.3036708361253</v>
      </c>
      <c r="AB17" s="8">
        <v>169.60906217640627</v>
      </c>
      <c r="AC17" s="8">
        <v>180.1382367386479</v>
      </c>
      <c r="AD17" s="8">
        <v>182.07309082374724</v>
      </c>
      <c r="AE17" s="8">
        <v>193.01526922290049</v>
      </c>
      <c r="AF17" s="8">
        <v>199.08848265764496</v>
      </c>
      <c r="AG17" s="8">
        <v>204.25311689647017</v>
      </c>
      <c r="AH17" s="8">
        <v>216.62136938662547</v>
      </c>
      <c r="AI17" s="8">
        <v>225.71220803968004</v>
      </c>
      <c r="AJ17" s="8">
        <v>228.97255157378845</v>
      </c>
      <c r="AK17" s="8">
        <v>226.5754732063586</v>
      </c>
      <c r="AL17" s="8">
        <v>231.68600983781982</v>
      </c>
      <c r="AM17" s="8">
        <v>229.91792726020637</v>
      </c>
      <c r="AN17" s="8">
        <v>224.86128700371876</v>
      </c>
      <c r="AO17" s="8">
        <v>231.14830317766464</v>
      </c>
      <c r="AP17" s="8">
        <v>239.88251561570306</v>
      </c>
      <c r="AQ17" s="8">
        <v>246.01809664131474</v>
      </c>
      <c r="AR17" s="8">
        <v>261.4557537502246</v>
      </c>
      <c r="AS17" s="8">
        <v>271.41008736122467</v>
      </c>
      <c r="AT17" s="8">
        <v>268.63360605621267</v>
      </c>
      <c r="AU17" s="8">
        <v>281.97599599543236</v>
      </c>
      <c r="AV17" s="9">
        <v>0.049667612831835184</v>
      </c>
      <c r="AW17" s="9">
        <v>0.07000248157900811</v>
      </c>
    </row>
    <row r="18" ht="11.2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31"/>
      <c r="AV18" s="6"/>
      <c r="AW18" s="6"/>
    </row>
    <row r="19" ht="11.25" customHeight="1">
      <c r="A19" s="4" t="s">
        <v>86</v>
      </c>
      <c r="B19" s="5">
        <v>5.561</v>
      </c>
      <c r="C19" s="5">
        <v>6.116</v>
      </c>
      <c r="D19" s="5">
        <v>6.513000000000001</v>
      </c>
      <c r="E19" s="5">
        <v>7.536</v>
      </c>
      <c r="F19" s="5">
        <v>8.278</v>
      </c>
      <c r="G19" s="5">
        <v>9.097</v>
      </c>
      <c r="H19" s="5">
        <v>10.155999999999999</v>
      </c>
      <c r="I19" s="5">
        <v>10.957</v>
      </c>
      <c r="J19" s="5">
        <v>11.866</v>
      </c>
      <c r="K19" s="5">
        <v>10.613</v>
      </c>
      <c r="L19" s="5">
        <v>10.713000000000001</v>
      </c>
      <c r="M19" s="5">
        <v>11.65</v>
      </c>
      <c r="N19" s="5">
        <v>11.141</v>
      </c>
      <c r="O19" s="5">
        <v>12.0</v>
      </c>
      <c r="P19" s="5">
        <v>12.504</v>
      </c>
      <c r="Q19" s="5">
        <v>12.187999999999999</v>
      </c>
      <c r="R19" s="5">
        <v>11.046000000000001</v>
      </c>
      <c r="S19" s="5">
        <v>10.469</v>
      </c>
      <c r="T19" s="5">
        <v>10.109</v>
      </c>
      <c r="U19" s="5">
        <v>9.82</v>
      </c>
      <c r="V19" s="5">
        <v>9.835</v>
      </c>
      <c r="W19" s="5">
        <v>10.376999999999997</v>
      </c>
      <c r="X19" s="5">
        <v>10.67</v>
      </c>
      <c r="Y19" s="5">
        <v>10.561</v>
      </c>
      <c r="Z19" s="5">
        <v>10.381</v>
      </c>
      <c r="AA19" s="5">
        <v>10.785</v>
      </c>
      <c r="AB19" s="5">
        <v>11.623999999999999</v>
      </c>
      <c r="AC19" s="5">
        <v>11.325</v>
      </c>
      <c r="AD19" s="5">
        <v>11.418</v>
      </c>
      <c r="AE19" s="5">
        <v>11.263</v>
      </c>
      <c r="AF19" s="5">
        <v>11.254</v>
      </c>
      <c r="AG19" s="5">
        <v>11.637999999999998</v>
      </c>
      <c r="AH19" s="5">
        <v>11.855</v>
      </c>
      <c r="AI19" s="5">
        <v>12.314</v>
      </c>
      <c r="AJ19" s="5">
        <v>12.088999999999997</v>
      </c>
      <c r="AK19" s="5">
        <v>11.802</v>
      </c>
      <c r="AL19" s="5">
        <v>12.822</v>
      </c>
      <c r="AM19" s="5">
        <v>13.078999999999999</v>
      </c>
      <c r="AN19" s="5">
        <v>14.179</v>
      </c>
      <c r="AO19" s="5">
        <v>13.825</v>
      </c>
      <c r="AP19" s="5">
        <v>14.196999999999997</v>
      </c>
      <c r="AQ19" s="5">
        <v>14.194000000000003</v>
      </c>
      <c r="AR19" s="5">
        <v>13.385</v>
      </c>
      <c r="AS19" s="5">
        <v>13.485</v>
      </c>
      <c r="AT19" s="5">
        <v>12.990208172677598</v>
      </c>
      <c r="AU19" s="31">
        <v>13.019825932821423</v>
      </c>
      <c r="AV19" s="6">
        <v>0.0022800065826598104</v>
      </c>
      <c r="AW19" s="6">
        <v>0.003232261390927005</v>
      </c>
    </row>
    <row r="20" ht="11.25" customHeight="1">
      <c r="A20" s="4" t="s">
        <v>21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0" t="s">
        <v>22</v>
      </c>
      <c r="R20" s="10" t="s">
        <v>22</v>
      </c>
      <c r="S20" s="10" t="s">
        <v>22</v>
      </c>
      <c r="T20" s="10" t="s">
        <v>22</v>
      </c>
      <c r="U20" s="10" t="s">
        <v>22</v>
      </c>
      <c r="V20" s="5">
        <v>8.201</v>
      </c>
      <c r="W20" s="5">
        <v>8.599</v>
      </c>
      <c r="X20" s="5">
        <v>8.099</v>
      </c>
      <c r="Y20" s="5">
        <v>8.3</v>
      </c>
      <c r="Z20" s="5">
        <v>8.099</v>
      </c>
      <c r="AA20" s="5">
        <v>8.501000000000001</v>
      </c>
      <c r="AB20" s="5">
        <v>8.201</v>
      </c>
      <c r="AC20" s="5">
        <v>7.995</v>
      </c>
      <c r="AD20" s="5">
        <v>7.985</v>
      </c>
      <c r="AE20" s="5">
        <v>7.2540000000000004</v>
      </c>
      <c r="AF20" s="5">
        <v>6.5729999999999995</v>
      </c>
      <c r="AG20" s="5">
        <v>5.932</v>
      </c>
      <c r="AH20" s="5">
        <v>5.642</v>
      </c>
      <c r="AI20" s="5">
        <v>5.942</v>
      </c>
      <c r="AJ20" s="5">
        <v>5.722</v>
      </c>
      <c r="AK20" s="5">
        <v>6.325</v>
      </c>
      <c r="AL20" s="5">
        <v>3.9909999999999997</v>
      </c>
      <c r="AM20" s="5">
        <v>3.665</v>
      </c>
      <c r="AN20" s="5">
        <v>4.272</v>
      </c>
      <c r="AO20" s="5">
        <v>4.579000000000001</v>
      </c>
      <c r="AP20" s="5">
        <v>5.3469999999999995</v>
      </c>
      <c r="AQ20" s="5">
        <v>4.805999999999999</v>
      </c>
      <c r="AR20" s="5">
        <v>4.496</v>
      </c>
      <c r="AS20" s="5">
        <v>3.5207</v>
      </c>
      <c r="AT20" s="5">
        <v>3.1590797359</v>
      </c>
      <c r="AU20" s="31">
        <v>3.2844508651999997</v>
      </c>
      <c r="AV20" s="6">
        <v>0.0396859654649655</v>
      </c>
      <c r="AW20" s="6">
        <v>8.153875310437582E-4</v>
      </c>
    </row>
    <row r="21" ht="11.25" customHeight="1">
      <c r="A21" s="4" t="s">
        <v>87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10" t="s">
        <v>22</v>
      </c>
      <c r="U21" s="10" t="s">
        <v>22</v>
      </c>
      <c r="V21" s="5">
        <v>25.2</v>
      </c>
      <c r="W21" s="5">
        <v>29.799</v>
      </c>
      <c r="X21" s="5">
        <v>29.499</v>
      </c>
      <c r="Y21" s="5">
        <v>28.599000000000004</v>
      </c>
      <c r="Z21" s="5">
        <v>26.8</v>
      </c>
      <c r="AA21" s="5">
        <v>24.801000000000002</v>
      </c>
      <c r="AB21" s="5">
        <v>24.0</v>
      </c>
      <c r="AC21" s="5">
        <v>20.503</v>
      </c>
      <c r="AD21" s="5">
        <v>14.523</v>
      </c>
      <c r="AE21" s="5">
        <v>11.806999999999999</v>
      </c>
      <c r="AF21" s="5">
        <v>10.413</v>
      </c>
      <c r="AG21" s="5">
        <v>9.849</v>
      </c>
      <c r="AH21" s="5">
        <v>8.822</v>
      </c>
      <c r="AI21" s="5">
        <v>8.597000000000001</v>
      </c>
      <c r="AJ21" s="5">
        <v>7.552999999999999</v>
      </c>
      <c r="AK21" s="5">
        <v>6.976</v>
      </c>
      <c r="AL21" s="5">
        <v>7.279</v>
      </c>
      <c r="AM21" s="5">
        <v>7.078</v>
      </c>
      <c r="AN21" s="5">
        <v>7.191000000000001</v>
      </c>
      <c r="AO21" s="5">
        <v>7.436999999999999</v>
      </c>
      <c r="AP21" s="5">
        <v>7.07</v>
      </c>
      <c r="AQ21" s="5">
        <v>7.969</v>
      </c>
      <c r="AR21" s="5">
        <v>7.264</v>
      </c>
      <c r="AS21" s="5">
        <v>8.093</v>
      </c>
      <c r="AT21" s="5">
        <v>9.348</v>
      </c>
      <c r="AU21" s="31">
        <v>6.605999999999994</v>
      </c>
      <c r="AV21" s="6">
        <v>-0.2933247753530174</v>
      </c>
      <c r="AW21" s="6">
        <v>0.0016399849628278926</v>
      </c>
    </row>
    <row r="22" ht="11.25" customHeight="1">
      <c r="A22" s="4" t="s">
        <v>88</v>
      </c>
      <c r="B22" s="5">
        <v>16.963</v>
      </c>
      <c r="C22" s="5">
        <v>17.522000000000002</v>
      </c>
      <c r="D22" s="5">
        <v>19.464</v>
      </c>
      <c r="E22" s="5">
        <v>21.889</v>
      </c>
      <c r="F22" s="5">
        <v>25.126</v>
      </c>
      <c r="G22" s="5">
        <v>27.936</v>
      </c>
      <c r="H22" s="5">
        <v>28.38</v>
      </c>
      <c r="I22" s="5">
        <v>31.05</v>
      </c>
      <c r="J22" s="5">
        <v>31.524</v>
      </c>
      <c r="K22" s="5">
        <v>28.091</v>
      </c>
      <c r="L22" s="5">
        <v>26.463</v>
      </c>
      <c r="M22" s="5">
        <v>27.981</v>
      </c>
      <c r="N22" s="5">
        <v>27.997</v>
      </c>
      <c r="O22" s="5">
        <v>29.03</v>
      </c>
      <c r="P22" s="5">
        <v>27.553</v>
      </c>
      <c r="Q22" s="5">
        <v>26.641</v>
      </c>
      <c r="R22" s="5">
        <v>24.497</v>
      </c>
      <c r="S22" s="5">
        <v>23.315</v>
      </c>
      <c r="T22" s="5">
        <v>21.130999999999997</v>
      </c>
      <c r="U22" s="5">
        <v>20.439</v>
      </c>
      <c r="V22" s="5">
        <v>20.781999999999996</v>
      </c>
      <c r="W22" s="5">
        <v>23.477000000000004</v>
      </c>
      <c r="X22" s="5">
        <v>23.68</v>
      </c>
      <c r="Y22" s="5">
        <v>24.401000000000003</v>
      </c>
      <c r="Z22" s="5">
        <v>24.373</v>
      </c>
      <c r="AA22" s="5">
        <v>24.755</v>
      </c>
      <c r="AB22" s="5">
        <v>26.480999999999995</v>
      </c>
      <c r="AC22" s="5">
        <v>27.136999999999997</v>
      </c>
      <c r="AD22" s="5">
        <v>26.450999999999997</v>
      </c>
      <c r="AE22" s="5">
        <v>26.95</v>
      </c>
      <c r="AF22" s="5">
        <v>26.39</v>
      </c>
      <c r="AG22" s="5">
        <v>29.364</v>
      </c>
      <c r="AH22" s="5">
        <v>30.309</v>
      </c>
      <c r="AI22" s="5">
        <v>31.63</v>
      </c>
      <c r="AJ22" s="5">
        <v>32.373000000000005</v>
      </c>
      <c r="AK22" s="5">
        <v>33.91100000000001</v>
      </c>
      <c r="AL22" s="5">
        <v>32.168</v>
      </c>
      <c r="AM22" s="5">
        <v>33.518000000000015</v>
      </c>
      <c r="AN22" s="5">
        <v>36.41</v>
      </c>
      <c r="AO22" s="5">
        <v>37.64542411209</v>
      </c>
      <c r="AP22" s="5">
        <v>37.72813095752</v>
      </c>
      <c r="AQ22" s="5">
        <v>37.39303380384999</v>
      </c>
      <c r="AR22" s="5">
        <v>37.65623094168999</v>
      </c>
      <c r="AS22" s="5">
        <v>40.756225407369996</v>
      </c>
      <c r="AT22" s="5">
        <v>33.353812366999996</v>
      </c>
      <c r="AU22" s="31">
        <v>34.969895589000004</v>
      </c>
      <c r="AV22" s="6">
        <v>0.04845272870812667</v>
      </c>
      <c r="AW22" s="6">
        <v>0.008681517244568802</v>
      </c>
    </row>
    <row r="23" ht="11.25" customHeight="1">
      <c r="A23" s="4" t="s">
        <v>89</v>
      </c>
      <c r="B23" s="5">
        <v>3.702</v>
      </c>
      <c r="C23" s="5">
        <v>4.226</v>
      </c>
      <c r="D23" s="5">
        <v>5.316000000000001</v>
      </c>
      <c r="E23" s="5">
        <v>6.3</v>
      </c>
      <c r="F23" s="5">
        <v>7.736000000000001</v>
      </c>
      <c r="G23" s="5">
        <v>8.985999999999999</v>
      </c>
      <c r="H23" s="5">
        <v>9.889</v>
      </c>
      <c r="I23" s="5">
        <v>10.282</v>
      </c>
      <c r="J23" s="5">
        <v>10.849</v>
      </c>
      <c r="K23" s="5">
        <v>11.284</v>
      </c>
      <c r="L23" s="5">
        <v>11.965</v>
      </c>
      <c r="M23" s="5">
        <v>12.431</v>
      </c>
      <c r="N23" s="5">
        <v>12.927</v>
      </c>
      <c r="O23" s="5">
        <v>13.315</v>
      </c>
      <c r="P23" s="5">
        <v>13.725999999999999</v>
      </c>
      <c r="Q23" s="5">
        <v>13.972000000000001</v>
      </c>
      <c r="R23" s="5">
        <v>12.457</v>
      </c>
      <c r="S23" s="5">
        <v>12.064</v>
      </c>
      <c r="T23" s="5">
        <v>11.633999999999999</v>
      </c>
      <c r="U23" s="5">
        <v>11.167</v>
      </c>
      <c r="V23" s="5">
        <v>10.362</v>
      </c>
      <c r="W23" s="5">
        <v>10.921</v>
      </c>
      <c r="X23" s="5">
        <v>10.491</v>
      </c>
      <c r="Y23" s="5">
        <v>11.13</v>
      </c>
      <c r="Z23" s="5">
        <v>10.845</v>
      </c>
      <c r="AA23" s="5">
        <v>8.826</v>
      </c>
      <c r="AB23" s="5">
        <v>5.827</v>
      </c>
      <c r="AC23" s="5">
        <v>5.938000000000001</v>
      </c>
      <c r="AD23" s="5">
        <v>6.179000000000001</v>
      </c>
      <c r="AE23" s="5">
        <v>5.78</v>
      </c>
      <c r="AF23" s="5">
        <v>5.5809999999999995</v>
      </c>
      <c r="AG23" s="5">
        <v>5.612</v>
      </c>
      <c r="AH23" s="5">
        <v>4.426</v>
      </c>
      <c r="AI23" s="5">
        <v>4.7989999999999995</v>
      </c>
      <c r="AJ23" s="5">
        <v>4.453</v>
      </c>
      <c r="AK23" s="5">
        <v>4.079</v>
      </c>
      <c r="AL23" s="5">
        <v>4.213000000000001</v>
      </c>
      <c r="AM23" s="5">
        <v>4.445</v>
      </c>
      <c r="AN23" s="5">
        <v>5.068</v>
      </c>
      <c r="AO23" s="5">
        <v>4.737</v>
      </c>
      <c r="AP23" s="5">
        <v>5.018999999999999</v>
      </c>
      <c r="AQ23" s="5">
        <v>5.324</v>
      </c>
      <c r="AR23" s="5">
        <v>5.148</v>
      </c>
      <c r="AS23" s="5">
        <v>5.358999999999999</v>
      </c>
      <c r="AT23" s="5">
        <v>5.632271787953849</v>
      </c>
      <c r="AU23" s="31">
        <v>4.188404477135196</v>
      </c>
      <c r="AV23" s="6">
        <v>-0.25635611440249706</v>
      </c>
      <c r="AW23" s="6">
        <v>0.001039800236261391</v>
      </c>
    </row>
    <row r="24" ht="11.25" customHeight="1">
      <c r="A24" s="4" t="s">
        <v>90</v>
      </c>
      <c r="B24" s="5">
        <v>3.9970000000000003</v>
      </c>
      <c r="C24" s="5">
        <v>4.417999999999999</v>
      </c>
      <c r="D24" s="5">
        <v>4.916</v>
      </c>
      <c r="E24" s="5">
        <v>5.42</v>
      </c>
      <c r="F24" s="5">
        <v>5.819000000000001</v>
      </c>
      <c r="G24" s="5">
        <v>6.984</v>
      </c>
      <c r="H24" s="5">
        <v>7.685</v>
      </c>
      <c r="I24" s="5">
        <v>8.419</v>
      </c>
      <c r="J24" s="5">
        <v>9.47</v>
      </c>
      <c r="K24" s="5">
        <v>9.719</v>
      </c>
      <c r="L24" s="5">
        <v>10.725</v>
      </c>
      <c r="M24" s="5">
        <v>11.335999999999999</v>
      </c>
      <c r="N24" s="5">
        <v>11.852</v>
      </c>
      <c r="O24" s="5">
        <v>12.261</v>
      </c>
      <c r="P24" s="5">
        <v>12.460999999999999</v>
      </c>
      <c r="Q24" s="5">
        <v>11.6</v>
      </c>
      <c r="R24" s="5">
        <v>11.431</v>
      </c>
      <c r="S24" s="5">
        <v>10.427</v>
      </c>
      <c r="T24" s="5">
        <v>10.207</v>
      </c>
      <c r="U24" s="5">
        <v>10.818000000000001</v>
      </c>
      <c r="V24" s="5">
        <v>10.623</v>
      </c>
      <c r="W24" s="5">
        <v>10.177999999999999</v>
      </c>
      <c r="X24" s="5">
        <v>10.27</v>
      </c>
      <c r="Y24" s="5">
        <v>9.856</v>
      </c>
      <c r="Z24" s="5">
        <v>9.38</v>
      </c>
      <c r="AA24" s="5">
        <v>8.447</v>
      </c>
      <c r="AB24" s="5">
        <v>7.095</v>
      </c>
      <c r="AC24" s="5">
        <v>6.78</v>
      </c>
      <c r="AD24" s="5">
        <v>6.873</v>
      </c>
      <c r="AE24" s="5">
        <v>7.057</v>
      </c>
      <c r="AF24" s="5">
        <v>8.005</v>
      </c>
      <c r="AG24" s="5">
        <v>8.369</v>
      </c>
      <c r="AH24" s="5">
        <v>7.969000000000001</v>
      </c>
      <c r="AI24" s="5">
        <v>8.261000000000001</v>
      </c>
      <c r="AJ24" s="5">
        <v>8.198</v>
      </c>
      <c r="AK24" s="5">
        <v>7.936999999999999</v>
      </c>
      <c r="AL24" s="5">
        <v>8.374</v>
      </c>
      <c r="AM24" s="5">
        <v>8.143</v>
      </c>
      <c r="AN24" s="5">
        <v>8.7</v>
      </c>
      <c r="AO24" s="5">
        <v>9.545</v>
      </c>
      <c r="AP24" s="5">
        <v>9.935</v>
      </c>
      <c r="AQ24" s="5">
        <v>9.821</v>
      </c>
      <c r="AR24" s="5">
        <v>9.747</v>
      </c>
      <c r="AS24" s="5">
        <v>9.907</v>
      </c>
      <c r="AT24" s="5">
        <v>9.674</v>
      </c>
      <c r="AU24" s="31">
        <v>9.193</v>
      </c>
      <c r="AV24" s="6">
        <v>-0.04972090138515606</v>
      </c>
      <c r="AW24" s="6">
        <v>0.0022822255166934347</v>
      </c>
    </row>
    <row r="25" ht="11.25" customHeight="1">
      <c r="A25" s="4" t="s">
        <v>23</v>
      </c>
      <c r="B25" s="5">
        <v>10.215</v>
      </c>
      <c r="C25" s="5">
        <v>11.56</v>
      </c>
      <c r="D25" s="5">
        <v>12.242</v>
      </c>
      <c r="E25" s="5">
        <v>13.635</v>
      </c>
      <c r="F25" s="5">
        <v>16.49</v>
      </c>
      <c r="G25" s="5">
        <v>18.38</v>
      </c>
      <c r="H25" s="5">
        <v>18.392</v>
      </c>
      <c r="I25" s="5">
        <v>19.378999999999998</v>
      </c>
      <c r="J25" s="5">
        <v>17.929000000000002</v>
      </c>
      <c r="K25" s="5">
        <v>16.025</v>
      </c>
      <c r="L25" s="5">
        <v>15.674000000000001</v>
      </c>
      <c r="M25" s="5">
        <v>16.746000000000002</v>
      </c>
      <c r="N25" s="5">
        <v>16.579</v>
      </c>
      <c r="O25" s="5">
        <v>16.083000000000006</v>
      </c>
      <c r="P25" s="5">
        <v>15.875999999999996</v>
      </c>
      <c r="Q25" s="5">
        <v>13.555</v>
      </c>
      <c r="R25" s="5">
        <v>12.814000000000002</v>
      </c>
      <c r="S25" s="5">
        <v>10.977</v>
      </c>
      <c r="T25" s="5">
        <v>10.373000000000003</v>
      </c>
      <c r="U25" s="5">
        <v>10.361000000000002</v>
      </c>
      <c r="V25" s="5">
        <v>10.672000000000002</v>
      </c>
      <c r="W25" s="5">
        <v>10.464</v>
      </c>
      <c r="X25" s="5">
        <v>9.588</v>
      </c>
      <c r="Y25" s="5">
        <v>9.516999999999998</v>
      </c>
      <c r="Z25" s="5">
        <v>9.231</v>
      </c>
      <c r="AA25" s="5">
        <v>8.988999999999999</v>
      </c>
      <c r="AB25" s="5">
        <v>9.053</v>
      </c>
      <c r="AC25" s="5">
        <v>8.984000000000002</v>
      </c>
      <c r="AD25" s="5">
        <v>9.501999999999994</v>
      </c>
      <c r="AE25" s="5">
        <v>10.148</v>
      </c>
      <c r="AF25" s="5">
        <v>10.5</v>
      </c>
      <c r="AG25" s="5">
        <v>11.446</v>
      </c>
      <c r="AH25" s="5">
        <v>11.075999999999999</v>
      </c>
      <c r="AI25" s="5">
        <v>10.69</v>
      </c>
      <c r="AJ25" s="5">
        <v>10.648000000000001</v>
      </c>
      <c r="AK25" s="5">
        <v>10.358999999999998</v>
      </c>
      <c r="AL25" s="5">
        <v>9.822000000000003</v>
      </c>
      <c r="AM25" s="5">
        <v>9.587000000000003</v>
      </c>
      <c r="AN25" s="5">
        <v>9.231999999999998</v>
      </c>
      <c r="AO25" s="5">
        <v>9.055</v>
      </c>
      <c r="AP25" s="5">
        <v>9.337</v>
      </c>
      <c r="AQ25" s="5">
        <v>9.602</v>
      </c>
      <c r="AR25" s="5">
        <v>9.699000000000002</v>
      </c>
      <c r="AS25" s="5">
        <v>9.526</v>
      </c>
      <c r="AT25" s="5">
        <v>8.546999999999999</v>
      </c>
      <c r="AU25" s="31">
        <v>8.720028</v>
      </c>
      <c r="AV25" s="6">
        <v>0.020244296244296356</v>
      </c>
      <c r="AW25" s="6">
        <v>0.0021648069626760817</v>
      </c>
    </row>
    <row r="26" ht="11.25" customHeight="1">
      <c r="A26" s="4" t="s">
        <v>91</v>
      </c>
      <c r="B26" s="5">
        <v>5.720999999999999</v>
      </c>
      <c r="C26" s="5">
        <v>6.922999999999999</v>
      </c>
      <c r="D26" s="5">
        <v>7.248999999999999</v>
      </c>
      <c r="E26" s="5">
        <v>8.224</v>
      </c>
      <c r="F26" s="5">
        <v>9.562999999999999</v>
      </c>
      <c r="G26" s="5">
        <v>10.763</v>
      </c>
      <c r="H26" s="5">
        <v>11.138</v>
      </c>
      <c r="I26" s="5">
        <v>11.865</v>
      </c>
      <c r="J26" s="5">
        <v>13.272</v>
      </c>
      <c r="K26" s="5">
        <v>11.561</v>
      </c>
      <c r="L26" s="5">
        <v>11.943000000000001</v>
      </c>
      <c r="M26" s="5">
        <v>12.826</v>
      </c>
      <c r="N26" s="5">
        <v>12.507000000000001</v>
      </c>
      <c r="O26" s="5">
        <v>12.545</v>
      </c>
      <c r="P26" s="5">
        <v>13.302</v>
      </c>
      <c r="Q26" s="5">
        <v>12.794</v>
      </c>
      <c r="R26" s="5">
        <v>12.250999999999998</v>
      </c>
      <c r="S26" s="5">
        <v>11.314000000000002</v>
      </c>
      <c r="T26" s="5">
        <v>10.504</v>
      </c>
      <c r="U26" s="5">
        <v>10.648</v>
      </c>
      <c r="V26" s="5">
        <v>10.754</v>
      </c>
      <c r="W26" s="5">
        <v>11.25</v>
      </c>
      <c r="X26" s="5">
        <v>11.184000000000001</v>
      </c>
      <c r="Y26" s="5">
        <v>11.033000000000001</v>
      </c>
      <c r="Z26" s="5">
        <v>11.011000000000001</v>
      </c>
      <c r="AA26" s="5">
        <v>10.953999999999999</v>
      </c>
      <c r="AB26" s="5">
        <v>10.570999999999996</v>
      </c>
      <c r="AC26" s="5">
        <v>10.343999999999998</v>
      </c>
      <c r="AD26" s="5">
        <v>9.904000000000002</v>
      </c>
      <c r="AE26" s="5">
        <v>10.374</v>
      </c>
      <c r="AF26" s="5">
        <v>9.927</v>
      </c>
      <c r="AG26" s="5">
        <v>10.317</v>
      </c>
      <c r="AH26" s="5">
        <v>10.168000000000001</v>
      </c>
      <c r="AI26" s="5">
        <v>10.507</v>
      </c>
      <c r="AJ26" s="5">
        <v>10.665</v>
      </c>
      <c r="AK26" s="5">
        <v>10.686000000000002</v>
      </c>
      <c r="AL26" s="5">
        <v>10.521</v>
      </c>
      <c r="AM26" s="5">
        <v>10.881000000000004</v>
      </c>
      <c r="AN26" s="5">
        <v>11.364</v>
      </c>
      <c r="AO26" s="5">
        <v>10.572999999999999</v>
      </c>
      <c r="AP26" s="5">
        <v>10.985769999999997</v>
      </c>
      <c r="AQ26" s="5">
        <v>10.554679156</v>
      </c>
      <c r="AR26" s="5">
        <v>10.6305143983</v>
      </c>
      <c r="AS26" s="5">
        <v>10.5264577034</v>
      </c>
      <c r="AT26" s="5">
        <v>9.9016577034</v>
      </c>
      <c r="AU26" s="31">
        <v>10.3844256983</v>
      </c>
      <c r="AV26" s="6">
        <v>0.04875627994433995</v>
      </c>
      <c r="AW26" s="6">
        <v>0.0025780051457486458</v>
      </c>
    </row>
    <row r="27" ht="11.25" customHeight="1">
      <c r="A27" s="4" t="s">
        <v>92</v>
      </c>
      <c r="B27" s="5">
        <v>53.887</v>
      </c>
      <c r="C27" s="5">
        <v>57.663000000000004</v>
      </c>
      <c r="D27" s="5">
        <v>66.219</v>
      </c>
      <c r="E27" s="5">
        <v>71.78200000000001</v>
      </c>
      <c r="F27" s="5">
        <v>82.953</v>
      </c>
      <c r="G27" s="5">
        <v>94.27199999999999</v>
      </c>
      <c r="H27" s="5">
        <v>102.76799999999999</v>
      </c>
      <c r="I27" s="5">
        <v>114.12299999999999</v>
      </c>
      <c r="J27" s="5">
        <v>127.269</v>
      </c>
      <c r="K27" s="5">
        <v>121.007</v>
      </c>
      <c r="L27" s="5">
        <v>110.378</v>
      </c>
      <c r="M27" s="5">
        <v>119.45200000000001</v>
      </c>
      <c r="N27" s="5">
        <v>114.582</v>
      </c>
      <c r="O27" s="5">
        <v>118.96099999999998</v>
      </c>
      <c r="P27" s="5">
        <v>118.343</v>
      </c>
      <c r="Q27" s="5">
        <v>109.89099999999998</v>
      </c>
      <c r="R27" s="5">
        <v>99.00399999999999</v>
      </c>
      <c r="S27" s="5">
        <v>91.50399999999998</v>
      </c>
      <c r="T27" s="5">
        <v>89.4</v>
      </c>
      <c r="U27" s="5">
        <v>85.88799999999999</v>
      </c>
      <c r="V27" s="5">
        <v>84.3</v>
      </c>
      <c r="W27" s="5">
        <v>86.04</v>
      </c>
      <c r="X27" s="5">
        <v>86.6</v>
      </c>
      <c r="Y27" s="5">
        <v>86.0</v>
      </c>
      <c r="Z27" s="5">
        <v>88.4</v>
      </c>
      <c r="AA27" s="5">
        <v>89.4</v>
      </c>
      <c r="AB27" s="5">
        <v>94.645</v>
      </c>
      <c r="AC27" s="5">
        <v>94.444</v>
      </c>
      <c r="AD27" s="5">
        <v>91.087</v>
      </c>
      <c r="AE27" s="5">
        <v>88.22700000000002</v>
      </c>
      <c r="AF27" s="5">
        <v>89.04100000000001</v>
      </c>
      <c r="AG27" s="5">
        <v>90.99600000000001</v>
      </c>
      <c r="AH27" s="5">
        <v>91.66399999999999</v>
      </c>
      <c r="AI27" s="5">
        <v>94.97800000000001</v>
      </c>
      <c r="AJ27" s="5">
        <v>96.44800000000002</v>
      </c>
      <c r="AK27" s="5">
        <v>94.93800000000002</v>
      </c>
      <c r="AL27" s="5">
        <v>95.45400000000001</v>
      </c>
      <c r="AM27" s="5">
        <v>92.876</v>
      </c>
      <c r="AN27" s="5">
        <v>93.086</v>
      </c>
      <c r="AO27" s="5">
        <v>94.0492</v>
      </c>
      <c r="AP27" s="5">
        <v>93.06450000000001</v>
      </c>
      <c r="AQ27" s="5">
        <v>92.99430000000001</v>
      </c>
      <c r="AR27" s="5">
        <v>91.43360000000001</v>
      </c>
      <c r="AS27" s="5">
        <v>90.8375</v>
      </c>
      <c r="AT27" s="5">
        <v>87.53699999999999</v>
      </c>
      <c r="AU27" s="31">
        <v>83.41699999999999</v>
      </c>
      <c r="AV27" s="6">
        <v>-0.04706581217085348</v>
      </c>
      <c r="AW27" s="6">
        <v>0.020708844330035486</v>
      </c>
    </row>
    <row r="28" ht="11.25" customHeight="1">
      <c r="A28" s="4" t="s">
        <v>93</v>
      </c>
      <c r="B28" s="5">
        <v>86.27400000000002</v>
      </c>
      <c r="C28" s="5">
        <v>96.472</v>
      </c>
      <c r="D28" s="5">
        <v>100.07300000000001</v>
      </c>
      <c r="E28" s="5">
        <v>112.36599999999999</v>
      </c>
      <c r="F28" s="5">
        <v>126.325</v>
      </c>
      <c r="G28" s="5">
        <v>138.749</v>
      </c>
      <c r="H28" s="5">
        <v>144.039</v>
      </c>
      <c r="I28" s="5">
        <v>152.23600000000002</v>
      </c>
      <c r="J28" s="5">
        <v>162.23</v>
      </c>
      <c r="K28" s="5">
        <v>146.97899999999998</v>
      </c>
      <c r="L28" s="5">
        <v>142.61700000000005</v>
      </c>
      <c r="M28" s="5">
        <v>154.035</v>
      </c>
      <c r="N28" s="5">
        <v>152.47099999999998</v>
      </c>
      <c r="O28" s="5">
        <v>158.11800000000002</v>
      </c>
      <c r="P28" s="5">
        <v>163.16100000000003</v>
      </c>
      <c r="Q28" s="5">
        <v>147.317</v>
      </c>
      <c r="R28" s="5">
        <v>133.448</v>
      </c>
      <c r="S28" s="5">
        <v>125.93900000000002</v>
      </c>
      <c r="T28" s="5">
        <v>123.096</v>
      </c>
      <c r="U28" s="5">
        <v>122.47099999999999</v>
      </c>
      <c r="V28" s="5">
        <v>126.33799999999998</v>
      </c>
      <c r="W28" s="5">
        <v>133.263</v>
      </c>
      <c r="X28" s="5">
        <v>129.486</v>
      </c>
      <c r="Y28" s="5">
        <v>129.37</v>
      </c>
      <c r="Z28" s="5">
        <v>121.60899999999997</v>
      </c>
      <c r="AA28" s="5">
        <v>127.27699999999997</v>
      </c>
      <c r="AB28" s="5">
        <v>133.14200000000002</v>
      </c>
      <c r="AC28" s="5">
        <v>134.338</v>
      </c>
      <c r="AD28" s="5">
        <v>136.31699999999995</v>
      </c>
      <c r="AE28" s="5">
        <v>135.13599999999997</v>
      </c>
      <c r="AF28" s="5">
        <v>135.145</v>
      </c>
      <c r="AG28" s="5">
        <v>137.356</v>
      </c>
      <c r="AH28" s="5">
        <v>136.45199999999997</v>
      </c>
      <c r="AI28" s="5">
        <v>136.59099999999998</v>
      </c>
      <c r="AJ28" s="5">
        <v>132.396</v>
      </c>
      <c r="AK28" s="5">
        <v>129.78</v>
      </c>
      <c r="AL28" s="5">
        <v>131.58900000000003</v>
      </c>
      <c r="AM28" s="5">
        <v>127.431</v>
      </c>
      <c r="AN28" s="5">
        <v>125.128</v>
      </c>
      <c r="AO28" s="5">
        <v>123.98300000000003</v>
      </c>
      <c r="AP28" s="5">
        <v>122.39799999999998</v>
      </c>
      <c r="AQ28" s="5">
        <v>123.55200000000002</v>
      </c>
      <c r="AR28" s="5">
        <v>112.491</v>
      </c>
      <c r="AS28" s="5">
        <v>118.88399999999999</v>
      </c>
      <c r="AT28" s="5">
        <v>113.87599999999999</v>
      </c>
      <c r="AU28" s="31">
        <v>115.108</v>
      </c>
      <c r="AV28" s="6">
        <v>0.010818785345463544</v>
      </c>
      <c r="AW28" s="6">
        <v>0.02857635317910888</v>
      </c>
    </row>
    <row r="29" ht="11.25" customHeight="1">
      <c r="A29" s="4" t="s">
        <v>94</v>
      </c>
      <c r="B29" s="5">
        <v>4.435</v>
      </c>
      <c r="C29" s="5">
        <v>4.839</v>
      </c>
      <c r="D29" s="5">
        <v>5.689</v>
      </c>
      <c r="E29" s="5">
        <v>5.815</v>
      </c>
      <c r="F29" s="5">
        <v>6.19</v>
      </c>
      <c r="G29" s="5">
        <v>6.707</v>
      </c>
      <c r="H29" s="5">
        <v>7.405</v>
      </c>
      <c r="I29" s="5">
        <v>8.586</v>
      </c>
      <c r="J29" s="5">
        <v>10.0</v>
      </c>
      <c r="K29" s="5">
        <v>9.39</v>
      </c>
      <c r="L29" s="5">
        <v>9.943</v>
      </c>
      <c r="M29" s="5">
        <v>10.574</v>
      </c>
      <c r="N29" s="5">
        <v>10.764</v>
      </c>
      <c r="O29" s="5">
        <v>11.701999999999998</v>
      </c>
      <c r="P29" s="5">
        <v>12.383000000000001</v>
      </c>
      <c r="Q29" s="5">
        <v>12.4</v>
      </c>
      <c r="R29" s="5">
        <v>11.92</v>
      </c>
      <c r="S29" s="5">
        <v>11.900999999999998</v>
      </c>
      <c r="T29" s="5">
        <v>11.414000000000001</v>
      </c>
      <c r="U29" s="5">
        <v>11.688999999999998</v>
      </c>
      <c r="V29" s="5">
        <v>11.978</v>
      </c>
      <c r="W29" s="5">
        <v>12.159</v>
      </c>
      <c r="X29" s="5">
        <v>13.205</v>
      </c>
      <c r="Y29" s="5">
        <v>13.661000000000001</v>
      </c>
      <c r="Z29" s="5">
        <v>14.960999999999999</v>
      </c>
      <c r="AA29" s="5">
        <v>15.698999999999998</v>
      </c>
      <c r="AB29" s="5">
        <v>15.782999999999998</v>
      </c>
      <c r="AC29" s="5">
        <v>16.059</v>
      </c>
      <c r="AD29" s="5">
        <v>16.663</v>
      </c>
      <c r="AE29" s="5">
        <v>16.878</v>
      </c>
      <c r="AF29" s="5">
        <v>17.601</v>
      </c>
      <c r="AG29" s="5">
        <v>18.250999999999998</v>
      </c>
      <c r="AH29" s="5">
        <v>18.496000000000002</v>
      </c>
      <c r="AI29" s="5">
        <v>18.258000000000003</v>
      </c>
      <c r="AJ29" s="5">
        <v>18.683000000000003</v>
      </c>
      <c r="AK29" s="5">
        <v>19.948</v>
      </c>
      <c r="AL29" s="5">
        <v>20.115</v>
      </c>
      <c r="AM29" s="5">
        <v>20.269000000000002</v>
      </c>
      <c r="AN29" s="5">
        <v>19.654000000000007</v>
      </c>
      <c r="AO29" s="5">
        <v>21.437</v>
      </c>
      <c r="AP29" s="5">
        <v>21.211</v>
      </c>
      <c r="AQ29" s="5">
        <v>22.180999999999997</v>
      </c>
      <c r="AR29" s="5">
        <v>21.702</v>
      </c>
      <c r="AS29" s="5">
        <v>21.43</v>
      </c>
      <c r="AT29" s="5">
        <v>20.243999999991996</v>
      </c>
      <c r="AU29" s="31">
        <v>18.475164800082005</v>
      </c>
      <c r="AV29" s="6">
        <v>-0.08737577553401943</v>
      </c>
      <c r="AW29" s="6">
        <v>0.004586586808643916</v>
      </c>
    </row>
    <row r="30" ht="11.25" customHeight="1">
      <c r="A30" s="4" t="s">
        <v>95</v>
      </c>
      <c r="B30" s="5">
        <v>3.7760000000000002</v>
      </c>
      <c r="C30" s="5">
        <v>4.144</v>
      </c>
      <c r="D30" s="5">
        <v>4.379</v>
      </c>
      <c r="E30" s="5">
        <v>4.579</v>
      </c>
      <c r="F30" s="5">
        <v>5.115</v>
      </c>
      <c r="G30" s="5">
        <v>5.931999999999999</v>
      </c>
      <c r="H30" s="5">
        <v>6.679</v>
      </c>
      <c r="I30" s="5">
        <v>7.259</v>
      </c>
      <c r="J30" s="5">
        <v>8.155</v>
      </c>
      <c r="K30" s="5">
        <v>8.932</v>
      </c>
      <c r="L30" s="5">
        <v>10.049</v>
      </c>
      <c r="M30" s="5">
        <v>10.506</v>
      </c>
      <c r="N30" s="5">
        <v>11.178</v>
      </c>
      <c r="O30" s="5">
        <v>12.366000000000001</v>
      </c>
      <c r="P30" s="5">
        <v>11.629</v>
      </c>
      <c r="Q30" s="5">
        <v>11.279</v>
      </c>
      <c r="R30" s="5">
        <v>10.775</v>
      </c>
      <c r="S30" s="5">
        <v>10.197</v>
      </c>
      <c r="T30" s="5">
        <v>9.669</v>
      </c>
      <c r="U30" s="5">
        <v>10.137</v>
      </c>
      <c r="V30" s="5">
        <v>10.325</v>
      </c>
      <c r="W30" s="5">
        <v>9.53</v>
      </c>
      <c r="X30" s="5">
        <v>10.001000000000001</v>
      </c>
      <c r="Y30" s="5">
        <v>9.241</v>
      </c>
      <c r="Z30" s="5">
        <v>8.93</v>
      </c>
      <c r="AA30" s="5">
        <v>9.276</v>
      </c>
      <c r="AB30" s="5">
        <v>8.014</v>
      </c>
      <c r="AC30" s="5">
        <v>8.09</v>
      </c>
      <c r="AD30" s="5">
        <v>7.691</v>
      </c>
      <c r="AE30" s="5">
        <v>8.129</v>
      </c>
      <c r="AF30" s="5">
        <v>7.651</v>
      </c>
      <c r="AG30" s="5">
        <v>7.0729999999999995</v>
      </c>
      <c r="AH30" s="5">
        <v>7.105999999999999</v>
      </c>
      <c r="AI30" s="5">
        <v>7.430999999999999</v>
      </c>
      <c r="AJ30" s="5">
        <v>7.141</v>
      </c>
      <c r="AK30" s="5">
        <v>6.849</v>
      </c>
      <c r="AL30" s="5">
        <v>6.692</v>
      </c>
      <c r="AM30" s="5">
        <v>6.398</v>
      </c>
      <c r="AN30" s="5">
        <v>6.307</v>
      </c>
      <c r="AO30" s="5">
        <v>6.493000000000001</v>
      </c>
      <c r="AP30" s="5">
        <v>7.509</v>
      </c>
      <c r="AQ30" s="5">
        <v>7.755</v>
      </c>
      <c r="AR30" s="5">
        <v>7.736000000000001</v>
      </c>
      <c r="AS30" s="5">
        <v>7.492</v>
      </c>
      <c r="AT30" s="5">
        <v>7.064</v>
      </c>
      <c r="AU30" s="31">
        <v>6.696000000000001</v>
      </c>
      <c r="AV30" s="6">
        <v>-0.05209513023782553</v>
      </c>
      <c r="AW30" s="6">
        <v>0.0016623280822124706</v>
      </c>
    </row>
    <row r="31" ht="11.25" customHeight="1">
      <c r="A31" s="4" t="s">
        <v>96</v>
      </c>
      <c r="B31" s="5">
        <v>2.4240000000000004</v>
      </c>
      <c r="C31" s="5">
        <v>2.7039999999999997</v>
      </c>
      <c r="D31" s="5">
        <v>3.0229999999999997</v>
      </c>
      <c r="E31" s="5">
        <v>3.364</v>
      </c>
      <c r="F31" s="5">
        <v>3.6510000000000002</v>
      </c>
      <c r="G31" s="5">
        <v>4.101</v>
      </c>
      <c r="H31" s="5">
        <v>4.525</v>
      </c>
      <c r="I31" s="5">
        <v>4.984</v>
      </c>
      <c r="J31" s="5">
        <v>5.401</v>
      </c>
      <c r="K31" s="5">
        <v>5.352</v>
      </c>
      <c r="L31" s="5">
        <v>5.232000000000001</v>
      </c>
      <c r="M31" s="5">
        <v>5.305</v>
      </c>
      <c r="N31" s="5">
        <v>5.6579999999999995</v>
      </c>
      <c r="O31" s="5">
        <v>6.041</v>
      </c>
      <c r="P31" s="5">
        <v>6.35</v>
      </c>
      <c r="Q31" s="5">
        <v>5.716000000000001</v>
      </c>
      <c r="R31" s="5">
        <v>5.063</v>
      </c>
      <c r="S31" s="5">
        <v>4.414</v>
      </c>
      <c r="T31" s="5">
        <v>4.007999999999999</v>
      </c>
      <c r="U31" s="5">
        <v>3.9419999999999997</v>
      </c>
      <c r="V31" s="5">
        <v>3.93</v>
      </c>
      <c r="W31" s="5">
        <v>4.869</v>
      </c>
      <c r="X31" s="5">
        <v>4.26</v>
      </c>
      <c r="Y31" s="5">
        <v>3.845</v>
      </c>
      <c r="Z31" s="5">
        <v>3.9560000000000013</v>
      </c>
      <c r="AA31" s="5">
        <v>4.409</v>
      </c>
      <c r="AB31" s="5">
        <v>4.85</v>
      </c>
      <c r="AC31" s="5">
        <v>5.074000000000001</v>
      </c>
      <c r="AD31" s="5">
        <v>5.138999999999999</v>
      </c>
      <c r="AE31" s="5">
        <v>5.612</v>
      </c>
      <c r="AF31" s="5">
        <v>5.713000000000001</v>
      </c>
      <c r="AG31" s="5">
        <v>6.0009999999999994</v>
      </c>
      <c r="AH31" s="5">
        <v>6.578000000000001</v>
      </c>
      <c r="AI31" s="5">
        <v>7.361</v>
      </c>
      <c r="AJ31" s="5">
        <v>8.343</v>
      </c>
      <c r="AK31" s="5">
        <v>8.216</v>
      </c>
      <c r="AL31" s="5">
        <v>8.967</v>
      </c>
      <c r="AM31" s="5">
        <v>8.785</v>
      </c>
      <c r="AN31" s="5">
        <v>8.534000000000002</v>
      </c>
      <c r="AO31" s="5">
        <v>8.854</v>
      </c>
      <c r="AP31" s="5">
        <v>9.31</v>
      </c>
      <c r="AQ31" s="5">
        <v>9.277000000000001</v>
      </c>
      <c r="AR31" s="5">
        <v>9.416</v>
      </c>
      <c r="AS31" s="5">
        <v>9.031</v>
      </c>
      <c r="AT31" s="5">
        <v>8.048800000000002</v>
      </c>
      <c r="AU31" s="31">
        <v>7.645</v>
      </c>
      <c r="AV31" s="6">
        <v>-0.05016896928734749</v>
      </c>
      <c r="AW31" s="6">
        <v>0.001897923863278724</v>
      </c>
    </row>
    <row r="32" ht="11.25" customHeight="1">
      <c r="A32" s="4" t="s">
        <v>24</v>
      </c>
      <c r="B32" s="5">
        <v>52.29</v>
      </c>
      <c r="C32" s="5">
        <v>57.650999999999996</v>
      </c>
      <c r="D32" s="5">
        <v>63.717</v>
      </c>
      <c r="E32" s="5">
        <v>70.25900000000001</v>
      </c>
      <c r="F32" s="5">
        <v>77.334</v>
      </c>
      <c r="G32" s="5">
        <v>87.333</v>
      </c>
      <c r="H32" s="5">
        <v>93.821</v>
      </c>
      <c r="I32" s="5">
        <v>98.18799999999999</v>
      </c>
      <c r="J32" s="5">
        <v>103.557</v>
      </c>
      <c r="K32" s="5">
        <v>100.755</v>
      </c>
      <c r="L32" s="5">
        <v>94.531</v>
      </c>
      <c r="M32" s="5">
        <v>98.819</v>
      </c>
      <c r="N32" s="5">
        <v>96.064</v>
      </c>
      <c r="O32" s="5">
        <v>99.775</v>
      </c>
      <c r="P32" s="5">
        <v>103.195</v>
      </c>
      <c r="Q32" s="5">
        <v>97.89700000000002</v>
      </c>
      <c r="R32" s="5">
        <v>95.65799999999999</v>
      </c>
      <c r="S32" s="5">
        <v>90.69299999999998</v>
      </c>
      <c r="T32" s="5">
        <v>89.198</v>
      </c>
      <c r="U32" s="5">
        <v>84.861</v>
      </c>
      <c r="V32" s="5">
        <v>84.39400000000002</v>
      </c>
      <c r="W32" s="5">
        <v>86.45</v>
      </c>
      <c r="X32" s="5">
        <v>90.14</v>
      </c>
      <c r="Y32" s="5">
        <v>91.69</v>
      </c>
      <c r="Z32" s="5">
        <v>93.80599999999998</v>
      </c>
      <c r="AA32" s="5">
        <v>93.622</v>
      </c>
      <c r="AB32" s="5">
        <v>92.444</v>
      </c>
      <c r="AC32" s="5">
        <v>94.45300000000003</v>
      </c>
      <c r="AD32" s="5">
        <v>92.64900000000002</v>
      </c>
      <c r="AE32" s="5">
        <v>92.46799999999999</v>
      </c>
      <c r="AF32" s="5">
        <v>95.525</v>
      </c>
      <c r="AG32" s="5">
        <v>94.18099999999997</v>
      </c>
      <c r="AH32" s="5">
        <v>94.55099999999997</v>
      </c>
      <c r="AI32" s="5">
        <v>94.69</v>
      </c>
      <c r="AJ32" s="5">
        <v>94.39099999999999</v>
      </c>
      <c r="AK32" s="5">
        <v>93.52699999999999</v>
      </c>
      <c r="AL32" s="5">
        <v>92.799</v>
      </c>
      <c r="AM32" s="5">
        <v>92.89699999999998</v>
      </c>
      <c r="AN32" s="5">
        <v>92.075</v>
      </c>
      <c r="AO32" s="5">
        <v>89.65899999999999</v>
      </c>
      <c r="AP32" s="5">
        <v>86.674</v>
      </c>
      <c r="AQ32" s="5">
        <v>86.703</v>
      </c>
      <c r="AR32" s="5">
        <v>83.974</v>
      </c>
      <c r="AS32" s="5">
        <v>80.38469999999998</v>
      </c>
      <c r="AT32" s="5">
        <v>75.10769999999998</v>
      </c>
      <c r="AU32" s="31">
        <v>73.0687</v>
      </c>
      <c r="AV32" s="6">
        <v>-0.027147682594460654</v>
      </c>
      <c r="AW32" s="6">
        <v>0.018139807637508713</v>
      </c>
    </row>
    <row r="33" ht="11.25" customHeight="1">
      <c r="A33" s="4" t="s">
        <v>25</v>
      </c>
      <c r="B33" s="10" t="s">
        <v>22</v>
      </c>
      <c r="C33" s="10" t="s">
        <v>22</v>
      </c>
      <c r="D33" s="10" t="s">
        <v>22</v>
      </c>
      <c r="E33" s="10" t="s">
        <v>22</v>
      </c>
      <c r="F33" s="10" t="s">
        <v>22</v>
      </c>
      <c r="G33" s="10" t="s">
        <v>22</v>
      </c>
      <c r="H33" s="10" t="s">
        <v>22</v>
      </c>
      <c r="I33" s="10" t="s">
        <v>22</v>
      </c>
      <c r="J33" s="10" t="s">
        <v>22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0" t="s">
        <v>22</v>
      </c>
      <c r="R33" s="10" t="s">
        <v>22</v>
      </c>
      <c r="S33" s="10" t="s">
        <v>22</v>
      </c>
      <c r="T33" s="10" t="s">
        <v>22</v>
      </c>
      <c r="U33" s="10" t="s">
        <v>22</v>
      </c>
      <c r="V33" s="5">
        <v>20.499000000000002</v>
      </c>
      <c r="W33" s="5">
        <v>18.7</v>
      </c>
      <c r="X33" s="5">
        <v>18.1</v>
      </c>
      <c r="Y33" s="5">
        <v>18.201</v>
      </c>
      <c r="Z33" s="5">
        <v>18.599</v>
      </c>
      <c r="AA33" s="5">
        <v>21.547000000000004</v>
      </c>
      <c r="AB33" s="5">
        <v>21.721999999999998</v>
      </c>
      <c r="AC33" s="5">
        <v>20.33</v>
      </c>
      <c r="AD33" s="5">
        <v>15.73</v>
      </c>
      <c r="AE33" s="5">
        <v>12.316</v>
      </c>
      <c r="AF33" s="5">
        <v>11.968</v>
      </c>
      <c r="AG33" s="5">
        <v>10.165</v>
      </c>
      <c r="AH33" s="5">
        <v>10.216999999999999</v>
      </c>
      <c r="AI33" s="5">
        <v>8.493</v>
      </c>
      <c r="AJ33" s="5">
        <v>7.0009999999999994</v>
      </c>
      <c r="AK33" s="5">
        <v>7.803000000000001</v>
      </c>
      <c r="AL33" s="5">
        <v>8.703</v>
      </c>
      <c r="AM33" s="5">
        <v>9.322</v>
      </c>
      <c r="AN33" s="5">
        <v>10.146</v>
      </c>
      <c r="AO33" s="5">
        <v>10.730999999999998</v>
      </c>
      <c r="AP33" s="5">
        <v>11.346799999999998</v>
      </c>
      <c r="AQ33" s="5">
        <v>11.558</v>
      </c>
      <c r="AR33" s="5">
        <v>11.788</v>
      </c>
      <c r="AS33" s="5">
        <v>12.822999999999999</v>
      </c>
      <c r="AT33" s="5">
        <v>12.078496537</v>
      </c>
      <c r="AU33" s="31">
        <v>12.461408645499999</v>
      </c>
      <c r="AV33" s="6">
        <v>0.03170196781751988</v>
      </c>
      <c r="AW33" s="6">
        <v>0.003093630456293296</v>
      </c>
    </row>
    <row r="34" ht="11.25" customHeight="1">
      <c r="A34" s="4" t="s">
        <v>97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  <c r="G34" s="10" t="s">
        <v>22</v>
      </c>
      <c r="H34" s="10" t="s">
        <v>22</v>
      </c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0" t="s">
        <v>22</v>
      </c>
      <c r="R34" s="10" t="s">
        <v>22</v>
      </c>
      <c r="S34" s="10" t="s">
        <v>22</v>
      </c>
      <c r="T34" s="10" t="s">
        <v>22</v>
      </c>
      <c r="U34" s="10" t="s">
        <v>22</v>
      </c>
      <c r="V34" s="5">
        <v>8.6</v>
      </c>
      <c r="W34" s="5">
        <v>7.198</v>
      </c>
      <c r="X34" s="5">
        <v>7.901</v>
      </c>
      <c r="Y34" s="5">
        <v>7.6</v>
      </c>
      <c r="Z34" s="5">
        <v>7.8</v>
      </c>
      <c r="AA34" s="5">
        <v>7.459</v>
      </c>
      <c r="AB34" s="5">
        <v>8.209</v>
      </c>
      <c r="AC34" s="5">
        <v>4.332</v>
      </c>
      <c r="AD34" s="5">
        <v>3.785</v>
      </c>
      <c r="AE34" s="5">
        <v>3.51</v>
      </c>
      <c r="AF34" s="5">
        <v>3.165</v>
      </c>
      <c r="AG34" s="5">
        <v>3.285</v>
      </c>
      <c r="AH34" s="5">
        <v>3.263</v>
      </c>
      <c r="AI34" s="5">
        <v>3.756</v>
      </c>
      <c r="AJ34" s="5">
        <v>3.085</v>
      </c>
      <c r="AK34" s="5">
        <v>2.372</v>
      </c>
      <c r="AL34" s="5">
        <v>2.74</v>
      </c>
      <c r="AM34" s="5">
        <v>2.53</v>
      </c>
      <c r="AN34" s="5">
        <v>2.42</v>
      </c>
      <c r="AO34" s="5">
        <v>2.5966</v>
      </c>
      <c r="AP34" s="5">
        <v>2.7771</v>
      </c>
      <c r="AQ34" s="5">
        <v>2.8063</v>
      </c>
      <c r="AR34" s="5">
        <v>2.7885</v>
      </c>
      <c r="AS34" s="5">
        <v>3.0604</v>
      </c>
      <c r="AT34" s="5">
        <v>2.6298000000000004</v>
      </c>
      <c r="AU34" s="31">
        <v>2.707399999999999</v>
      </c>
      <c r="AV34" s="6">
        <v>0.029507947372423127</v>
      </c>
      <c r="AW34" s="6">
        <v>6.721306824644625E-4</v>
      </c>
    </row>
    <row r="35" ht="11.25" customHeight="1">
      <c r="A35" s="4" t="s">
        <v>98</v>
      </c>
      <c r="B35" s="5">
        <v>25.286</v>
      </c>
      <c r="C35" s="5">
        <v>27.384</v>
      </c>
      <c r="D35" s="5">
        <v>27.998999999999995</v>
      </c>
      <c r="E35" s="5">
        <v>30.110999999999997</v>
      </c>
      <c r="F35" s="5">
        <v>32.899</v>
      </c>
      <c r="G35" s="5">
        <v>36.51</v>
      </c>
      <c r="H35" s="5">
        <v>35.988</v>
      </c>
      <c r="I35" s="5">
        <v>40.06</v>
      </c>
      <c r="J35" s="5">
        <v>41.29</v>
      </c>
      <c r="K35" s="5">
        <v>35.387</v>
      </c>
      <c r="L35" s="5">
        <v>34.827999999999996</v>
      </c>
      <c r="M35" s="5">
        <v>39.18</v>
      </c>
      <c r="N35" s="5">
        <v>37.596</v>
      </c>
      <c r="O35" s="5">
        <v>38.36452044616375</v>
      </c>
      <c r="P35" s="5">
        <v>41.50962382734904</v>
      </c>
      <c r="Q35" s="5">
        <v>38.79276613512828</v>
      </c>
      <c r="R35" s="5">
        <v>36.22047684583587</v>
      </c>
      <c r="S35" s="5">
        <v>31.50550784498237</v>
      </c>
      <c r="T35" s="5">
        <v>29.736999395212663</v>
      </c>
      <c r="U35" s="5">
        <v>29.35235772749215</v>
      </c>
      <c r="V35" s="5">
        <v>29.59013029147706</v>
      </c>
      <c r="W35" s="5">
        <v>32.80029312678836</v>
      </c>
      <c r="X35" s="5">
        <v>33.004270759112075</v>
      </c>
      <c r="Y35" s="5">
        <v>35.09636628797555</v>
      </c>
      <c r="Z35" s="5">
        <v>34.617850619152314</v>
      </c>
      <c r="AA35" s="5">
        <v>35.71288172666189</v>
      </c>
      <c r="AB35" s="5">
        <v>36.58549257865371</v>
      </c>
      <c r="AC35" s="5">
        <v>37.221078565456835</v>
      </c>
      <c r="AD35" s="5">
        <v>37.10937759308824</v>
      </c>
      <c r="AE35" s="5">
        <v>37.30005375129794</v>
      </c>
      <c r="AF35" s="5">
        <v>38.84081787197486</v>
      </c>
      <c r="AG35" s="5">
        <v>38.25649299484314</v>
      </c>
      <c r="AH35" s="5">
        <v>40.38855694533305</v>
      </c>
      <c r="AI35" s="5">
        <v>40.281586454244334</v>
      </c>
      <c r="AJ35" s="5">
        <v>41.26810666927184</v>
      </c>
      <c r="AK35" s="5">
        <v>42.50936879771075</v>
      </c>
      <c r="AL35" s="5">
        <v>44.57682315141883</v>
      </c>
      <c r="AM35" s="5">
        <v>44.58840756170616</v>
      </c>
      <c r="AN35" s="5">
        <v>44.9448647678581</v>
      </c>
      <c r="AO35" s="5">
        <v>47.10539120899022</v>
      </c>
      <c r="AP35" s="5">
        <v>50.55787491076516</v>
      </c>
      <c r="AQ35" s="5">
        <v>51.952637203863816</v>
      </c>
      <c r="AR35" s="5">
        <v>53.49904836057948</v>
      </c>
      <c r="AS35" s="5">
        <v>51.110707178714165</v>
      </c>
      <c r="AT35" s="5">
        <v>49.37100000012069</v>
      </c>
      <c r="AU35" s="31">
        <v>49.806</v>
      </c>
      <c r="AV35" s="6">
        <v>0.008810840369412043</v>
      </c>
      <c r="AW35" s="6">
        <v>0.012364682267424477</v>
      </c>
    </row>
    <row r="36" ht="11.25" customHeight="1">
      <c r="A36" s="4" t="s">
        <v>26</v>
      </c>
      <c r="B36" s="5">
        <v>5.188</v>
      </c>
      <c r="C36" s="5">
        <v>5.877000000000001</v>
      </c>
      <c r="D36" s="5">
        <v>6.106999999999999</v>
      </c>
      <c r="E36" s="5">
        <v>6.69</v>
      </c>
      <c r="F36" s="5">
        <v>7.41</v>
      </c>
      <c r="G36" s="5">
        <v>8.296000000000001</v>
      </c>
      <c r="H36" s="5">
        <v>8.236</v>
      </c>
      <c r="I36" s="5">
        <v>8.534</v>
      </c>
      <c r="J36" s="5">
        <v>8.567</v>
      </c>
      <c r="K36" s="5">
        <v>7.685</v>
      </c>
      <c r="L36" s="5">
        <v>8.017</v>
      </c>
      <c r="M36" s="5">
        <v>8.975</v>
      </c>
      <c r="N36" s="5">
        <v>8.865</v>
      </c>
      <c r="O36" s="5">
        <v>9.325</v>
      </c>
      <c r="P36" s="5">
        <v>9.58</v>
      </c>
      <c r="Q36" s="5">
        <v>9.29</v>
      </c>
      <c r="R36" s="5">
        <v>8.732000000000001</v>
      </c>
      <c r="S36" s="5">
        <v>8.266000000000002</v>
      </c>
      <c r="T36" s="5">
        <v>8.256999999999996</v>
      </c>
      <c r="U36" s="5">
        <v>8.588</v>
      </c>
      <c r="V36" s="5">
        <v>8.964</v>
      </c>
      <c r="W36" s="5">
        <v>9.302</v>
      </c>
      <c r="X36" s="5">
        <v>9.704</v>
      </c>
      <c r="Y36" s="5">
        <v>9.175</v>
      </c>
      <c r="Z36" s="5">
        <v>8.958</v>
      </c>
      <c r="AA36" s="5">
        <v>9.184</v>
      </c>
      <c r="AB36" s="5">
        <v>8.706</v>
      </c>
      <c r="AC36" s="5">
        <v>8.975</v>
      </c>
      <c r="AD36" s="5">
        <v>9.478000000000002</v>
      </c>
      <c r="AE36" s="5">
        <v>9.629000000000001</v>
      </c>
      <c r="AF36" s="5">
        <v>9.647000000000002</v>
      </c>
      <c r="AG36" s="5">
        <v>10.067999999999998</v>
      </c>
      <c r="AH36" s="5">
        <v>10.259</v>
      </c>
      <c r="AI36" s="5">
        <v>10.145047774480712</v>
      </c>
      <c r="AJ36" s="5">
        <v>10.166283679525225</v>
      </c>
      <c r="AK36" s="5">
        <v>9.522</v>
      </c>
      <c r="AL36" s="5">
        <v>9.793999999999999</v>
      </c>
      <c r="AM36" s="5">
        <v>9.573</v>
      </c>
      <c r="AN36" s="5">
        <v>10.205</v>
      </c>
      <c r="AO36" s="5">
        <v>9.888453042263123</v>
      </c>
      <c r="AP36" s="5">
        <v>9.97509997627</v>
      </c>
      <c r="AQ36" s="5">
        <v>10.254749015221055</v>
      </c>
      <c r="AR36" s="5">
        <v>10.511528044882358</v>
      </c>
      <c r="AS36" s="5">
        <v>10.24815275582276</v>
      </c>
      <c r="AT36" s="5">
        <v>10.288837325179069</v>
      </c>
      <c r="AU36" s="31">
        <v>10.652873473679657</v>
      </c>
      <c r="AV36" s="6">
        <v>0.03538166043404245</v>
      </c>
      <c r="AW36" s="6">
        <v>0.0026446491534578855</v>
      </c>
    </row>
    <row r="37" ht="11.25" customHeight="1">
      <c r="A37" s="4" t="s">
        <v>99</v>
      </c>
      <c r="B37" s="5">
        <v>5.409</v>
      </c>
      <c r="C37" s="5">
        <v>5.62</v>
      </c>
      <c r="D37" s="5">
        <v>6.088999999999999</v>
      </c>
      <c r="E37" s="5">
        <v>7.62</v>
      </c>
      <c r="F37" s="5">
        <v>8.387</v>
      </c>
      <c r="G37" s="5">
        <v>8.864</v>
      </c>
      <c r="H37" s="5">
        <v>9.423</v>
      </c>
      <c r="I37" s="5">
        <v>10.578</v>
      </c>
      <c r="J37" s="5">
        <v>11.741999999999999</v>
      </c>
      <c r="K37" s="5">
        <v>12.39</v>
      </c>
      <c r="L37" s="5">
        <v>13.491000000000001</v>
      </c>
      <c r="M37" s="5">
        <v>14.901999999999997</v>
      </c>
      <c r="N37" s="5">
        <v>15.941000000000003</v>
      </c>
      <c r="O37" s="5">
        <v>17.058</v>
      </c>
      <c r="P37" s="5">
        <v>17.39</v>
      </c>
      <c r="Q37" s="5">
        <v>17.125999999999998</v>
      </c>
      <c r="R37" s="5">
        <v>16.052000000000003</v>
      </c>
      <c r="S37" s="5">
        <v>15.165</v>
      </c>
      <c r="T37" s="5">
        <v>15.663</v>
      </c>
      <c r="U37" s="5">
        <v>16.076</v>
      </c>
      <c r="V37" s="5">
        <v>16.351</v>
      </c>
      <c r="W37" s="5">
        <v>16.879</v>
      </c>
      <c r="X37" s="5">
        <v>17.08</v>
      </c>
      <c r="Y37" s="5">
        <v>17.503999999999998</v>
      </c>
      <c r="Z37" s="5">
        <v>17.345</v>
      </c>
      <c r="AA37" s="5">
        <v>15.843</v>
      </c>
      <c r="AB37" s="5">
        <v>14.93</v>
      </c>
      <c r="AC37" s="5">
        <v>13.596999999999998</v>
      </c>
      <c r="AD37" s="5">
        <v>14.038999999999998</v>
      </c>
      <c r="AE37" s="5">
        <v>14.808</v>
      </c>
      <c r="AF37" s="5">
        <v>14.935</v>
      </c>
      <c r="AG37" s="5">
        <v>17.47046659917625</v>
      </c>
      <c r="AH37" s="5">
        <v>18.18565540475603</v>
      </c>
      <c r="AI37" s="5">
        <v>20.806349102135982</v>
      </c>
      <c r="AJ37" s="5">
        <v>21.76219751753364</v>
      </c>
      <c r="AK37" s="5">
        <v>19.96148502492101</v>
      </c>
      <c r="AL37" s="5">
        <v>19.484435533382303</v>
      </c>
      <c r="AM37" s="5">
        <v>19.85729919771752</v>
      </c>
      <c r="AN37" s="5">
        <v>20.208129240444723</v>
      </c>
      <c r="AO37" s="5">
        <v>21.55372114778657</v>
      </c>
      <c r="AP37" s="5">
        <v>22.390564990068892</v>
      </c>
      <c r="AQ37" s="5">
        <v>23.336</v>
      </c>
      <c r="AR37" s="5">
        <v>24.173000000000002</v>
      </c>
      <c r="AS37" s="5">
        <v>25.285999999999998</v>
      </c>
      <c r="AT37" s="5">
        <v>25.258000000000003</v>
      </c>
      <c r="AU37" s="31">
        <v>26.252999999999997</v>
      </c>
      <c r="AV37" s="6">
        <v>0.039393459497980565</v>
      </c>
      <c r="AW37" s="6">
        <v>0.006517487924480881</v>
      </c>
    </row>
    <row r="38" ht="11.25" customHeight="1">
      <c r="A38" s="4" t="s">
        <v>100</v>
      </c>
      <c r="B38" s="5">
        <v>2.7439999999999998</v>
      </c>
      <c r="C38" s="5">
        <v>2.902</v>
      </c>
      <c r="D38" s="5">
        <v>3.2039999999999997</v>
      </c>
      <c r="E38" s="5">
        <v>3.4419999999999997</v>
      </c>
      <c r="F38" s="5">
        <v>3.85</v>
      </c>
      <c r="G38" s="5">
        <v>4.61</v>
      </c>
      <c r="H38" s="5">
        <v>5.437</v>
      </c>
      <c r="I38" s="5">
        <v>5.85</v>
      </c>
      <c r="J38" s="5">
        <v>6.255</v>
      </c>
      <c r="K38" s="5">
        <v>6.575999999999999</v>
      </c>
      <c r="L38" s="5">
        <v>6.823</v>
      </c>
      <c r="M38" s="5">
        <v>7.1339999999999995</v>
      </c>
      <c r="N38" s="5">
        <v>7.135999999999999</v>
      </c>
      <c r="O38" s="5">
        <v>7.401</v>
      </c>
      <c r="P38" s="5">
        <v>8.091</v>
      </c>
      <c r="Q38" s="5">
        <v>8.462</v>
      </c>
      <c r="R38" s="5">
        <v>8.848</v>
      </c>
      <c r="S38" s="5">
        <v>9.465999999999998</v>
      </c>
      <c r="T38" s="5">
        <v>9.473</v>
      </c>
      <c r="U38" s="5">
        <v>9.497999999999998</v>
      </c>
      <c r="V38" s="5">
        <v>8.766</v>
      </c>
      <c r="W38" s="5">
        <v>9.472999999999999</v>
      </c>
      <c r="X38" s="5">
        <v>8.909</v>
      </c>
      <c r="Y38" s="5">
        <v>8.72</v>
      </c>
      <c r="Z38" s="5">
        <v>11.311000000000002</v>
      </c>
      <c r="AA38" s="5">
        <v>11.055</v>
      </c>
      <c r="AB38" s="5">
        <v>11.487</v>
      </c>
      <c r="AC38" s="5">
        <v>12.810999999999998</v>
      </c>
      <c r="AD38" s="5">
        <v>12.01</v>
      </c>
      <c r="AE38" s="5">
        <v>12.018</v>
      </c>
      <c r="AF38" s="5">
        <v>12.984</v>
      </c>
      <c r="AG38" s="5">
        <v>12.198</v>
      </c>
      <c r="AH38" s="5">
        <v>13.91</v>
      </c>
      <c r="AI38" s="5">
        <v>15.491</v>
      </c>
      <c r="AJ38" s="5">
        <v>15.885999999999997</v>
      </c>
      <c r="AK38" s="5">
        <v>15.523</v>
      </c>
      <c r="AL38" s="5">
        <v>15.755999999999998</v>
      </c>
      <c r="AM38" s="5">
        <v>16.220999999999997</v>
      </c>
      <c r="AN38" s="5">
        <v>15.163999999999998</v>
      </c>
      <c r="AO38" s="5">
        <v>15.422999999999998</v>
      </c>
      <c r="AP38" s="5">
        <v>15.98</v>
      </c>
      <c r="AQ38" s="5">
        <v>14.385</v>
      </c>
      <c r="AR38" s="5">
        <v>14.4171524466788</v>
      </c>
      <c r="AS38" s="5">
        <v>13.55840648815</v>
      </c>
      <c r="AT38" s="5">
        <v>12.794271108125002</v>
      </c>
      <c r="AU38" s="31">
        <v>12.583711511464594</v>
      </c>
      <c r="AV38" s="6">
        <v>-0.016457334292900194</v>
      </c>
      <c r="AW38" s="6">
        <v>0.0031239929844635492</v>
      </c>
    </row>
    <row r="39" ht="11.25" customHeight="1">
      <c r="A39" s="4" t="s">
        <v>27</v>
      </c>
      <c r="B39" s="5">
        <v>7.147</v>
      </c>
      <c r="C39" s="5">
        <v>7.447</v>
      </c>
      <c r="D39" s="5">
        <v>8.429</v>
      </c>
      <c r="E39" s="5">
        <v>8.866</v>
      </c>
      <c r="F39" s="5">
        <v>9.895</v>
      </c>
      <c r="G39" s="5">
        <v>10.713999999999999</v>
      </c>
      <c r="H39" s="5">
        <v>10.876</v>
      </c>
      <c r="I39" s="5">
        <v>11.618999999999998</v>
      </c>
      <c r="J39" s="5">
        <v>13.065999999999999</v>
      </c>
      <c r="K39" s="5">
        <v>12.053999999999998</v>
      </c>
      <c r="L39" s="5">
        <v>13.657</v>
      </c>
      <c r="M39" s="5">
        <v>15.234000000000002</v>
      </c>
      <c r="N39" s="5">
        <v>16.500999999999998</v>
      </c>
      <c r="O39" s="5">
        <v>18.41</v>
      </c>
      <c r="P39" s="5">
        <v>19.598</v>
      </c>
      <c r="Q39" s="5">
        <v>18.571</v>
      </c>
      <c r="R39" s="5">
        <v>16.662</v>
      </c>
      <c r="S39" s="5">
        <v>16.38</v>
      </c>
      <c r="T39" s="5">
        <v>14.644</v>
      </c>
      <c r="U39" s="5">
        <v>14.011</v>
      </c>
      <c r="V39" s="5">
        <v>15.030999999999999</v>
      </c>
      <c r="W39" s="5">
        <v>16.159</v>
      </c>
      <c r="X39" s="5">
        <v>17.77</v>
      </c>
      <c r="Y39" s="5">
        <v>16.649</v>
      </c>
      <c r="Z39" s="5">
        <v>17.192</v>
      </c>
      <c r="AA39" s="5">
        <v>18.692999999999998</v>
      </c>
      <c r="AB39" s="5">
        <v>15.565999999999999</v>
      </c>
      <c r="AC39" s="5">
        <v>12.66</v>
      </c>
      <c r="AD39" s="5">
        <v>12.121</v>
      </c>
      <c r="AE39" s="5">
        <v>11.246</v>
      </c>
      <c r="AF39" s="5">
        <v>13.494</v>
      </c>
      <c r="AG39" s="5">
        <v>12.977999999999998</v>
      </c>
      <c r="AH39" s="5">
        <v>13.659</v>
      </c>
      <c r="AI39" s="5">
        <v>11.968</v>
      </c>
      <c r="AJ39" s="5">
        <v>9.476</v>
      </c>
      <c r="AK39" s="5">
        <v>9.979</v>
      </c>
      <c r="AL39" s="5">
        <v>10.604000000000003</v>
      </c>
      <c r="AM39" s="5">
        <v>10.645</v>
      </c>
      <c r="AN39" s="5">
        <v>9.425</v>
      </c>
      <c r="AO39" s="5">
        <v>10.854000000000001</v>
      </c>
      <c r="AP39" s="5">
        <v>10.509</v>
      </c>
      <c r="AQ39" s="5">
        <v>10.310999999999998</v>
      </c>
      <c r="AR39" s="5">
        <v>10.338</v>
      </c>
      <c r="AS39" s="5">
        <v>10.384000000000002</v>
      </c>
      <c r="AT39" s="5">
        <v>9.194366120219998</v>
      </c>
      <c r="AU39" s="31">
        <v>9.06116932459</v>
      </c>
      <c r="AV39" s="6">
        <v>-0.01448678395969838</v>
      </c>
      <c r="AW39" s="6">
        <v>0.002249497644257491</v>
      </c>
    </row>
    <row r="40" ht="11.25" customHeight="1">
      <c r="A40" s="4" t="s">
        <v>29</v>
      </c>
      <c r="B40" s="10" t="s">
        <v>22</v>
      </c>
      <c r="C40" s="10" t="s">
        <v>22</v>
      </c>
      <c r="D40" s="10" t="s">
        <v>22</v>
      </c>
      <c r="E40" s="10" t="s">
        <v>22</v>
      </c>
      <c r="F40" s="10" t="s">
        <v>22</v>
      </c>
      <c r="G40" s="10" t="s">
        <v>22</v>
      </c>
      <c r="H40" s="10" t="s">
        <v>22</v>
      </c>
      <c r="I40" s="10" t="s">
        <v>22</v>
      </c>
      <c r="J40" s="10" t="s">
        <v>22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0" t="s">
        <v>22</v>
      </c>
      <c r="R40" s="10" t="s">
        <v>22</v>
      </c>
      <c r="S40" s="10" t="s">
        <v>22</v>
      </c>
      <c r="T40" s="10" t="s">
        <v>22</v>
      </c>
      <c r="U40" s="10" t="s">
        <v>22</v>
      </c>
      <c r="V40" s="5">
        <v>244.502</v>
      </c>
      <c r="W40" s="5">
        <v>247.6</v>
      </c>
      <c r="X40" s="5">
        <v>249.8</v>
      </c>
      <c r="Y40" s="5">
        <v>248.0</v>
      </c>
      <c r="Z40" s="5">
        <v>252.8</v>
      </c>
      <c r="AA40" s="5">
        <v>249.70100000000002</v>
      </c>
      <c r="AB40" s="5">
        <v>243.40099999999998</v>
      </c>
      <c r="AC40" s="5">
        <v>224.4</v>
      </c>
      <c r="AD40" s="5">
        <v>188.6</v>
      </c>
      <c r="AE40" s="5">
        <v>162.7</v>
      </c>
      <c r="AF40" s="5">
        <v>152.0552691011236</v>
      </c>
      <c r="AG40" s="5">
        <v>134.51260292134833</v>
      </c>
      <c r="AH40" s="5">
        <v>133.54873483146068</v>
      </c>
      <c r="AI40" s="5">
        <v>127.8675617977528</v>
      </c>
      <c r="AJ40" s="5">
        <v>131.45198089887643</v>
      </c>
      <c r="AK40" s="5">
        <v>129.651</v>
      </c>
      <c r="AL40" s="5">
        <v>128.601</v>
      </c>
      <c r="AM40" s="5">
        <v>129.885</v>
      </c>
      <c r="AN40" s="5">
        <v>130.064</v>
      </c>
      <c r="AO40" s="5">
        <v>130.55204094100003</v>
      </c>
      <c r="AP40" s="5">
        <v>129.910732</v>
      </c>
      <c r="AQ40" s="5">
        <v>135.84611800000002</v>
      </c>
      <c r="AR40" s="5">
        <v>135.667914962</v>
      </c>
      <c r="AS40" s="5">
        <v>141.44475341999998</v>
      </c>
      <c r="AT40" s="5">
        <v>135.16562791307643</v>
      </c>
      <c r="AU40" s="31">
        <v>147.6167966474989</v>
      </c>
      <c r="AV40" s="6">
        <v>0.09211786255622378</v>
      </c>
      <c r="AW40" s="6">
        <v>0.03664688567404197</v>
      </c>
    </row>
    <row r="41" ht="11.25" customHeight="1">
      <c r="A41" s="4" t="s">
        <v>101</v>
      </c>
      <c r="B41" s="5">
        <v>2.298</v>
      </c>
      <c r="C41" s="5">
        <v>2.5389999999999997</v>
      </c>
      <c r="D41" s="5">
        <v>2.825</v>
      </c>
      <c r="E41" s="5">
        <v>3.116</v>
      </c>
      <c r="F41" s="5">
        <v>3.345</v>
      </c>
      <c r="G41" s="5">
        <v>4.014</v>
      </c>
      <c r="H41" s="5">
        <v>4.418</v>
      </c>
      <c r="I41" s="5">
        <v>4.8389999999999995</v>
      </c>
      <c r="J41" s="5">
        <v>5.444000000000001</v>
      </c>
      <c r="K41" s="5">
        <v>5.587</v>
      </c>
      <c r="L41" s="5">
        <v>6.164</v>
      </c>
      <c r="M41" s="5">
        <v>6.516</v>
      </c>
      <c r="N41" s="5">
        <v>6.813</v>
      </c>
      <c r="O41" s="5">
        <v>7.048</v>
      </c>
      <c r="P41" s="5">
        <v>7.162999999999999</v>
      </c>
      <c r="Q41" s="5">
        <v>6.668</v>
      </c>
      <c r="R41" s="5">
        <v>6.571</v>
      </c>
      <c r="S41" s="5">
        <v>5.994</v>
      </c>
      <c r="T41" s="5">
        <v>5.867</v>
      </c>
      <c r="U41" s="5">
        <v>6.218999999999999</v>
      </c>
      <c r="V41" s="5">
        <v>6.18</v>
      </c>
      <c r="W41" s="5">
        <v>5.9670000000000005</v>
      </c>
      <c r="X41" s="5">
        <v>5.868</v>
      </c>
      <c r="Y41" s="5">
        <v>5.727</v>
      </c>
      <c r="Z41" s="5">
        <v>5.667999999999999</v>
      </c>
      <c r="AA41" s="5">
        <v>4.966</v>
      </c>
      <c r="AB41" s="5">
        <v>4.353</v>
      </c>
      <c r="AC41" s="5">
        <v>3.92</v>
      </c>
      <c r="AD41" s="5">
        <v>3.2439999999999998</v>
      </c>
      <c r="AE41" s="5">
        <v>3.348</v>
      </c>
      <c r="AF41" s="5">
        <v>3.241</v>
      </c>
      <c r="AG41" s="5">
        <v>3.399</v>
      </c>
      <c r="AH41" s="5">
        <v>3.3930000000000002</v>
      </c>
      <c r="AI41" s="5">
        <v>3.785</v>
      </c>
      <c r="AJ41" s="5">
        <v>3.431</v>
      </c>
      <c r="AK41" s="5">
        <v>3.41</v>
      </c>
      <c r="AL41" s="5">
        <v>3.188</v>
      </c>
      <c r="AM41" s="5">
        <v>3.5389999999999997</v>
      </c>
      <c r="AN41" s="5">
        <v>3.332</v>
      </c>
      <c r="AO41" s="5">
        <v>3.1839999999999997</v>
      </c>
      <c r="AP41" s="5">
        <v>3.827</v>
      </c>
      <c r="AQ41" s="5">
        <v>3.4290000000000003</v>
      </c>
      <c r="AR41" s="5">
        <v>3.6330000000000005</v>
      </c>
      <c r="AS41" s="5">
        <v>3.938</v>
      </c>
      <c r="AT41" s="5">
        <v>3.7310000000000003</v>
      </c>
      <c r="AU41" s="31">
        <v>3.71913681032243</v>
      </c>
      <c r="AV41" s="6">
        <v>-0.003179627359305992</v>
      </c>
      <c r="AW41" s="6">
        <v>9.233013084511782E-4</v>
      </c>
    </row>
    <row r="42" ht="11.25" customHeight="1">
      <c r="A42" s="4" t="s">
        <v>102</v>
      </c>
      <c r="B42" s="5">
        <v>14.209</v>
      </c>
      <c r="C42" s="5">
        <v>16.801</v>
      </c>
      <c r="D42" s="5">
        <v>20.34</v>
      </c>
      <c r="E42" s="5">
        <v>21.605999999999998</v>
      </c>
      <c r="F42" s="5">
        <v>24.6</v>
      </c>
      <c r="G42" s="5">
        <v>28.066000000000003</v>
      </c>
      <c r="H42" s="5">
        <v>30.898</v>
      </c>
      <c r="I42" s="5">
        <v>32.54</v>
      </c>
      <c r="J42" s="5">
        <v>39.138</v>
      </c>
      <c r="K42" s="5">
        <v>41.081</v>
      </c>
      <c r="L42" s="5">
        <v>42.652</v>
      </c>
      <c r="M42" s="5">
        <v>48.346000000000004</v>
      </c>
      <c r="N42" s="5">
        <v>45.507999999999996</v>
      </c>
      <c r="O42" s="5">
        <v>46.394</v>
      </c>
      <c r="P42" s="5">
        <v>49.145999999999994</v>
      </c>
      <c r="Q42" s="5">
        <v>52.153000000000006</v>
      </c>
      <c r="R42" s="5">
        <v>50.35799999999999</v>
      </c>
      <c r="S42" s="5">
        <v>47.76</v>
      </c>
      <c r="T42" s="5">
        <v>47.775</v>
      </c>
      <c r="U42" s="5">
        <v>44.778999999999996</v>
      </c>
      <c r="V42" s="5">
        <v>42.88</v>
      </c>
      <c r="W42" s="5">
        <v>42.723</v>
      </c>
      <c r="X42" s="5">
        <v>44.727000000000004</v>
      </c>
      <c r="Y42" s="5">
        <v>45.77799999999999</v>
      </c>
      <c r="Z42" s="5">
        <v>48.10399999999999</v>
      </c>
      <c r="AA42" s="5">
        <v>48.73599999999999</v>
      </c>
      <c r="AB42" s="5">
        <v>49.367000000000004</v>
      </c>
      <c r="AC42" s="5">
        <v>52.83</v>
      </c>
      <c r="AD42" s="5">
        <v>51.31599999999999</v>
      </c>
      <c r="AE42" s="5">
        <v>53.451</v>
      </c>
      <c r="AF42" s="5">
        <v>56.346000000000004</v>
      </c>
      <c r="AG42" s="5">
        <v>58.69</v>
      </c>
      <c r="AH42" s="5">
        <v>62.001999999999995</v>
      </c>
      <c r="AI42" s="5">
        <v>66.43799999999999</v>
      </c>
      <c r="AJ42" s="5">
        <v>68.37</v>
      </c>
      <c r="AK42" s="5">
        <v>70.002</v>
      </c>
      <c r="AL42" s="5">
        <v>72.36</v>
      </c>
      <c r="AM42" s="5">
        <v>72.83900000000001</v>
      </c>
      <c r="AN42" s="5">
        <v>75.77600000000001</v>
      </c>
      <c r="AO42" s="5">
        <v>79.321</v>
      </c>
      <c r="AP42" s="5">
        <v>80.39</v>
      </c>
      <c r="AQ42" s="5">
        <v>79.747</v>
      </c>
      <c r="AR42" s="5">
        <v>80.70100000000001</v>
      </c>
      <c r="AS42" s="5">
        <v>78.99799999999999</v>
      </c>
      <c r="AT42" s="5">
        <v>75.70103782964</v>
      </c>
      <c r="AU42" s="31">
        <v>74.50473012962</v>
      </c>
      <c r="AV42" s="6">
        <v>-0.015803055470814176</v>
      </c>
      <c r="AW42" s="6">
        <v>0.018496312000019246</v>
      </c>
    </row>
    <row r="43" ht="11.25" customHeight="1">
      <c r="A43" s="4" t="s">
        <v>103</v>
      </c>
      <c r="B43" s="5">
        <v>18.948999999999998</v>
      </c>
      <c r="C43" s="5">
        <v>21.482999999999997</v>
      </c>
      <c r="D43" s="5">
        <v>21.023000000000003</v>
      </c>
      <c r="E43" s="5">
        <v>23.758000000000003</v>
      </c>
      <c r="F43" s="5">
        <v>26.804000000000002</v>
      </c>
      <c r="G43" s="5">
        <v>29.2</v>
      </c>
      <c r="H43" s="5">
        <v>27.4</v>
      </c>
      <c r="I43" s="5">
        <v>28.0</v>
      </c>
      <c r="J43" s="5">
        <v>28.899</v>
      </c>
      <c r="K43" s="5">
        <v>26.2</v>
      </c>
      <c r="L43" s="5">
        <v>25.8</v>
      </c>
      <c r="M43" s="5">
        <v>29.0</v>
      </c>
      <c r="N43" s="5">
        <v>28.0</v>
      </c>
      <c r="O43" s="5">
        <v>26.50942471910112</v>
      </c>
      <c r="P43" s="5">
        <v>27.419775280898886</v>
      </c>
      <c r="Q43" s="5">
        <v>24.738485842696637</v>
      </c>
      <c r="R43" s="5">
        <v>22.338461235955055</v>
      </c>
      <c r="S43" s="5">
        <v>20.45904213483146</v>
      </c>
      <c r="T43" s="5">
        <v>18.5305191011236</v>
      </c>
      <c r="U43" s="5">
        <v>17.732897528089886</v>
      </c>
      <c r="V43" s="5">
        <v>19.151817415730335</v>
      </c>
      <c r="W43" s="5">
        <v>19.717717977528093</v>
      </c>
      <c r="X43" s="5">
        <v>18.066141573033708</v>
      </c>
      <c r="Y43" s="5">
        <v>17.302217752808986</v>
      </c>
      <c r="Z43" s="5">
        <v>17.327267415730336</v>
      </c>
      <c r="AA43" s="5">
        <v>17.418806741573036</v>
      </c>
      <c r="AB43" s="5">
        <v>16.419100000000004</v>
      </c>
      <c r="AC43" s="5">
        <v>17.412717303370783</v>
      </c>
      <c r="AD43" s="5">
        <v>16.949633707865164</v>
      </c>
      <c r="AE43" s="5">
        <v>17.956670224719105</v>
      </c>
      <c r="AF43" s="5">
        <v>17.087649438202245</v>
      </c>
      <c r="AG43" s="5">
        <v>18.35838179775281</v>
      </c>
      <c r="AH43" s="5">
        <v>17.048801685393258</v>
      </c>
      <c r="AI43" s="5">
        <v>17.21459157303371</v>
      </c>
      <c r="AJ43" s="5">
        <v>16.878261797752806</v>
      </c>
      <c r="AK43" s="5">
        <v>16.248</v>
      </c>
      <c r="AL43" s="5">
        <v>16.536</v>
      </c>
      <c r="AM43" s="5">
        <v>16.7</v>
      </c>
      <c r="AN43" s="5">
        <v>17.162999999999997</v>
      </c>
      <c r="AO43" s="5">
        <v>16.4964</v>
      </c>
      <c r="AP43" s="5">
        <v>16.468207</v>
      </c>
      <c r="AQ43" s="5">
        <v>16.884</v>
      </c>
      <c r="AR43" s="5">
        <v>16.0632</v>
      </c>
      <c r="AS43" s="5">
        <v>15.741</v>
      </c>
      <c r="AT43" s="5">
        <v>14.55</v>
      </c>
      <c r="AU43" s="31">
        <v>14.53824926880106</v>
      </c>
      <c r="AV43" s="6">
        <v>-8.076103916797583E-4</v>
      </c>
      <c r="AW43" s="6">
        <v>0.003609220433950555</v>
      </c>
    </row>
    <row r="44" ht="11.25" customHeight="1">
      <c r="A44" s="4" t="s">
        <v>104</v>
      </c>
      <c r="B44" s="5">
        <v>8.037</v>
      </c>
      <c r="C44" s="5">
        <v>8.551</v>
      </c>
      <c r="D44" s="5">
        <v>9.263000000000002</v>
      </c>
      <c r="E44" s="5">
        <v>10.28</v>
      </c>
      <c r="F44" s="5">
        <v>11.166999999999998</v>
      </c>
      <c r="G44" s="5">
        <v>12.523000000000003</v>
      </c>
      <c r="H44" s="5">
        <v>13.280999999999999</v>
      </c>
      <c r="I44" s="5">
        <v>13.612</v>
      </c>
      <c r="J44" s="5">
        <v>14.65</v>
      </c>
      <c r="K44" s="5">
        <v>13.031</v>
      </c>
      <c r="L44" s="5">
        <v>12.511000000000001</v>
      </c>
      <c r="M44" s="5">
        <v>12.992999999999999</v>
      </c>
      <c r="N44" s="5">
        <v>13.056000000000001</v>
      </c>
      <c r="O44" s="5">
        <v>13.421</v>
      </c>
      <c r="P44" s="5">
        <v>12.875</v>
      </c>
      <c r="Q44" s="5">
        <v>12.845999999999998</v>
      </c>
      <c r="R44" s="5">
        <v>11.865</v>
      </c>
      <c r="S44" s="5">
        <v>11.209</v>
      </c>
      <c r="T44" s="5">
        <v>12.262</v>
      </c>
      <c r="U44" s="5">
        <v>11.824</v>
      </c>
      <c r="V44" s="5">
        <v>12.021</v>
      </c>
      <c r="W44" s="5">
        <v>13.178</v>
      </c>
      <c r="X44" s="5">
        <v>12.396000000000003</v>
      </c>
      <c r="Y44" s="5">
        <v>12.43</v>
      </c>
      <c r="Z44" s="5">
        <v>11.923000000000002</v>
      </c>
      <c r="AA44" s="5">
        <v>12.757000000000001</v>
      </c>
      <c r="AB44" s="5">
        <v>12.973</v>
      </c>
      <c r="AC44" s="5">
        <v>13.140999999999996</v>
      </c>
      <c r="AD44" s="5">
        <v>12.312000000000001</v>
      </c>
      <c r="AE44" s="5">
        <v>12.732000000000001</v>
      </c>
      <c r="AF44" s="5">
        <v>11.797</v>
      </c>
      <c r="AG44" s="5">
        <v>12.215</v>
      </c>
      <c r="AH44" s="5">
        <v>12.836</v>
      </c>
      <c r="AI44" s="5">
        <v>13.002999999999995</v>
      </c>
      <c r="AJ44" s="5">
        <v>12.601999999999999</v>
      </c>
      <c r="AK44" s="5">
        <v>12.209</v>
      </c>
      <c r="AL44" s="5">
        <v>13.078999999999999</v>
      </c>
      <c r="AM44" s="5">
        <v>12.395999999999999</v>
      </c>
      <c r="AN44" s="5">
        <v>12.062000000000001</v>
      </c>
      <c r="AO44" s="5">
        <v>12.016</v>
      </c>
      <c r="AP44" s="5">
        <v>12.239309151999999</v>
      </c>
      <c r="AQ44" s="5">
        <v>12.55127374545</v>
      </c>
      <c r="AR44" s="5">
        <v>11.310123552</v>
      </c>
      <c r="AS44" s="5">
        <v>12.061840626100002</v>
      </c>
      <c r="AT44" s="5">
        <v>12.255291</v>
      </c>
      <c r="AU44" s="31">
        <v>11.381229000000003</v>
      </c>
      <c r="AV44" s="6">
        <v>-0.07132119506586965</v>
      </c>
      <c r="AW44" s="6">
        <v>0.002825468425446678</v>
      </c>
    </row>
    <row r="45" ht="11.25" customHeight="1">
      <c r="A45" s="4" t="s">
        <v>105</v>
      </c>
      <c r="B45" s="5">
        <v>5.021000000000001</v>
      </c>
      <c r="C45" s="5">
        <v>4.548</v>
      </c>
      <c r="D45" s="5">
        <v>5.595</v>
      </c>
      <c r="E45" s="5">
        <v>6.37</v>
      </c>
      <c r="F45" s="5">
        <v>7.060999999999999</v>
      </c>
      <c r="G45" s="5">
        <v>7.719</v>
      </c>
      <c r="H45" s="5">
        <v>8.952</v>
      </c>
      <c r="I45" s="5">
        <v>10.017</v>
      </c>
      <c r="J45" s="5">
        <v>12.43</v>
      </c>
      <c r="K45" s="5">
        <v>12.497</v>
      </c>
      <c r="L45" s="5">
        <v>13.443</v>
      </c>
      <c r="M45" s="5">
        <v>15.392000000000001</v>
      </c>
      <c r="N45" s="5">
        <v>16.625</v>
      </c>
      <c r="O45" s="5">
        <v>15.31</v>
      </c>
      <c r="P45" s="5">
        <v>14.718000000000002</v>
      </c>
      <c r="Q45" s="5">
        <v>14.83</v>
      </c>
      <c r="R45" s="5">
        <v>15.417</v>
      </c>
      <c r="S45" s="5">
        <v>16.488000000000003</v>
      </c>
      <c r="T45" s="5">
        <v>16.249</v>
      </c>
      <c r="U45" s="5">
        <v>16.981999999999996</v>
      </c>
      <c r="V45" s="5">
        <v>16.766000000000002</v>
      </c>
      <c r="W45" s="5">
        <v>18.301999999999996</v>
      </c>
      <c r="X45" s="5">
        <v>20.963000000000005</v>
      </c>
      <c r="Y45" s="5">
        <v>22.261999999999997</v>
      </c>
      <c r="Z45" s="5">
        <v>20.763000000000005</v>
      </c>
      <c r="AA45" s="5">
        <v>22.127999999999997</v>
      </c>
      <c r="AB45" s="5">
        <v>22.08</v>
      </c>
      <c r="AC45" s="5">
        <v>23.491</v>
      </c>
      <c r="AD45" s="5">
        <v>26.95</v>
      </c>
      <c r="AE45" s="5">
        <v>25.802000000000003</v>
      </c>
      <c r="AF45" s="5">
        <v>28.383000000000003</v>
      </c>
      <c r="AG45" s="5">
        <v>29.75</v>
      </c>
      <c r="AH45" s="5">
        <v>29.985</v>
      </c>
      <c r="AI45" s="5">
        <v>29.627000000000002</v>
      </c>
      <c r="AJ45" s="5">
        <v>29.453999999999994</v>
      </c>
      <c r="AK45" s="5">
        <v>31.052000000000003</v>
      </c>
      <c r="AL45" s="5">
        <v>29.856</v>
      </c>
      <c r="AM45" s="5">
        <v>30.628999999999994</v>
      </c>
      <c r="AN45" s="5">
        <v>30.993000000000002</v>
      </c>
      <c r="AO45" s="5">
        <v>31.031557</v>
      </c>
      <c r="AP45" s="5">
        <v>30.191076000000002</v>
      </c>
      <c r="AQ45" s="5">
        <v>29.470054034339995</v>
      </c>
      <c r="AR45" s="5">
        <v>30.492686569380005</v>
      </c>
      <c r="AS45" s="5">
        <v>30.927099463176997</v>
      </c>
      <c r="AT45" s="5">
        <v>28.21491029555714</v>
      </c>
      <c r="AU45" s="31">
        <v>28.69704669577281</v>
      </c>
      <c r="AV45" s="6">
        <v>0.01708800046376857</v>
      </c>
      <c r="AW45" s="6">
        <v>0.007124239336760114</v>
      </c>
    </row>
    <row r="46" ht="11.25" customHeight="1">
      <c r="A46" s="4" t="s">
        <v>30</v>
      </c>
      <c r="B46" s="10" t="s">
        <v>22</v>
      </c>
      <c r="C46" s="10" t="s">
        <v>22</v>
      </c>
      <c r="D46" s="10" t="s">
        <v>22</v>
      </c>
      <c r="E46" s="10" t="s">
        <v>22</v>
      </c>
      <c r="F46" s="10" t="s">
        <v>22</v>
      </c>
      <c r="G46" s="10" t="s">
        <v>22</v>
      </c>
      <c r="H46" s="10" t="s">
        <v>22</v>
      </c>
      <c r="I46" s="10" t="s">
        <v>22</v>
      </c>
      <c r="J46" s="10" t="s">
        <v>22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0" t="s">
        <v>22</v>
      </c>
      <c r="R46" s="10" t="s">
        <v>22</v>
      </c>
      <c r="S46" s="10" t="s">
        <v>22</v>
      </c>
      <c r="T46" s="10" t="s">
        <v>22</v>
      </c>
      <c r="U46" s="10" t="s">
        <v>22</v>
      </c>
      <c r="V46" s="5">
        <v>4.8</v>
      </c>
      <c r="W46" s="5">
        <v>3.4989999999999997</v>
      </c>
      <c r="X46" s="5">
        <v>3.4989999999999997</v>
      </c>
      <c r="Y46" s="5">
        <v>3.4989999999999997</v>
      </c>
      <c r="Z46" s="5">
        <v>3.4989999999999997</v>
      </c>
      <c r="AA46" s="5">
        <v>4.4</v>
      </c>
      <c r="AB46" s="5">
        <v>5.0</v>
      </c>
      <c r="AC46" s="5">
        <v>5.218</v>
      </c>
      <c r="AD46" s="5">
        <v>2.991</v>
      </c>
      <c r="AE46" s="5">
        <v>2.985</v>
      </c>
      <c r="AF46" s="5">
        <v>2.707</v>
      </c>
      <c r="AG46" s="5">
        <v>2.977</v>
      </c>
      <c r="AH46" s="5">
        <v>3.0570000000000004</v>
      </c>
      <c r="AI46" s="5">
        <v>3.385</v>
      </c>
      <c r="AJ46" s="5">
        <v>3.5919999999999996</v>
      </c>
      <c r="AK46" s="5">
        <v>3.553</v>
      </c>
      <c r="AL46" s="5">
        <v>3.686</v>
      </c>
      <c r="AM46" s="5">
        <v>3.839</v>
      </c>
      <c r="AN46" s="5">
        <v>4.215</v>
      </c>
      <c r="AO46" s="5">
        <v>4.343</v>
      </c>
      <c r="AP46" s="5">
        <v>4.518999999999999</v>
      </c>
      <c r="AQ46" s="5">
        <v>4.66</v>
      </c>
      <c r="AR46" s="5">
        <v>5.066999999999999</v>
      </c>
      <c r="AS46" s="5">
        <v>5.33</v>
      </c>
      <c r="AT46" s="5">
        <v>5.445920500000001</v>
      </c>
      <c r="AU46" s="31">
        <v>5.639797699999999</v>
      </c>
      <c r="AV46" s="6">
        <v>0.0356004462422832</v>
      </c>
      <c r="AW46" s="6">
        <v>0.001400118592399537</v>
      </c>
    </row>
    <row r="47" ht="11.25" customHeight="1">
      <c r="A47" s="4" t="s">
        <v>106</v>
      </c>
      <c r="B47" s="10" t="s">
        <v>22</v>
      </c>
      <c r="C47" s="10" t="s">
        <v>22</v>
      </c>
      <c r="D47" s="10" t="s">
        <v>22</v>
      </c>
      <c r="E47" s="10" t="s">
        <v>22</v>
      </c>
      <c r="F47" s="10" t="s">
        <v>22</v>
      </c>
      <c r="G47" s="10" t="s">
        <v>22</v>
      </c>
      <c r="H47" s="10" t="s">
        <v>22</v>
      </c>
      <c r="I47" s="10" t="s">
        <v>22</v>
      </c>
      <c r="J47" s="10" t="s">
        <v>22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0" t="s">
        <v>22</v>
      </c>
      <c r="R47" s="10" t="s">
        <v>22</v>
      </c>
      <c r="S47" s="10" t="s">
        <v>22</v>
      </c>
      <c r="T47" s="10" t="s">
        <v>22</v>
      </c>
      <c r="U47" s="10" t="s">
        <v>22</v>
      </c>
      <c r="V47" s="5">
        <v>63.0</v>
      </c>
      <c r="W47" s="5">
        <v>63.3</v>
      </c>
      <c r="X47" s="5">
        <v>65.901</v>
      </c>
      <c r="Y47" s="5">
        <v>60.6</v>
      </c>
      <c r="Z47" s="5">
        <v>58.0</v>
      </c>
      <c r="AA47" s="5">
        <v>63.0</v>
      </c>
      <c r="AB47" s="5">
        <v>57.501000000000005</v>
      </c>
      <c r="AC47" s="5">
        <v>42.6</v>
      </c>
      <c r="AD47" s="5">
        <v>24.8</v>
      </c>
      <c r="AE47" s="5">
        <v>19.8</v>
      </c>
      <c r="AF47" s="5">
        <v>18.9</v>
      </c>
      <c r="AG47" s="5">
        <v>14.2</v>
      </c>
      <c r="AH47" s="5">
        <v>13.8</v>
      </c>
      <c r="AI47" s="5">
        <v>14.295</v>
      </c>
      <c r="AJ47" s="5">
        <v>12.7</v>
      </c>
      <c r="AK47" s="5">
        <v>11.985</v>
      </c>
      <c r="AL47" s="5">
        <v>13.366</v>
      </c>
      <c r="AM47" s="5">
        <v>13.184000000000001</v>
      </c>
      <c r="AN47" s="5">
        <v>13.525</v>
      </c>
      <c r="AO47" s="5">
        <v>14.222</v>
      </c>
      <c r="AP47" s="5">
        <v>13.527000000000001</v>
      </c>
      <c r="AQ47" s="5">
        <v>14.115</v>
      </c>
      <c r="AR47" s="5">
        <v>15.492</v>
      </c>
      <c r="AS47" s="5">
        <v>14.765</v>
      </c>
      <c r="AT47" s="5">
        <v>13.325023406601877</v>
      </c>
      <c r="AU47" s="31">
        <v>11.567001638315473</v>
      </c>
      <c r="AV47" s="6">
        <v>-0.1319338596745273</v>
      </c>
      <c r="AW47" s="6">
        <v>0.0028715877614052363</v>
      </c>
    </row>
    <row r="48" ht="11.25" customHeight="1">
      <c r="A48" s="4" t="s">
        <v>31</v>
      </c>
      <c r="B48" s="5">
        <v>74.223</v>
      </c>
      <c r="C48" s="5">
        <v>79.472</v>
      </c>
      <c r="D48" s="5">
        <v>85.254</v>
      </c>
      <c r="E48" s="5">
        <v>90.388</v>
      </c>
      <c r="F48" s="5">
        <v>97.321</v>
      </c>
      <c r="G48" s="5">
        <v>103.57</v>
      </c>
      <c r="H48" s="5">
        <v>104.27199999999999</v>
      </c>
      <c r="I48" s="5">
        <v>110.53699999999999</v>
      </c>
      <c r="J48" s="5">
        <v>113.227</v>
      </c>
      <c r="K48" s="5">
        <v>105.25800000000001</v>
      </c>
      <c r="L48" s="5">
        <v>92.04299999999999</v>
      </c>
      <c r="M48" s="5">
        <v>91.36</v>
      </c>
      <c r="N48" s="5">
        <v>92.024</v>
      </c>
      <c r="O48" s="5">
        <v>94.03199999999997</v>
      </c>
      <c r="P48" s="5">
        <v>94.545</v>
      </c>
      <c r="Q48" s="5">
        <v>80.80100000000002</v>
      </c>
      <c r="R48" s="5">
        <v>74.66</v>
      </c>
      <c r="S48" s="5">
        <v>75.56</v>
      </c>
      <c r="T48" s="5">
        <v>72.43299999999999</v>
      </c>
      <c r="U48" s="5">
        <v>89.612</v>
      </c>
      <c r="V48" s="5">
        <v>77.429</v>
      </c>
      <c r="W48" s="5">
        <v>77.38400000000001</v>
      </c>
      <c r="X48" s="5">
        <v>75.16</v>
      </c>
      <c r="Y48" s="5">
        <v>79.972</v>
      </c>
      <c r="Z48" s="5">
        <v>81.732</v>
      </c>
      <c r="AA48" s="5">
        <v>82.884</v>
      </c>
      <c r="AB48" s="5">
        <v>82.51</v>
      </c>
      <c r="AC48" s="5">
        <v>83.564</v>
      </c>
      <c r="AD48" s="5">
        <v>84.00200000000001</v>
      </c>
      <c r="AE48" s="5">
        <v>82.922</v>
      </c>
      <c r="AF48" s="5">
        <v>81.90299999999999</v>
      </c>
      <c r="AG48" s="5">
        <v>83.926</v>
      </c>
      <c r="AH48" s="5">
        <v>81.32800000000002</v>
      </c>
      <c r="AI48" s="5">
        <v>80.65300000000002</v>
      </c>
      <c r="AJ48" s="5">
        <v>79.37700000000001</v>
      </c>
      <c r="AK48" s="5">
        <v>78.57</v>
      </c>
      <c r="AL48" s="5">
        <v>78.44099999999997</v>
      </c>
      <c r="AM48" s="5">
        <v>78.039</v>
      </c>
      <c r="AN48" s="5">
        <v>79.031</v>
      </c>
      <c r="AO48" s="5">
        <v>81.69900000000001</v>
      </c>
      <c r="AP48" s="5">
        <v>83.00994460583229</v>
      </c>
      <c r="AQ48" s="5">
        <v>82.31701437688866</v>
      </c>
      <c r="AR48" s="5">
        <v>79.24121432799221</v>
      </c>
      <c r="AS48" s="5">
        <v>77.94463963283948</v>
      </c>
      <c r="AT48" s="5">
        <v>74.40517652170999</v>
      </c>
      <c r="AU48" s="31">
        <v>73.671804448412</v>
      </c>
      <c r="AV48" s="6">
        <v>-0.009856465740444853</v>
      </c>
      <c r="AW48" s="6">
        <v>0.018289532467422473</v>
      </c>
    </row>
    <row r="49" ht="11.25" customHeight="1">
      <c r="A49" s="4" t="s">
        <v>32</v>
      </c>
      <c r="B49" s="10" t="s">
        <v>22</v>
      </c>
      <c r="C49" s="10" t="s">
        <v>22</v>
      </c>
      <c r="D49" s="10" t="s">
        <v>22</v>
      </c>
      <c r="E49" s="10" t="s">
        <v>22</v>
      </c>
      <c r="F49" s="10" t="s">
        <v>22</v>
      </c>
      <c r="G49" s="10" t="s">
        <v>22</v>
      </c>
      <c r="H49" s="10" t="s">
        <v>22</v>
      </c>
      <c r="I49" s="10" t="s">
        <v>22</v>
      </c>
      <c r="J49" s="10" t="s">
        <v>22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0" t="s">
        <v>22</v>
      </c>
      <c r="R49" s="10" t="s">
        <v>22</v>
      </c>
      <c r="S49" s="10" t="s">
        <v>22</v>
      </c>
      <c r="T49" s="10" t="s">
        <v>22</v>
      </c>
      <c r="U49" s="10" t="s">
        <v>22</v>
      </c>
      <c r="V49" s="5">
        <v>11.401</v>
      </c>
      <c r="W49" s="5">
        <v>11.698</v>
      </c>
      <c r="X49" s="5">
        <v>11.100999999999999</v>
      </c>
      <c r="Y49" s="5">
        <v>13.699000000000002</v>
      </c>
      <c r="Z49" s="5">
        <v>13.099</v>
      </c>
      <c r="AA49" s="5">
        <v>10.734</v>
      </c>
      <c r="AB49" s="5">
        <v>11.274</v>
      </c>
      <c r="AC49" s="5">
        <v>9.167</v>
      </c>
      <c r="AD49" s="5">
        <v>9.481000000000002</v>
      </c>
      <c r="AE49" s="5">
        <v>8.149000000000001</v>
      </c>
      <c r="AF49" s="5">
        <v>7.08</v>
      </c>
      <c r="AG49" s="5">
        <v>6.935</v>
      </c>
      <c r="AH49" s="5">
        <v>7.515</v>
      </c>
      <c r="AI49" s="5">
        <v>7.42</v>
      </c>
      <c r="AJ49" s="5">
        <v>7.4910000000000005</v>
      </c>
      <c r="AK49" s="5">
        <v>7.456000000000001</v>
      </c>
      <c r="AL49" s="5">
        <v>7.129000000000001</v>
      </c>
      <c r="AM49" s="5">
        <v>7.006</v>
      </c>
      <c r="AN49" s="5">
        <v>7.49</v>
      </c>
      <c r="AO49" s="5">
        <v>7.019000000000001</v>
      </c>
      <c r="AP49" s="5">
        <v>5.313</v>
      </c>
      <c r="AQ49" s="5">
        <v>5.3469999999999995</v>
      </c>
      <c r="AR49" s="5">
        <v>4.87</v>
      </c>
      <c r="AS49" s="5">
        <v>4.788999999999999</v>
      </c>
      <c r="AT49" s="5">
        <v>4.8350567390000005</v>
      </c>
      <c r="AU49" s="31">
        <v>4.968943019999999</v>
      </c>
      <c r="AV49" s="6">
        <v>0.027690736267903526</v>
      </c>
      <c r="AW49" s="6">
        <v>0.0012335743012335185</v>
      </c>
    </row>
    <row r="50" ht="11.25" customHeight="1">
      <c r="A50" s="4" t="s">
        <v>33</v>
      </c>
      <c r="B50" s="5">
        <v>174.13576</v>
      </c>
      <c r="C50" s="5">
        <v>187.10663999999997</v>
      </c>
      <c r="D50" s="5">
        <v>204.51172</v>
      </c>
      <c r="E50" s="5">
        <v>218.5742</v>
      </c>
      <c r="F50" s="5">
        <v>232.55356</v>
      </c>
      <c r="G50" s="5">
        <v>256.80279999999993</v>
      </c>
      <c r="H50" s="5">
        <v>273.53332</v>
      </c>
      <c r="I50" s="5">
        <v>296.30684</v>
      </c>
      <c r="J50" s="5">
        <v>318.82672</v>
      </c>
      <c r="K50" s="5">
        <v>351.0466</v>
      </c>
      <c r="L50" s="5">
        <v>366.16195999999997</v>
      </c>
      <c r="M50" s="5">
        <v>376.36604</v>
      </c>
      <c r="N50" s="5">
        <v>391.3591600000001</v>
      </c>
      <c r="O50" s="5">
        <v>411.34932</v>
      </c>
      <c r="P50" s="5">
        <v>419.82219999999995</v>
      </c>
      <c r="Q50" s="5">
        <v>437.9645850948926</v>
      </c>
      <c r="R50" s="5">
        <v>440.7608454484649</v>
      </c>
      <c r="S50" s="5">
        <v>438.5485151004349</v>
      </c>
      <c r="T50" s="5">
        <v>433.8938739170195</v>
      </c>
      <c r="U50" s="5">
        <v>433.04080782346637</v>
      </c>
      <c r="V50" s="5">
        <v>46.649</v>
      </c>
      <c r="W50" s="5">
        <v>45.863</v>
      </c>
      <c r="X50" s="5">
        <v>45.11</v>
      </c>
      <c r="Y50" s="5">
        <v>46.821</v>
      </c>
      <c r="Z50" s="5">
        <v>44.688</v>
      </c>
      <c r="AA50" s="5">
        <v>48.602000000000004</v>
      </c>
      <c r="AB50" s="5">
        <v>34.337</v>
      </c>
      <c r="AC50" s="5">
        <v>29.235</v>
      </c>
      <c r="AD50" s="5">
        <v>25.438</v>
      </c>
      <c r="AE50" s="5">
        <v>21.926</v>
      </c>
      <c r="AF50" s="5">
        <v>21.551</v>
      </c>
      <c r="AG50" s="5">
        <v>23.367</v>
      </c>
      <c r="AH50" s="5">
        <v>23.752</v>
      </c>
      <c r="AI50" s="5">
        <v>23.145</v>
      </c>
      <c r="AJ50" s="5">
        <v>21.701999999999998</v>
      </c>
      <c r="AK50" s="5">
        <v>21.442</v>
      </c>
      <c r="AL50" s="5">
        <v>22.872398</v>
      </c>
      <c r="AM50" s="5">
        <v>23.925985999999995</v>
      </c>
      <c r="AN50" s="5">
        <v>25.234335</v>
      </c>
      <c r="AO50" s="5">
        <v>26.115644999999997</v>
      </c>
      <c r="AP50" s="5">
        <v>27.339717</v>
      </c>
      <c r="AQ50" s="5">
        <v>27.826237000000006</v>
      </c>
      <c r="AR50" s="5">
        <v>29.567833999999998</v>
      </c>
      <c r="AS50" s="5">
        <v>29.889090322</v>
      </c>
      <c r="AT50" s="5">
        <v>28.499247189086038</v>
      </c>
      <c r="AU50" s="31">
        <v>28.292271549780516</v>
      </c>
      <c r="AV50" s="6">
        <v>-0.00726249496810516</v>
      </c>
      <c r="AW50" s="6">
        <v>0.007023751121084391</v>
      </c>
    </row>
    <row r="51" ht="11.25" customHeight="1">
      <c r="A51" s="7" t="s">
        <v>34</v>
      </c>
      <c r="B51" s="8">
        <v>591.8917599999999</v>
      </c>
      <c r="C51" s="8">
        <v>643.9686399999999</v>
      </c>
      <c r="D51" s="8">
        <v>699.43972</v>
      </c>
      <c r="E51" s="8">
        <v>761.9902</v>
      </c>
      <c r="F51" s="8">
        <v>839.8725600000001</v>
      </c>
      <c r="G51" s="8">
        <v>930.1288</v>
      </c>
      <c r="H51" s="8">
        <v>977.5913199999999</v>
      </c>
      <c r="I51" s="8">
        <v>1049.8208400000003</v>
      </c>
      <c r="J51" s="8">
        <v>1125.0567199999998</v>
      </c>
      <c r="K51" s="8">
        <v>1108.5006</v>
      </c>
      <c r="L51" s="8">
        <v>1095.8239600000002</v>
      </c>
      <c r="M51" s="8">
        <v>1157.0590400000003</v>
      </c>
      <c r="N51" s="8">
        <v>1163.14416</v>
      </c>
      <c r="O51" s="8">
        <v>1206.819265165265</v>
      </c>
      <c r="P51" s="8">
        <v>1232.3405991082477</v>
      </c>
      <c r="Q51" s="8">
        <v>1197.4928370727175</v>
      </c>
      <c r="R51" s="8">
        <v>1148.8487835302558</v>
      </c>
      <c r="S51" s="8">
        <v>1110.0150650802486</v>
      </c>
      <c r="T51" s="8">
        <v>1085.5273924133558</v>
      </c>
      <c r="U51" s="8">
        <v>1089.9560630790486</v>
      </c>
      <c r="V51" s="8">
        <v>1080.2749477072073</v>
      </c>
      <c r="W51" s="8">
        <v>1107.1190111043165</v>
      </c>
      <c r="X51" s="8">
        <v>1112.2324123321457</v>
      </c>
      <c r="Y51" s="8">
        <v>1116.2395840407848</v>
      </c>
      <c r="Z51" s="8">
        <v>1115.2081180348828</v>
      </c>
      <c r="AA51" s="8">
        <v>1130.5616884682347</v>
      </c>
      <c r="AB51" s="8">
        <v>1108.1505925786535</v>
      </c>
      <c r="AC51" s="8">
        <v>1066.3687958688276</v>
      </c>
      <c r="AD51" s="8">
        <v>992.7370113009536</v>
      </c>
      <c r="AE51" s="8">
        <v>949.681723976017</v>
      </c>
      <c r="AF51" s="8">
        <v>945.4037364113009</v>
      </c>
      <c r="AG51" s="8">
        <v>939.1359443131205</v>
      </c>
      <c r="AH51" s="8">
        <v>943.2617488669429</v>
      </c>
      <c r="AI51" s="8">
        <v>949.8231367016473</v>
      </c>
      <c r="AJ51" s="8">
        <v>944.7968305629597</v>
      </c>
      <c r="AK51" s="8">
        <v>938.5808538226319</v>
      </c>
      <c r="AL51" s="8">
        <v>945.5786566848013</v>
      </c>
      <c r="AM51" s="8">
        <v>943.7706927594237</v>
      </c>
      <c r="AN51" s="8">
        <v>952.5983290083029</v>
      </c>
      <c r="AO51" s="8">
        <v>966.02343245213</v>
      </c>
      <c r="AP51" s="8">
        <v>970.0568265924566</v>
      </c>
      <c r="AQ51" s="8">
        <v>978.9223963356136</v>
      </c>
      <c r="AR51" s="8">
        <v>964.3995476035028</v>
      </c>
      <c r="AS51" s="8">
        <v>971.5316729975732</v>
      </c>
      <c r="AT51" s="8">
        <v>922.2265922522397</v>
      </c>
      <c r="AU51" s="8">
        <v>922.8984652262958</v>
      </c>
      <c r="AV51" s="9">
        <v>7.285335076006039E-4</v>
      </c>
      <c r="AW51" s="9">
        <v>0.22911589542659208</v>
      </c>
    </row>
    <row r="52" ht="11.2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31"/>
      <c r="AV52" s="6"/>
      <c r="AW52" s="6"/>
    </row>
    <row r="53" ht="11.25" customHeight="1">
      <c r="A53" s="4" t="s">
        <v>35</v>
      </c>
      <c r="B53" s="5">
        <v>10.025</v>
      </c>
      <c r="C53" s="5">
        <v>11.072</v>
      </c>
      <c r="D53" s="5">
        <v>12.23</v>
      </c>
      <c r="E53" s="5">
        <v>13.511</v>
      </c>
      <c r="F53" s="5">
        <v>14.921999999999999</v>
      </c>
      <c r="G53" s="5">
        <v>16.482</v>
      </c>
      <c r="H53" s="5">
        <v>18.205</v>
      </c>
      <c r="I53" s="5">
        <v>20.135</v>
      </c>
      <c r="J53" s="5">
        <v>23.532</v>
      </c>
      <c r="K53" s="5">
        <v>25.039</v>
      </c>
      <c r="L53" s="5">
        <v>28.42</v>
      </c>
      <c r="M53" s="5">
        <v>29.93</v>
      </c>
      <c r="N53" s="5">
        <v>31.781999999999996</v>
      </c>
      <c r="O53" s="5">
        <v>32.144000000000005</v>
      </c>
      <c r="P53" s="5">
        <v>34.439</v>
      </c>
      <c r="Q53" s="5">
        <v>30.985</v>
      </c>
      <c r="R53" s="5">
        <v>28.046000000000003</v>
      </c>
      <c r="S53" s="5">
        <v>30.476000000000003</v>
      </c>
      <c r="T53" s="5">
        <v>36.684000000000005</v>
      </c>
      <c r="U53" s="5">
        <v>39.834</v>
      </c>
      <c r="V53" s="5">
        <v>43.622</v>
      </c>
      <c r="W53" s="5">
        <v>42.275</v>
      </c>
      <c r="X53" s="5">
        <v>43.653000000000006</v>
      </c>
      <c r="Y53" s="5">
        <v>38.227</v>
      </c>
      <c r="Z53" s="5">
        <v>43.65600000000001</v>
      </c>
      <c r="AA53" s="5">
        <v>47.079</v>
      </c>
      <c r="AB53" s="5">
        <v>49.035</v>
      </c>
      <c r="AC53" s="5">
        <v>49.99755483146068</v>
      </c>
      <c r="AD53" s="5">
        <v>51.217094382022474</v>
      </c>
      <c r="AE53" s="5">
        <v>54.06531404494382</v>
      </c>
      <c r="AF53" s="5">
        <v>58.933269103287145</v>
      </c>
      <c r="AG53" s="5">
        <v>61.28819472505754</v>
      </c>
      <c r="AH53" s="5">
        <v>60.4896997808712</v>
      </c>
      <c r="AI53" s="5">
        <v>57.69571411621909</v>
      </c>
      <c r="AJ53" s="5">
        <v>59.00881888643507</v>
      </c>
      <c r="AK53" s="5">
        <v>62.703635833887766</v>
      </c>
      <c r="AL53" s="5">
        <v>62.95453351206435</v>
      </c>
      <c r="AM53" s="5">
        <v>67.51798263878091</v>
      </c>
      <c r="AN53" s="5">
        <v>71.44886619912687</v>
      </c>
      <c r="AO53" s="5">
        <v>74.46426762995264</v>
      </c>
      <c r="AP53" s="5">
        <v>78.35260369165428</v>
      </c>
      <c r="AQ53" s="5">
        <v>82.44532636297976</v>
      </c>
      <c r="AR53" s="5">
        <v>82.48403468952307</v>
      </c>
      <c r="AS53" s="5">
        <v>87.44412051387201</v>
      </c>
      <c r="AT53" s="5">
        <v>85.1448494618462</v>
      </c>
      <c r="AU53" s="31">
        <v>86.03411317502115</v>
      </c>
      <c r="AV53" s="6">
        <v>0.010444128080506099</v>
      </c>
      <c r="AW53" s="6">
        <v>0.021358560686840434</v>
      </c>
    </row>
    <row r="54" ht="11.25" customHeight="1">
      <c r="A54" s="4" t="s">
        <v>107</v>
      </c>
      <c r="B54" s="5">
        <v>4.118</v>
      </c>
      <c r="C54" s="5">
        <v>4.298</v>
      </c>
      <c r="D54" s="5">
        <v>4.484</v>
      </c>
      <c r="E54" s="5">
        <v>4.68</v>
      </c>
      <c r="F54" s="5">
        <v>4.884</v>
      </c>
      <c r="G54" s="5">
        <v>5.096</v>
      </c>
      <c r="H54" s="5">
        <v>5.317</v>
      </c>
      <c r="I54" s="5">
        <v>5.535</v>
      </c>
      <c r="J54" s="5">
        <v>5.897</v>
      </c>
      <c r="K54" s="5">
        <v>5.993</v>
      </c>
      <c r="L54" s="5">
        <v>6.2</v>
      </c>
      <c r="M54" s="5">
        <v>6.5809999999999995</v>
      </c>
      <c r="N54" s="5">
        <v>6.926</v>
      </c>
      <c r="O54" s="5">
        <v>7.406000000000001</v>
      </c>
      <c r="P54" s="5">
        <v>8.142</v>
      </c>
      <c r="Q54" s="5">
        <v>7.932999999999999</v>
      </c>
      <c r="R54" s="5">
        <v>8.081000000000001</v>
      </c>
      <c r="S54" s="5">
        <v>7.795999999999999</v>
      </c>
      <c r="T54" s="5">
        <v>7.352</v>
      </c>
      <c r="U54" s="5">
        <v>6.878</v>
      </c>
      <c r="V54" s="5">
        <v>6.515</v>
      </c>
      <c r="W54" s="5">
        <v>6.739000000000001</v>
      </c>
      <c r="X54" s="5">
        <v>7.5169999999999995</v>
      </c>
      <c r="Y54" s="5">
        <v>8.3</v>
      </c>
      <c r="Z54" s="5">
        <v>8.519000000000002</v>
      </c>
      <c r="AA54" s="5">
        <v>8.722</v>
      </c>
      <c r="AB54" s="5">
        <v>8.965</v>
      </c>
      <c r="AC54" s="5">
        <v>9.437</v>
      </c>
      <c r="AD54" s="5">
        <v>9.625</v>
      </c>
      <c r="AE54" s="5">
        <v>10.749</v>
      </c>
      <c r="AF54" s="5">
        <v>12.037000000000003</v>
      </c>
      <c r="AG54" s="5">
        <v>12.06</v>
      </c>
      <c r="AH54" s="5">
        <v>11.766000000000002</v>
      </c>
      <c r="AI54" s="5">
        <v>12.511000000000001</v>
      </c>
      <c r="AJ54" s="5">
        <v>13.285</v>
      </c>
      <c r="AK54" s="5">
        <v>13.518000000000002</v>
      </c>
      <c r="AL54" s="5">
        <v>12.536999999999999</v>
      </c>
      <c r="AM54" s="5">
        <v>12.446</v>
      </c>
      <c r="AN54" s="5">
        <v>12.763000000000003</v>
      </c>
      <c r="AO54" s="5">
        <v>11.987261778338802</v>
      </c>
      <c r="AP54" s="5">
        <v>12.193516095000001</v>
      </c>
      <c r="AQ54" s="5">
        <v>11.885541848999999</v>
      </c>
      <c r="AR54" s="5">
        <v>12.447194677232996</v>
      </c>
      <c r="AS54" s="5">
        <v>12.20089510242092</v>
      </c>
      <c r="AT54" s="5">
        <v>11.484707508224991</v>
      </c>
      <c r="AU54" s="31">
        <v>11.228831115115685</v>
      </c>
      <c r="AV54" s="6">
        <v>-0.0222797483458812</v>
      </c>
      <c r="AW54" s="6">
        <v>0.0027876346017141535</v>
      </c>
    </row>
    <row r="55" ht="11.25" customHeight="1">
      <c r="A55" s="4" t="s">
        <v>37</v>
      </c>
      <c r="B55" s="5">
        <v>5.151</v>
      </c>
      <c r="C55" s="5">
        <v>4.994</v>
      </c>
      <c r="D55" s="5">
        <v>4.841</v>
      </c>
      <c r="E55" s="5">
        <v>4.693</v>
      </c>
      <c r="F55" s="5">
        <v>4.549</v>
      </c>
      <c r="G55" s="5">
        <v>4.409</v>
      </c>
      <c r="H55" s="5">
        <v>4.315</v>
      </c>
      <c r="I55" s="5">
        <v>4.686999999999999</v>
      </c>
      <c r="J55" s="5">
        <v>4.421</v>
      </c>
      <c r="K55" s="5">
        <v>4.046</v>
      </c>
      <c r="L55" s="5">
        <v>3.127</v>
      </c>
      <c r="M55" s="5">
        <v>3.694</v>
      </c>
      <c r="N55" s="5">
        <v>3.5729999999999995</v>
      </c>
      <c r="O55" s="5">
        <v>3.862</v>
      </c>
      <c r="P55" s="5">
        <v>4.309</v>
      </c>
      <c r="Q55" s="5">
        <v>4.345</v>
      </c>
      <c r="R55" s="5">
        <v>5.83</v>
      </c>
      <c r="S55" s="5">
        <v>6.573</v>
      </c>
      <c r="T55" s="5">
        <v>7.298999999999999</v>
      </c>
      <c r="U55" s="5">
        <v>7.757</v>
      </c>
      <c r="V55" s="5">
        <v>8.023</v>
      </c>
      <c r="W55" s="5">
        <v>8.355999999999998</v>
      </c>
      <c r="X55" s="5">
        <v>8.193999999999999</v>
      </c>
      <c r="Y55" s="5">
        <v>7.9990000000000006</v>
      </c>
      <c r="Z55" s="5">
        <v>7.8469999999999995</v>
      </c>
      <c r="AA55" s="5">
        <v>5.408</v>
      </c>
      <c r="AB55" s="5">
        <v>3.6739999999999995</v>
      </c>
      <c r="AC55" s="5">
        <v>5.558000000000001</v>
      </c>
      <c r="AD55" s="5">
        <v>5.027</v>
      </c>
      <c r="AE55" s="5">
        <v>6.215</v>
      </c>
      <c r="AF55" s="5">
        <v>6.468999999999999</v>
      </c>
      <c r="AG55" s="5">
        <v>6.255</v>
      </c>
      <c r="AH55" s="5">
        <v>7.056433234421365</v>
      </c>
      <c r="AI55" s="5">
        <v>9.886695252225522</v>
      </c>
      <c r="AJ55" s="5">
        <v>11.199633234421366</v>
      </c>
      <c r="AK55" s="5">
        <v>11.329870652818991</v>
      </c>
      <c r="AL55" s="5">
        <v>11.535381410135066</v>
      </c>
      <c r="AM55" s="5">
        <v>12.48628996022204</v>
      </c>
      <c r="AN55" s="5">
        <v>13.55285910804475</v>
      </c>
      <c r="AO55" s="5">
        <v>15.200663320475929</v>
      </c>
      <c r="AP55" s="5">
        <v>16.727442482359784</v>
      </c>
      <c r="AQ55" s="5">
        <v>15.24534852790215</v>
      </c>
      <c r="AR55" s="5">
        <v>15.329762311947075</v>
      </c>
      <c r="AS55" s="5">
        <v>16.256298584729603</v>
      </c>
      <c r="AT55" s="5">
        <v>17.162729765228757</v>
      </c>
      <c r="AU55" s="31">
        <v>17.651065453431492</v>
      </c>
      <c r="AV55" s="6">
        <v>0.02845326442137952</v>
      </c>
      <c r="AW55" s="6">
        <v>0.00438199847434432</v>
      </c>
    </row>
    <row r="56" ht="11.25" customHeight="1">
      <c r="A56" s="4" t="s">
        <v>39</v>
      </c>
      <c r="B56" s="10" t="s">
        <v>80</v>
      </c>
      <c r="C56" s="10" t="s">
        <v>80</v>
      </c>
      <c r="D56" s="5">
        <v>0.07100000000000001</v>
      </c>
      <c r="E56" s="5">
        <v>0.092</v>
      </c>
      <c r="F56" s="5">
        <v>0.107</v>
      </c>
      <c r="G56" s="5">
        <v>0.09299999999999999</v>
      </c>
      <c r="H56" s="5">
        <v>0.089</v>
      </c>
      <c r="I56" s="5">
        <v>0.10600000000000001</v>
      </c>
      <c r="J56" s="5">
        <v>0.138</v>
      </c>
      <c r="K56" s="5">
        <v>0.18800000000000003</v>
      </c>
      <c r="L56" s="5">
        <v>0.22400000000000003</v>
      </c>
      <c r="M56" s="5">
        <v>0.30800000000000005</v>
      </c>
      <c r="N56" s="5">
        <v>0.41</v>
      </c>
      <c r="O56" s="5">
        <v>0.398</v>
      </c>
      <c r="P56" s="5">
        <v>0.432</v>
      </c>
      <c r="Q56" s="5">
        <v>0.693</v>
      </c>
      <c r="R56" s="5">
        <v>0.756</v>
      </c>
      <c r="S56" s="5">
        <v>1.0490000000000002</v>
      </c>
      <c r="T56" s="5">
        <v>1.149</v>
      </c>
      <c r="U56" s="5">
        <v>1.298</v>
      </c>
      <c r="V56" s="5">
        <v>1.825</v>
      </c>
      <c r="W56" s="5">
        <v>2.152</v>
      </c>
      <c r="X56" s="5">
        <v>2.2920000000000003</v>
      </c>
      <c r="Y56" s="5">
        <v>1.5010000000000001</v>
      </c>
      <c r="Z56" s="5">
        <v>1.657</v>
      </c>
      <c r="AA56" s="5">
        <v>1.715</v>
      </c>
      <c r="AB56" s="5">
        <v>1.4740000000000002</v>
      </c>
      <c r="AC56" s="5">
        <v>1.535</v>
      </c>
      <c r="AD56" s="5">
        <v>1.5590000000000002</v>
      </c>
      <c r="AE56" s="5">
        <v>1.6640000000000001</v>
      </c>
      <c r="AF56" s="5">
        <v>1.745</v>
      </c>
      <c r="AG56" s="5">
        <v>1.851</v>
      </c>
      <c r="AH56" s="5">
        <v>1.96</v>
      </c>
      <c r="AI56" s="5">
        <v>2.011</v>
      </c>
      <c r="AJ56" s="5">
        <v>1.97</v>
      </c>
      <c r="AK56" s="5">
        <v>2.02257056379822</v>
      </c>
      <c r="AL56" s="5">
        <v>2.403867799038166</v>
      </c>
      <c r="AM56" s="5">
        <v>3.0113445461987114</v>
      </c>
      <c r="AN56" s="5">
        <v>3.096606574235136</v>
      </c>
      <c r="AO56" s="5">
        <v>3.4436055561240133</v>
      </c>
      <c r="AP56" s="5">
        <v>3.9838897948429364</v>
      </c>
      <c r="AQ56" s="5">
        <v>4.614432605993184</v>
      </c>
      <c r="AR56" s="5">
        <v>5.3517398934968</v>
      </c>
      <c r="AS56" s="5">
        <v>6.18332937589892</v>
      </c>
      <c r="AT56" s="5">
        <v>6.23006573589576</v>
      </c>
      <c r="AU56" s="31">
        <v>7.355970087618848</v>
      </c>
      <c r="AV56" s="6">
        <v>0.18072110302720668</v>
      </c>
      <c r="AW56" s="6">
        <v>0.0018261701984115498</v>
      </c>
    </row>
    <row r="57" ht="11.25" customHeight="1">
      <c r="A57" s="4" t="s">
        <v>40</v>
      </c>
      <c r="B57" s="5">
        <v>19.577</v>
      </c>
      <c r="C57" s="5">
        <v>19.745</v>
      </c>
      <c r="D57" s="5">
        <v>19.912999999999997</v>
      </c>
      <c r="E57" s="5">
        <v>20.083</v>
      </c>
      <c r="F57" s="5">
        <v>20.255</v>
      </c>
      <c r="G57" s="5">
        <v>20.429000000000002</v>
      </c>
      <c r="H57" s="5">
        <v>20.603</v>
      </c>
      <c r="I57" s="5">
        <v>22.02</v>
      </c>
      <c r="J57" s="5">
        <v>23.337</v>
      </c>
      <c r="K57" s="5">
        <v>24.438000000000002</v>
      </c>
      <c r="L57" s="5">
        <v>18.359</v>
      </c>
      <c r="M57" s="5">
        <v>21.5</v>
      </c>
      <c r="N57" s="5">
        <v>25.043</v>
      </c>
      <c r="O57" s="5">
        <v>26.929000000000002</v>
      </c>
      <c r="P57" s="5">
        <v>32.724</v>
      </c>
      <c r="Q57" s="5">
        <v>29.926000000000002</v>
      </c>
      <c r="R57" s="5">
        <v>35.861000000000004</v>
      </c>
      <c r="S57" s="5">
        <v>39.741</v>
      </c>
      <c r="T57" s="5">
        <v>43.568999999999996</v>
      </c>
      <c r="U57" s="5">
        <v>45.934000000000005</v>
      </c>
      <c r="V57" s="5">
        <v>46.751000000000005</v>
      </c>
      <c r="W57" s="5">
        <v>45.901</v>
      </c>
      <c r="X57" s="5">
        <v>48.22</v>
      </c>
      <c r="Y57" s="5">
        <v>49.065</v>
      </c>
      <c r="Z57" s="5">
        <v>48.24099999999999</v>
      </c>
      <c r="AA57" s="5">
        <v>54.826</v>
      </c>
      <c r="AB57" s="5">
        <v>58.61599999999999</v>
      </c>
      <c r="AC57" s="5">
        <v>54.892</v>
      </c>
      <c r="AD57" s="5">
        <v>56.149</v>
      </c>
      <c r="AE57" s="5">
        <v>61.836089887640455</v>
      </c>
      <c r="AF57" s="5">
        <v>58.55467917818156</v>
      </c>
      <c r="AG57" s="5">
        <v>61.90100000000001</v>
      </c>
      <c r="AH57" s="5">
        <v>64.34096555436402</v>
      </c>
      <c r="AI57" s="5">
        <v>68.6517941445073</v>
      </c>
      <c r="AJ57" s="5">
        <v>69.81311842389658</v>
      </c>
      <c r="AK57" s="5">
        <v>73.04156179775279</v>
      </c>
      <c r="AL57" s="5">
        <v>74.67157303370787</v>
      </c>
      <c r="AM57" s="5">
        <v>76.59677528089888</v>
      </c>
      <c r="AN57" s="5">
        <v>81.70050561797754</v>
      </c>
      <c r="AO57" s="5">
        <v>88.25248314606742</v>
      </c>
      <c r="AP57" s="5">
        <v>88.14642460745966</v>
      </c>
      <c r="AQ57" s="5">
        <v>92.32785313327815</v>
      </c>
      <c r="AR57" s="5">
        <v>98.2175241169231</v>
      </c>
      <c r="AS57" s="5">
        <v>107.15840260401605</v>
      </c>
      <c r="AT57" s="5">
        <v>117.19136004969123</v>
      </c>
      <c r="AU57" s="31">
        <v>125.46751386823965</v>
      </c>
      <c r="AV57" s="6">
        <v>0.07062085306492882</v>
      </c>
      <c r="AW57" s="6">
        <v>0.03114817379160056</v>
      </c>
    </row>
    <row r="58" ht="11.25" customHeight="1">
      <c r="A58" s="4" t="s">
        <v>42</v>
      </c>
      <c r="B58" s="10" t="s">
        <v>80</v>
      </c>
      <c r="C58" s="10" t="s">
        <v>80</v>
      </c>
      <c r="D58" s="10" t="s">
        <v>80</v>
      </c>
      <c r="E58" s="10" t="s">
        <v>80</v>
      </c>
      <c r="F58" s="5">
        <v>0.0605155844155844</v>
      </c>
      <c r="G58" s="5">
        <v>0.1224415584415584</v>
      </c>
      <c r="H58" s="5">
        <v>0.136</v>
      </c>
      <c r="I58" s="5">
        <v>0.179</v>
      </c>
      <c r="J58" s="5">
        <v>0.28</v>
      </c>
      <c r="K58" s="5">
        <v>0.388</v>
      </c>
      <c r="L58" s="5">
        <v>0.629</v>
      </c>
      <c r="M58" s="5">
        <v>0.931</v>
      </c>
      <c r="N58" s="5">
        <v>1.393</v>
      </c>
      <c r="O58" s="5">
        <v>1.52</v>
      </c>
      <c r="P58" s="5">
        <v>2.076</v>
      </c>
      <c r="Q58" s="5">
        <v>5.085999999999999</v>
      </c>
      <c r="R58" s="5">
        <v>5.5760000000000005</v>
      </c>
      <c r="S58" s="5">
        <v>6.203</v>
      </c>
      <c r="T58" s="5">
        <v>6.234</v>
      </c>
      <c r="U58" s="5">
        <v>7.165</v>
      </c>
      <c r="V58" s="5">
        <v>8.945</v>
      </c>
      <c r="W58" s="5">
        <v>10.809000000000001</v>
      </c>
      <c r="X58" s="5">
        <v>11.789</v>
      </c>
      <c r="Y58" s="5">
        <v>14.098</v>
      </c>
      <c r="Z58" s="5">
        <v>14.782999999999998</v>
      </c>
      <c r="AA58" s="5">
        <v>15.471</v>
      </c>
      <c r="AB58" s="5">
        <v>19.136</v>
      </c>
      <c r="AC58" s="5">
        <v>19.273</v>
      </c>
      <c r="AD58" s="5">
        <v>20.12</v>
      </c>
      <c r="AE58" s="5">
        <v>21.162</v>
      </c>
      <c r="AF58" s="5">
        <v>21.170999999999996</v>
      </c>
      <c r="AG58" s="5">
        <v>20.472</v>
      </c>
      <c r="AH58" s="5">
        <v>20.854000000000003</v>
      </c>
      <c r="AI58" s="5">
        <v>20.74</v>
      </c>
      <c r="AJ58" s="5">
        <v>20.288000000000004</v>
      </c>
      <c r="AK58" s="5">
        <v>20.081</v>
      </c>
      <c r="AL58" s="5">
        <v>19.916000000000004</v>
      </c>
      <c r="AM58" s="5">
        <v>20.747999999999998</v>
      </c>
      <c r="AN58" s="5">
        <v>23.216</v>
      </c>
      <c r="AO58" s="5">
        <v>24.802</v>
      </c>
      <c r="AP58" s="5">
        <v>26.705</v>
      </c>
      <c r="AQ58" s="5">
        <v>28.348999999999997</v>
      </c>
      <c r="AR58" s="5">
        <v>30.042</v>
      </c>
      <c r="AS58" s="5">
        <v>32.036</v>
      </c>
      <c r="AT58" s="5">
        <v>29.79456635421394</v>
      </c>
      <c r="AU58" s="31">
        <v>32.31066355849002</v>
      </c>
      <c r="AV58" s="6">
        <v>0.08444819012847349</v>
      </c>
      <c r="AW58" s="6">
        <v>0.008021344592024651</v>
      </c>
    </row>
    <row r="59" ht="11.25" customHeight="1">
      <c r="A59" s="4" t="s">
        <v>44</v>
      </c>
      <c r="B59" s="5">
        <v>8.754000000000001</v>
      </c>
      <c r="C59" s="5">
        <v>9.2</v>
      </c>
      <c r="D59" s="5">
        <v>9.673</v>
      </c>
      <c r="E59" s="5">
        <v>10.174</v>
      </c>
      <c r="F59" s="5">
        <v>10.701</v>
      </c>
      <c r="G59" s="5">
        <v>11.261</v>
      </c>
      <c r="H59" s="5">
        <v>12.615</v>
      </c>
      <c r="I59" s="5">
        <v>13.616999999999999</v>
      </c>
      <c r="J59" s="5">
        <v>14.01</v>
      </c>
      <c r="K59" s="5">
        <v>14.125</v>
      </c>
      <c r="L59" s="5">
        <v>14.537</v>
      </c>
      <c r="M59" s="5">
        <v>15.975</v>
      </c>
      <c r="N59" s="5">
        <v>17.035999999999998</v>
      </c>
      <c r="O59" s="5">
        <v>18.644</v>
      </c>
      <c r="P59" s="5">
        <v>21.733</v>
      </c>
      <c r="Q59" s="5">
        <v>22.575999999999997</v>
      </c>
      <c r="R59" s="5">
        <v>25.954</v>
      </c>
      <c r="S59" s="5">
        <v>26.801000000000002</v>
      </c>
      <c r="T59" s="5">
        <v>26.946999999999996</v>
      </c>
      <c r="U59" s="5">
        <v>29.648000000000003</v>
      </c>
      <c r="V59" s="5">
        <v>31.211</v>
      </c>
      <c r="W59" s="5">
        <v>32.515</v>
      </c>
      <c r="X59" s="5">
        <v>32.572</v>
      </c>
      <c r="Y59" s="5">
        <v>34.803</v>
      </c>
      <c r="Z59" s="5">
        <v>35.952000000000005</v>
      </c>
      <c r="AA59" s="5">
        <v>39.263</v>
      </c>
      <c r="AB59" s="5">
        <v>38.394</v>
      </c>
      <c r="AC59" s="5">
        <v>41.461000000000006</v>
      </c>
      <c r="AD59" s="5">
        <v>44.65599999999999</v>
      </c>
      <c r="AE59" s="5">
        <v>46.45</v>
      </c>
      <c r="AF59" s="5">
        <v>48.787</v>
      </c>
      <c r="AG59" s="5">
        <v>49.126999999999995</v>
      </c>
      <c r="AH59" s="5">
        <v>50.645</v>
      </c>
      <c r="AI59" s="5">
        <v>51.4</v>
      </c>
      <c r="AJ59" s="5">
        <v>53.71589175147694</v>
      </c>
      <c r="AK59" s="5">
        <v>56.2721959148911</v>
      </c>
      <c r="AL59" s="5">
        <v>59.18406773843107</v>
      </c>
      <c r="AM59" s="5">
        <v>59.73930218530088</v>
      </c>
      <c r="AN59" s="5">
        <v>57.346891141851664</v>
      </c>
      <c r="AO59" s="5">
        <v>60.877258369598806</v>
      </c>
      <c r="AP59" s="5">
        <v>62.34558557142516</v>
      </c>
      <c r="AQ59" s="5">
        <v>67.44383272944002</v>
      </c>
      <c r="AR59" s="5">
        <v>70.19414667209831</v>
      </c>
      <c r="AS59" s="5">
        <v>73.57370608834849</v>
      </c>
      <c r="AT59" s="5">
        <v>77.28125262112616</v>
      </c>
      <c r="AU59" s="31">
        <v>80.18995217485474</v>
      </c>
      <c r="AV59" s="6">
        <v>0.037637841715487896</v>
      </c>
      <c r="AW59" s="6">
        <v>0.019907707498735962</v>
      </c>
    </row>
    <row r="60" ht="11.25" customHeight="1">
      <c r="A60" s="7" t="s">
        <v>45</v>
      </c>
      <c r="B60" s="8">
        <v>47.683097402597404</v>
      </c>
      <c r="C60" s="8">
        <v>49.36777142857143</v>
      </c>
      <c r="D60" s="8">
        <v>51.23041428571429</v>
      </c>
      <c r="E60" s="8">
        <v>53.27337402597402</v>
      </c>
      <c r="F60" s="8">
        <v>55.478515584415575</v>
      </c>
      <c r="G60" s="8">
        <v>57.89244155844156</v>
      </c>
      <c r="H60" s="8">
        <v>61.28</v>
      </c>
      <c r="I60" s="8">
        <v>66.279</v>
      </c>
      <c r="J60" s="8">
        <v>71.615</v>
      </c>
      <c r="K60" s="8">
        <v>74.21700000000001</v>
      </c>
      <c r="L60" s="8">
        <v>71.49600000000001</v>
      </c>
      <c r="M60" s="8">
        <v>78.91900000000001</v>
      </c>
      <c r="N60" s="8">
        <v>86.16300000000001</v>
      </c>
      <c r="O60" s="8">
        <v>90.903</v>
      </c>
      <c r="P60" s="8">
        <v>103.855</v>
      </c>
      <c r="Q60" s="8">
        <v>101.54399999999998</v>
      </c>
      <c r="R60" s="8">
        <v>110.10400000000003</v>
      </c>
      <c r="S60" s="8">
        <v>118.639</v>
      </c>
      <c r="T60" s="8">
        <v>129.23399999999998</v>
      </c>
      <c r="U60" s="8">
        <v>138.51399999999998</v>
      </c>
      <c r="V60" s="8">
        <v>146.892</v>
      </c>
      <c r="W60" s="8">
        <v>148.747</v>
      </c>
      <c r="X60" s="8">
        <v>154.237</v>
      </c>
      <c r="Y60" s="8">
        <v>153.99300000000002</v>
      </c>
      <c r="Z60" s="8">
        <v>160.655</v>
      </c>
      <c r="AA60" s="8">
        <v>172.484</v>
      </c>
      <c r="AB60" s="8">
        <v>179.29399999999998</v>
      </c>
      <c r="AC60" s="8">
        <v>182.1535548314607</v>
      </c>
      <c r="AD60" s="8">
        <v>188.3530943820225</v>
      </c>
      <c r="AE60" s="8">
        <v>202.14140393258427</v>
      </c>
      <c r="AF60" s="8">
        <v>207.6969482814687</v>
      </c>
      <c r="AG60" s="8">
        <v>212.95419472505756</v>
      </c>
      <c r="AH60" s="8">
        <v>217.11209856965658</v>
      </c>
      <c r="AI60" s="8">
        <v>222.89620351295193</v>
      </c>
      <c r="AJ60" s="8">
        <v>229.28046229622998</v>
      </c>
      <c r="AK60" s="8">
        <v>238.9688347631489</v>
      </c>
      <c r="AL60" s="8">
        <v>243.2024234933765</v>
      </c>
      <c r="AM60" s="8">
        <v>252.54569461140144</v>
      </c>
      <c r="AN60" s="8">
        <v>263.12472864123595</v>
      </c>
      <c r="AO60" s="8">
        <v>279.02753980055763</v>
      </c>
      <c r="AP60" s="8">
        <v>288.4544622427418</v>
      </c>
      <c r="AQ60" s="8">
        <v>302.3113352085932</v>
      </c>
      <c r="AR60" s="8">
        <v>314.0664023612214</v>
      </c>
      <c r="AS60" s="8">
        <v>334.85275226928593</v>
      </c>
      <c r="AT60" s="8">
        <v>344.289531496227</v>
      </c>
      <c r="AU60" s="8">
        <v>360.23810943277164</v>
      </c>
      <c r="AV60" s="9">
        <v>0.0463231567548239</v>
      </c>
      <c r="AW60" s="9">
        <v>0.08943158984367164</v>
      </c>
    </row>
    <row r="61" ht="11.2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31"/>
      <c r="AV61" s="6"/>
      <c r="AW61" s="6"/>
    </row>
    <row r="62" ht="11.25" customHeight="1">
      <c r="A62" s="4" t="s">
        <v>46</v>
      </c>
      <c r="B62" s="5">
        <v>1.289</v>
      </c>
      <c r="C62" s="5">
        <v>1.6930000000000003</v>
      </c>
      <c r="D62" s="5">
        <v>1.578</v>
      </c>
      <c r="E62" s="5">
        <v>1.682</v>
      </c>
      <c r="F62" s="5">
        <v>1.775</v>
      </c>
      <c r="G62" s="5">
        <v>2.0319999999999996</v>
      </c>
      <c r="H62" s="5">
        <v>2.2879999999999994</v>
      </c>
      <c r="I62" s="5">
        <v>2.514</v>
      </c>
      <c r="J62" s="5">
        <v>2.7390000000000003</v>
      </c>
      <c r="K62" s="5">
        <v>3.0360000000000005</v>
      </c>
      <c r="L62" s="5">
        <v>3.378</v>
      </c>
      <c r="M62" s="5">
        <v>3.8770000000000002</v>
      </c>
      <c r="N62" s="5">
        <v>4.4</v>
      </c>
      <c r="O62" s="5">
        <v>4.521</v>
      </c>
      <c r="P62" s="5">
        <v>5.42</v>
      </c>
      <c r="Q62" s="5">
        <v>5.469</v>
      </c>
      <c r="R62" s="5">
        <v>5.889</v>
      </c>
      <c r="S62" s="5">
        <v>6.245</v>
      </c>
      <c r="T62" s="5">
        <v>7.010999999999999</v>
      </c>
      <c r="U62" s="5">
        <v>7.76</v>
      </c>
      <c r="V62" s="5">
        <v>7.966</v>
      </c>
      <c r="W62" s="5">
        <v>8.078000000000001</v>
      </c>
      <c r="X62" s="5">
        <v>8.158</v>
      </c>
      <c r="Y62" s="5">
        <v>8.168000000000001</v>
      </c>
      <c r="Z62" s="5">
        <v>8.553</v>
      </c>
      <c r="AA62" s="5">
        <v>9.155999999999999</v>
      </c>
      <c r="AB62" s="5">
        <v>9.068999999999999</v>
      </c>
      <c r="AC62" s="5">
        <v>9.113</v>
      </c>
      <c r="AD62" s="5">
        <v>9.079000000000002</v>
      </c>
      <c r="AE62" s="5">
        <v>8.67</v>
      </c>
      <c r="AF62" s="5">
        <v>8.433</v>
      </c>
      <c r="AG62" s="5">
        <v>8.06</v>
      </c>
      <c r="AH62" s="5">
        <v>7.986</v>
      </c>
      <c r="AI62" s="5">
        <v>8.217</v>
      </c>
      <c r="AJ62" s="5">
        <v>8.11</v>
      </c>
      <c r="AK62" s="5">
        <v>8.483</v>
      </c>
      <c r="AL62" s="5">
        <v>8.782</v>
      </c>
      <c r="AM62" s="5">
        <v>9.734000000000002</v>
      </c>
      <c r="AN62" s="5">
        <v>10.125</v>
      </c>
      <c r="AO62" s="5">
        <v>10.59</v>
      </c>
      <c r="AP62" s="5">
        <v>11.034396</v>
      </c>
      <c r="AQ62" s="5">
        <v>11.515900000000002</v>
      </c>
      <c r="AR62" s="5">
        <v>12.900566315</v>
      </c>
      <c r="AS62" s="5">
        <v>14.020728</v>
      </c>
      <c r="AT62" s="5">
        <v>14.868000000000002</v>
      </c>
      <c r="AU62" s="31">
        <v>14.851</v>
      </c>
      <c r="AV62" s="6">
        <v>-0.0011433952111918888</v>
      </c>
      <c r="AW62" s="6">
        <v>0.0036868629553371266</v>
      </c>
    </row>
    <row r="63" ht="11.25" customHeight="1">
      <c r="A63" s="4" t="s">
        <v>51</v>
      </c>
      <c r="B63" s="5">
        <v>6.935999999999999</v>
      </c>
      <c r="C63" s="5">
        <v>7.449</v>
      </c>
      <c r="D63" s="5">
        <v>6.06</v>
      </c>
      <c r="E63" s="5">
        <v>6.342</v>
      </c>
      <c r="F63" s="5">
        <v>4.68</v>
      </c>
      <c r="G63" s="5">
        <v>6.075</v>
      </c>
      <c r="H63" s="5">
        <v>6.263999999999999</v>
      </c>
      <c r="I63" s="5">
        <v>7.15</v>
      </c>
      <c r="J63" s="5">
        <v>6.7219999999999995</v>
      </c>
      <c r="K63" s="5">
        <v>7.42</v>
      </c>
      <c r="L63" s="5">
        <v>8.218</v>
      </c>
      <c r="M63" s="5">
        <v>9.712</v>
      </c>
      <c r="N63" s="5">
        <v>10.365999999999998</v>
      </c>
      <c r="O63" s="5">
        <v>10.728</v>
      </c>
      <c r="P63" s="5">
        <v>11.763</v>
      </c>
      <c r="Q63" s="5">
        <v>13.165</v>
      </c>
      <c r="R63" s="5">
        <v>15.151000000000002</v>
      </c>
      <c r="S63" s="5">
        <v>17.237000000000002</v>
      </c>
      <c r="T63" s="5">
        <v>18.99</v>
      </c>
      <c r="U63" s="5">
        <v>20.48</v>
      </c>
      <c r="V63" s="5">
        <v>20.803000000000004</v>
      </c>
      <c r="W63" s="5">
        <v>20.887</v>
      </c>
      <c r="X63" s="5">
        <v>21.706999999999997</v>
      </c>
      <c r="Y63" s="5">
        <v>22.042</v>
      </c>
      <c r="Z63" s="5">
        <v>22.911000000000005</v>
      </c>
      <c r="AA63" s="5">
        <v>23.755999999999997</v>
      </c>
      <c r="AB63" s="5">
        <v>23.369</v>
      </c>
      <c r="AC63" s="5">
        <v>22.712</v>
      </c>
      <c r="AD63" s="5">
        <v>21.611000000000004</v>
      </c>
      <c r="AE63" s="5">
        <v>21.467000000000002</v>
      </c>
      <c r="AF63" s="5">
        <v>23.28</v>
      </c>
      <c r="AG63" s="5">
        <v>24.599</v>
      </c>
      <c r="AH63" s="5">
        <v>25.962000000000007</v>
      </c>
      <c r="AI63" s="5">
        <v>27.326999999999998</v>
      </c>
      <c r="AJ63" s="5">
        <v>27.812</v>
      </c>
      <c r="AK63" s="5">
        <v>27.2</v>
      </c>
      <c r="AL63" s="5">
        <v>26.081999999999997</v>
      </c>
      <c r="AM63" s="5">
        <v>25.244</v>
      </c>
      <c r="AN63" s="5">
        <v>25.92</v>
      </c>
      <c r="AO63" s="5">
        <v>26.820999999999998</v>
      </c>
      <c r="AP63" s="5">
        <v>29.819000000000003</v>
      </c>
      <c r="AQ63" s="5">
        <v>28.663999999999998</v>
      </c>
      <c r="AR63" s="5">
        <v>30.56</v>
      </c>
      <c r="AS63" s="5">
        <v>32.638</v>
      </c>
      <c r="AT63" s="5">
        <v>34.39101</v>
      </c>
      <c r="AU63" s="31">
        <v>36.258979999999994</v>
      </c>
      <c r="AV63" s="6">
        <v>0.05431564818829093</v>
      </c>
      <c r="AW63" s="6">
        <v>0.009001541321144012</v>
      </c>
    </row>
    <row r="64" ht="11.25" customHeight="1">
      <c r="A64" s="4" t="s">
        <v>108</v>
      </c>
      <c r="B64" s="5">
        <v>5.606</v>
      </c>
      <c r="C64" s="5">
        <v>6.093</v>
      </c>
      <c r="D64" s="5">
        <v>6.622999999999999</v>
      </c>
      <c r="E64" s="5">
        <v>7.201</v>
      </c>
      <c r="F64" s="5">
        <v>7.919</v>
      </c>
      <c r="G64" s="5">
        <v>8.582</v>
      </c>
      <c r="H64" s="5">
        <v>9.388000000000002</v>
      </c>
      <c r="I64" s="5">
        <v>10.24</v>
      </c>
      <c r="J64" s="5">
        <v>11.303</v>
      </c>
      <c r="K64" s="5">
        <v>11.011000000000001</v>
      </c>
      <c r="L64" s="5">
        <v>11.684000000000001</v>
      </c>
      <c r="M64" s="5">
        <v>11.811000000000002</v>
      </c>
      <c r="N64" s="5">
        <v>11.697000000000001</v>
      </c>
      <c r="O64" s="5">
        <v>12.287</v>
      </c>
      <c r="P64" s="5">
        <v>11.65</v>
      </c>
      <c r="Q64" s="5">
        <v>11.982999999999997</v>
      </c>
      <c r="R64" s="5">
        <v>12.978999999999997</v>
      </c>
      <c r="S64" s="5">
        <v>13.145</v>
      </c>
      <c r="T64" s="5">
        <v>13.268999999999998</v>
      </c>
      <c r="U64" s="5">
        <v>14.448</v>
      </c>
      <c r="V64" s="5">
        <v>14.116</v>
      </c>
      <c r="W64" s="5">
        <v>13.623</v>
      </c>
      <c r="X64" s="5">
        <v>14.400999999999998</v>
      </c>
      <c r="Y64" s="5">
        <v>15.874144985441097</v>
      </c>
      <c r="Z64" s="5">
        <v>16.448530696708282</v>
      </c>
      <c r="AA64" s="5">
        <v>16.593072298407126</v>
      </c>
      <c r="AB64" s="5">
        <v>16.721849625256127</v>
      </c>
      <c r="AC64" s="5">
        <v>17.275910060769846</v>
      </c>
      <c r="AD64" s="5">
        <v>18.003359468648306</v>
      </c>
      <c r="AE64" s="5">
        <v>18.783181748046264</v>
      </c>
      <c r="AF64" s="5">
        <v>20.034483232787153</v>
      </c>
      <c r="AG64" s="5">
        <v>20.66929065854311</v>
      </c>
      <c r="AH64" s="5">
        <v>21.000954148884897</v>
      </c>
      <c r="AI64" s="5">
        <v>21.3154237422758</v>
      </c>
      <c r="AJ64" s="5">
        <v>21.61574866045163</v>
      </c>
      <c r="AK64" s="5">
        <v>21.990768672952925</v>
      </c>
      <c r="AL64" s="5">
        <v>22.4664630099018</v>
      </c>
      <c r="AM64" s="5">
        <v>23.051164881566052</v>
      </c>
      <c r="AN64" s="5">
        <v>23.882968776463944</v>
      </c>
      <c r="AO64" s="5">
        <v>24.696541676746214</v>
      </c>
      <c r="AP64" s="5">
        <v>24.596957270204122</v>
      </c>
      <c r="AQ64" s="5">
        <v>25.26145504255593</v>
      </c>
      <c r="AR64" s="5">
        <v>26.236669169157803</v>
      </c>
      <c r="AS64" s="5">
        <v>25.328692951390565</v>
      </c>
      <c r="AT64" s="5">
        <v>24.654663769848966</v>
      </c>
      <c r="AU64" s="31">
        <v>25.331972777579452</v>
      </c>
      <c r="AV64" s="6">
        <v>0.027471841192123314</v>
      </c>
      <c r="AW64" s="6">
        <v>0.006288836577958805</v>
      </c>
    </row>
    <row r="65" ht="11.25" customHeight="1">
      <c r="A65" s="4" t="s">
        <v>58</v>
      </c>
      <c r="B65" s="5">
        <v>12.48320643425567</v>
      </c>
      <c r="C65" s="5">
        <v>13.96037465602271</v>
      </c>
      <c r="D65" s="5">
        <v>15.118072508872919</v>
      </c>
      <c r="E65" s="5">
        <v>15.948923527140039</v>
      </c>
      <c r="F65" s="5">
        <v>17.52774682654991</v>
      </c>
      <c r="G65" s="5">
        <v>18.77859596551013</v>
      </c>
      <c r="H65" s="5">
        <v>20.19001078205061</v>
      </c>
      <c r="I65" s="5">
        <v>21.611735873780653</v>
      </c>
      <c r="J65" s="5">
        <v>24.09135789292441</v>
      </c>
      <c r="K65" s="5">
        <v>24.731258439242165</v>
      </c>
      <c r="L65" s="5">
        <v>24.533759122905884</v>
      </c>
      <c r="M65" s="5">
        <v>28.033716067095213</v>
      </c>
      <c r="N65" s="5">
        <v>29.991555751076337</v>
      </c>
      <c r="O65" s="5">
        <v>31.465299318056946</v>
      </c>
      <c r="P65" s="5">
        <v>33.97385867556995</v>
      </c>
      <c r="Q65" s="5">
        <v>36.537715237739526</v>
      </c>
      <c r="R65" s="5">
        <v>37.432583110249475</v>
      </c>
      <c r="S65" s="5">
        <v>39.348655748507696</v>
      </c>
      <c r="T65" s="5">
        <v>39.08714421288588</v>
      </c>
      <c r="U65" s="5">
        <v>37.563250111381585</v>
      </c>
      <c r="V65" s="5">
        <v>39.9722684915451</v>
      </c>
      <c r="W65" s="5">
        <v>38.67642166076432</v>
      </c>
      <c r="X65" s="5">
        <v>40.19576822596225</v>
      </c>
      <c r="Y65" s="5">
        <v>41.69771308475656</v>
      </c>
      <c r="Z65" s="5">
        <v>43.56414413887428</v>
      </c>
      <c r="AA65" s="5">
        <v>44.20734490156374</v>
      </c>
      <c r="AB65" s="5">
        <v>47.05007405787629</v>
      </c>
      <c r="AC65" s="5">
        <v>48.80480800140653</v>
      </c>
      <c r="AD65" s="5">
        <v>49.77762356433303</v>
      </c>
      <c r="AE65" s="5">
        <v>52.260040486331405</v>
      </c>
      <c r="AF65" s="5">
        <v>52.97785632208601</v>
      </c>
      <c r="AG65" s="5">
        <v>52.8404673112043</v>
      </c>
      <c r="AH65" s="5">
        <v>55.00346480169477</v>
      </c>
      <c r="AI65" s="5">
        <v>55.462687606682245</v>
      </c>
      <c r="AJ65" s="5">
        <v>59.54670246154535</v>
      </c>
      <c r="AK65" s="5">
        <v>59.22274763687027</v>
      </c>
      <c r="AL65" s="5">
        <v>60.902375101266465</v>
      </c>
      <c r="AM65" s="5">
        <v>62.574115555516116</v>
      </c>
      <c r="AN65" s="5">
        <v>63.66224768084481</v>
      </c>
      <c r="AO65" s="5">
        <v>66.39195475856543</v>
      </c>
      <c r="AP65" s="5">
        <v>69.09396811879252</v>
      </c>
      <c r="AQ65" s="5">
        <v>68.24077531438319</v>
      </c>
      <c r="AR65" s="5">
        <v>71.08961309615636</v>
      </c>
      <c r="AS65" s="5">
        <v>74.80258217721041</v>
      </c>
      <c r="AT65" s="5">
        <v>77.00981533113821</v>
      </c>
      <c r="AU65" s="31">
        <v>79.02949710348359</v>
      </c>
      <c r="AV65" s="6">
        <v>0.026226290293787313</v>
      </c>
      <c r="AW65" s="6">
        <v>0.019619616540957268</v>
      </c>
    </row>
    <row r="66" ht="11.25" customHeight="1">
      <c r="A66" s="7" t="s">
        <v>59</v>
      </c>
      <c r="B66" s="8">
        <v>26.314206434255674</v>
      </c>
      <c r="C66" s="8">
        <v>29.19537465602271</v>
      </c>
      <c r="D66" s="8">
        <v>29.379072508872916</v>
      </c>
      <c r="E66" s="8">
        <v>31.17392352714005</v>
      </c>
      <c r="F66" s="8">
        <v>31.901746826549914</v>
      </c>
      <c r="G66" s="8">
        <v>35.46759596551013</v>
      </c>
      <c r="H66" s="8">
        <v>38.1300107820506</v>
      </c>
      <c r="I66" s="8">
        <v>41.515735873780656</v>
      </c>
      <c r="J66" s="8">
        <v>44.85535789292441</v>
      </c>
      <c r="K66" s="8">
        <v>46.198258439242174</v>
      </c>
      <c r="L66" s="8">
        <v>47.813759122905864</v>
      </c>
      <c r="M66" s="8">
        <v>53.43371606709522</v>
      </c>
      <c r="N66" s="8">
        <v>56.45455575107634</v>
      </c>
      <c r="O66" s="8">
        <v>59.001299318056944</v>
      </c>
      <c r="P66" s="8">
        <v>62.80685867556995</v>
      </c>
      <c r="Q66" s="8">
        <v>67.15471523773951</v>
      </c>
      <c r="R66" s="8">
        <v>71.45158311024944</v>
      </c>
      <c r="S66" s="8">
        <v>75.97565574850773</v>
      </c>
      <c r="T66" s="8">
        <v>78.35714421288588</v>
      </c>
      <c r="U66" s="8">
        <v>80.2512501113816</v>
      </c>
      <c r="V66" s="8">
        <v>82.85726849154511</v>
      </c>
      <c r="W66" s="8">
        <v>81.26442166076431</v>
      </c>
      <c r="X66" s="8">
        <v>84.46176822596223</v>
      </c>
      <c r="Y66" s="8">
        <v>87.78185807019764</v>
      </c>
      <c r="Z66" s="8">
        <v>91.47667483558254</v>
      </c>
      <c r="AA66" s="8">
        <v>93.71241719997089</v>
      </c>
      <c r="AB66" s="8">
        <v>96.20992368313242</v>
      </c>
      <c r="AC66" s="8">
        <v>97.90571806217636</v>
      </c>
      <c r="AD66" s="8">
        <v>98.47098303298137</v>
      </c>
      <c r="AE66" s="8">
        <v>101.18022223437764</v>
      </c>
      <c r="AF66" s="8">
        <v>104.72533955487314</v>
      </c>
      <c r="AG66" s="8">
        <v>106.16875796974742</v>
      </c>
      <c r="AH66" s="8">
        <v>109.9524189505797</v>
      </c>
      <c r="AI66" s="8">
        <v>112.32211134895805</v>
      </c>
      <c r="AJ66" s="8">
        <v>117.08445112199698</v>
      </c>
      <c r="AK66" s="8">
        <v>116.8965163098232</v>
      </c>
      <c r="AL66" s="8">
        <v>118.23283811116825</v>
      </c>
      <c r="AM66" s="8">
        <v>120.60328043708213</v>
      </c>
      <c r="AN66" s="8">
        <v>123.59021645730876</v>
      </c>
      <c r="AO66" s="8">
        <v>128.49949643531164</v>
      </c>
      <c r="AP66" s="8">
        <v>134.54432138899668</v>
      </c>
      <c r="AQ66" s="8">
        <v>133.68213035693915</v>
      </c>
      <c r="AR66" s="8">
        <v>140.7868485803142</v>
      </c>
      <c r="AS66" s="8">
        <v>146.79000312860094</v>
      </c>
      <c r="AT66" s="8">
        <v>150.92348910098715</v>
      </c>
      <c r="AU66" s="8">
        <v>155.47144988106302</v>
      </c>
      <c r="AV66" s="9">
        <v>0.030134214410009408</v>
      </c>
      <c r="AW66" s="9">
        <v>0.038596857395397206</v>
      </c>
    </row>
    <row r="67" ht="11.2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1"/>
      <c r="AV67" s="6"/>
      <c r="AW67" s="6"/>
    </row>
    <row r="68" ht="11.25" customHeight="1">
      <c r="A68" s="4" t="s">
        <v>60</v>
      </c>
      <c r="B68" s="5">
        <v>16.902</v>
      </c>
      <c r="C68" s="5">
        <v>18.12</v>
      </c>
      <c r="D68" s="5">
        <v>19.811999999999998</v>
      </c>
      <c r="E68" s="5">
        <v>21.891999999999996</v>
      </c>
      <c r="F68" s="5">
        <v>23.425</v>
      </c>
      <c r="G68" s="5">
        <v>24.451</v>
      </c>
      <c r="H68" s="5">
        <v>25.802999999999997</v>
      </c>
      <c r="I68" s="5">
        <v>25.784</v>
      </c>
      <c r="J68" s="5">
        <v>28.206</v>
      </c>
      <c r="K68" s="5">
        <v>29.042</v>
      </c>
      <c r="L68" s="5">
        <v>28.580999999999996</v>
      </c>
      <c r="M68" s="5">
        <v>29.77</v>
      </c>
      <c r="N68" s="5">
        <v>31.016999999999996</v>
      </c>
      <c r="O68" s="5">
        <v>30.793999999999997</v>
      </c>
      <c r="P68" s="5">
        <v>31.269</v>
      </c>
      <c r="Q68" s="5">
        <v>29.691000000000003</v>
      </c>
      <c r="R68" s="5">
        <v>29.216</v>
      </c>
      <c r="S68" s="5">
        <v>28.416</v>
      </c>
      <c r="T68" s="5">
        <v>27.26</v>
      </c>
      <c r="U68" s="5">
        <v>28.503</v>
      </c>
      <c r="V68" s="5">
        <v>26.986</v>
      </c>
      <c r="W68" s="5">
        <v>28.16</v>
      </c>
      <c r="X68" s="5">
        <v>28.680999999999997</v>
      </c>
      <c r="Y68" s="5">
        <v>29.942999999999998</v>
      </c>
      <c r="Z68" s="5">
        <v>31.063000000000002</v>
      </c>
      <c r="AA68" s="5">
        <v>31.58</v>
      </c>
      <c r="AB68" s="5">
        <v>30.811999999999994</v>
      </c>
      <c r="AC68" s="5">
        <v>30.887999999999998</v>
      </c>
      <c r="AD68" s="5">
        <v>32.68399999999999</v>
      </c>
      <c r="AE68" s="5">
        <v>34.046</v>
      </c>
      <c r="AF68" s="5">
        <v>35.288999999999994</v>
      </c>
      <c r="AG68" s="5">
        <v>35.925</v>
      </c>
      <c r="AH68" s="5">
        <v>37.04</v>
      </c>
      <c r="AI68" s="5">
        <v>37.032999999999994</v>
      </c>
      <c r="AJ68" s="5">
        <v>38.023999999999994</v>
      </c>
      <c r="AK68" s="5">
        <v>37.71099999999999</v>
      </c>
      <c r="AL68" s="5">
        <v>38.106</v>
      </c>
      <c r="AM68" s="5">
        <v>37.97</v>
      </c>
      <c r="AN68" s="5">
        <v>38.275</v>
      </c>
      <c r="AO68" s="5">
        <v>39.06698652876794</v>
      </c>
      <c r="AP68" s="5">
        <v>40.17261883209288</v>
      </c>
      <c r="AQ68" s="5">
        <v>41.46311181095175</v>
      </c>
      <c r="AR68" s="5">
        <v>41.80797618335854</v>
      </c>
      <c r="AS68" s="5">
        <v>42.536337225838906</v>
      </c>
      <c r="AT68" s="5">
        <v>42.2495087589805</v>
      </c>
      <c r="AU68" s="31">
        <v>42.59549861946638</v>
      </c>
      <c r="AV68" s="6">
        <v>0.008189204339857481</v>
      </c>
      <c r="AW68" s="6">
        <v>0.010574625676669875</v>
      </c>
    </row>
    <row r="69" ht="11.25" customHeight="1">
      <c r="A69" s="4" t="s">
        <v>109</v>
      </c>
      <c r="B69" s="10" t="s">
        <v>49</v>
      </c>
      <c r="C69" s="10" t="s">
        <v>49</v>
      </c>
      <c r="D69" s="10" t="s">
        <v>49</v>
      </c>
      <c r="E69" s="10" t="s">
        <v>49</v>
      </c>
      <c r="F69" s="10" t="s">
        <v>49</v>
      </c>
      <c r="G69" s="10" t="s">
        <v>49</v>
      </c>
      <c r="H69" s="10" t="s">
        <v>49</v>
      </c>
      <c r="I69" s="5">
        <v>0.7570000000000001</v>
      </c>
      <c r="J69" s="5">
        <v>0.8760000000000002</v>
      </c>
      <c r="K69" s="5">
        <v>0.9670000000000001</v>
      </c>
      <c r="L69" s="5">
        <v>1.1190000000000002</v>
      </c>
      <c r="M69" s="5">
        <v>1.2070000000000003</v>
      </c>
      <c r="N69" s="5">
        <v>1.187</v>
      </c>
      <c r="O69" s="5">
        <v>1.286</v>
      </c>
      <c r="P69" s="5">
        <v>1.4190000000000003</v>
      </c>
      <c r="Q69" s="5">
        <v>1.592</v>
      </c>
      <c r="R69" s="5">
        <v>1.6030000000000002</v>
      </c>
      <c r="S69" s="5">
        <v>1.467</v>
      </c>
      <c r="T69" s="5">
        <v>1.336</v>
      </c>
      <c r="U69" s="5">
        <v>1.5879999999999996</v>
      </c>
      <c r="V69" s="5">
        <v>1.7159999999999995</v>
      </c>
      <c r="W69" s="5">
        <v>1.71</v>
      </c>
      <c r="X69" s="5">
        <v>1.68</v>
      </c>
      <c r="Y69" s="5">
        <v>1.845</v>
      </c>
      <c r="Z69" s="5">
        <v>1.9989999999999994</v>
      </c>
      <c r="AA69" s="5">
        <v>1.9089999999999998</v>
      </c>
      <c r="AB69" s="5">
        <v>1.696</v>
      </c>
      <c r="AC69" s="5">
        <v>1.823</v>
      </c>
      <c r="AD69" s="5">
        <v>2.085</v>
      </c>
      <c r="AE69" s="5">
        <v>2.1759999999999997</v>
      </c>
      <c r="AF69" s="5">
        <v>2.85</v>
      </c>
      <c r="AG69" s="5">
        <v>2.893</v>
      </c>
      <c r="AH69" s="5">
        <v>3.319</v>
      </c>
      <c r="AI69" s="5">
        <v>3.6959999999999997</v>
      </c>
      <c r="AJ69" s="5">
        <v>3.2839999999999994</v>
      </c>
      <c r="AK69" s="5">
        <v>3.1719999999999997</v>
      </c>
      <c r="AL69" s="5">
        <v>3.8770000000000002</v>
      </c>
      <c r="AM69" s="5">
        <v>3.8569999999999998</v>
      </c>
      <c r="AN69" s="5">
        <v>3.9909999999999997</v>
      </c>
      <c r="AO69" s="5">
        <v>4.033</v>
      </c>
      <c r="AP69" s="5">
        <v>4.595</v>
      </c>
      <c r="AQ69" s="5">
        <v>4.52</v>
      </c>
      <c r="AR69" s="5">
        <v>4.551</v>
      </c>
      <c r="AS69" s="5">
        <v>4.73203</v>
      </c>
      <c r="AT69" s="5">
        <v>4.828794411</v>
      </c>
      <c r="AU69" s="31">
        <v>4.849018276000001</v>
      </c>
      <c r="AV69" s="6">
        <v>0.004188180998953017</v>
      </c>
      <c r="AW69" s="6">
        <v>0.0012038021582073328</v>
      </c>
    </row>
    <row r="70" ht="11.25" customHeight="1">
      <c r="A70" s="4" t="s">
        <v>62</v>
      </c>
      <c r="B70" s="5">
        <v>10.96</v>
      </c>
      <c r="C70" s="5">
        <v>14.074</v>
      </c>
      <c r="D70" s="5">
        <v>13.9</v>
      </c>
      <c r="E70" s="5">
        <v>15.2</v>
      </c>
      <c r="F70" s="5">
        <v>20.377000000000002</v>
      </c>
      <c r="G70" s="5">
        <v>28.190999999999995</v>
      </c>
      <c r="H70" s="5">
        <v>38.43</v>
      </c>
      <c r="I70" s="5">
        <v>44.175</v>
      </c>
      <c r="J70" s="5">
        <v>53.83</v>
      </c>
      <c r="K70" s="5">
        <v>61.89</v>
      </c>
      <c r="L70" s="5">
        <v>68.25</v>
      </c>
      <c r="M70" s="5">
        <v>78.03</v>
      </c>
      <c r="N70" s="5">
        <v>82.4</v>
      </c>
      <c r="O70" s="5">
        <v>91.25</v>
      </c>
      <c r="P70" s="5">
        <v>91.1</v>
      </c>
      <c r="Q70" s="5">
        <v>85.357</v>
      </c>
      <c r="R70" s="5">
        <v>81.142</v>
      </c>
      <c r="S70" s="5">
        <v>80.14899999999999</v>
      </c>
      <c r="T70" s="5">
        <v>81.791</v>
      </c>
      <c r="U70" s="5">
        <v>84.626</v>
      </c>
      <c r="V70" s="5">
        <v>89.82</v>
      </c>
      <c r="W70" s="5">
        <v>95.68</v>
      </c>
      <c r="X70" s="5">
        <v>101.52299999999998</v>
      </c>
      <c r="Y70" s="5">
        <v>108.83699999999999</v>
      </c>
      <c r="Z70" s="5">
        <v>113.953</v>
      </c>
      <c r="AA70" s="5">
        <v>112.85800000000003</v>
      </c>
      <c r="AB70" s="5">
        <v>121.85299999999997</v>
      </c>
      <c r="AC70" s="5">
        <v>132.378</v>
      </c>
      <c r="AD70" s="5">
        <v>145.7912</v>
      </c>
      <c r="AE70" s="5">
        <v>148.1236</v>
      </c>
      <c r="AF70" s="5">
        <v>160.19969999999998</v>
      </c>
      <c r="AG70" s="5">
        <v>175.66582000500003</v>
      </c>
      <c r="AH70" s="5">
        <v>193.93625</v>
      </c>
      <c r="AI70" s="5">
        <v>197.080449996</v>
      </c>
      <c r="AJ70" s="5">
        <v>209.32986000000002</v>
      </c>
      <c r="AK70" s="5">
        <v>224.21525000000003</v>
      </c>
      <c r="AL70" s="5">
        <v>228.40277999999998</v>
      </c>
      <c r="AM70" s="5">
        <v>247.52197999199998</v>
      </c>
      <c r="AN70" s="5">
        <v>271.72242133</v>
      </c>
      <c r="AO70" s="5">
        <v>318.88253259100003</v>
      </c>
      <c r="AP70" s="5">
        <v>327.83678863</v>
      </c>
      <c r="AQ70" s="5">
        <v>351.249554548</v>
      </c>
      <c r="AR70" s="5">
        <v>369.2822872630001</v>
      </c>
      <c r="AS70" s="5">
        <v>376.03413945490007</v>
      </c>
      <c r="AT70" s="5">
        <v>388.177456</v>
      </c>
      <c r="AU70" s="31">
        <v>428.5659075846</v>
      </c>
      <c r="AV70" s="6">
        <v>0.10404636065366968</v>
      </c>
      <c r="AW70" s="6">
        <v>0.10639443597024416</v>
      </c>
    </row>
    <row r="71" ht="11.25" customHeight="1">
      <c r="A71" s="4" t="s">
        <v>110</v>
      </c>
      <c r="B71" s="5">
        <v>2.12</v>
      </c>
      <c r="C71" s="5">
        <v>2.323</v>
      </c>
      <c r="D71" s="5">
        <v>2.784</v>
      </c>
      <c r="E71" s="5">
        <v>3.04</v>
      </c>
      <c r="F71" s="5">
        <v>3.605</v>
      </c>
      <c r="G71" s="5">
        <v>3.894</v>
      </c>
      <c r="H71" s="5">
        <v>4.0969999999999995</v>
      </c>
      <c r="I71" s="5">
        <v>4.678999999999999</v>
      </c>
      <c r="J71" s="5">
        <v>4.855</v>
      </c>
      <c r="K71" s="5">
        <v>4.968999999999999</v>
      </c>
      <c r="L71" s="5">
        <v>4.67</v>
      </c>
      <c r="M71" s="5">
        <v>5.517999999999999</v>
      </c>
      <c r="N71" s="5">
        <v>5.972</v>
      </c>
      <c r="O71" s="5">
        <v>6.2010000000000005</v>
      </c>
      <c r="P71" s="5">
        <v>6.342</v>
      </c>
      <c r="Q71" s="5">
        <v>6.493</v>
      </c>
      <c r="R71" s="5">
        <v>6.882</v>
      </c>
      <c r="S71" s="5">
        <v>6.698</v>
      </c>
      <c r="T71" s="5">
        <v>5.942</v>
      </c>
      <c r="U71" s="5">
        <v>5.487</v>
      </c>
      <c r="V71" s="5">
        <v>5.159</v>
      </c>
      <c r="W71" s="5">
        <v>5.023000000000001</v>
      </c>
      <c r="X71" s="5">
        <v>4.912</v>
      </c>
      <c r="Y71" s="5">
        <v>5.625</v>
      </c>
      <c r="Z71" s="5">
        <v>6.0</v>
      </c>
      <c r="AA71" s="5">
        <v>6.281</v>
      </c>
      <c r="AB71" s="5">
        <v>6.268</v>
      </c>
      <c r="AC71" s="5">
        <v>8.065</v>
      </c>
      <c r="AD71" s="5">
        <v>8.388000000000002</v>
      </c>
      <c r="AE71" s="5">
        <v>8.931</v>
      </c>
      <c r="AF71" s="5">
        <v>9.568</v>
      </c>
      <c r="AG71" s="5">
        <v>9.376</v>
      </c>
      <c r="AH71" s="5">
        <v>9.282</v>
      </c>
      <c r="AI71" s="5">
        <v>8.898</v>
      </c>
      <c r="AJ71" s="5">
        <v>9.306000000000001</v>
      </c>
      <c r="AK71" s="5">
        <v>9.722</v>
      </c>
      <c r="AL71" s="5">
        <v>11.78</v>
      </c>
      <c r="AM71" s="5">
        <v>12.893999999999998</v>
      </c>
      <c r="AN71" s="5">
        <v>13.006999999999998</v>
      </c>
      <c r="AO71" s="5">
        <v>15.359</v>
      </c>
      <c r="AP71" s="5">
        <v>13.836</v>
      </c>
      <c r="AQ71" s="5">
        <v>15.00006176869267</v>
      </c>
      <c r="AR71" s="5">
        <v>16.141116701952722</v>
      </c>
      <c r="AS71" s="5">
        <v>14.630843246615145</v>
      </c>
      <c r="AT71" s="5">
        <v>13.960916828076414</v>
      </c>
      <c r="AU71" s="31">
        <v>16.08789916090983</v>
      </c>
      <c r="AV71" s="6">
        <v>0.15235262547771233</v>
      </c>
      <c r="AW71" s="6">
        <v>0.00399393168443591</v>
      </c>
    </row>
    <row r="72" ht="11.25" customHeight="1">
      <c r="A72" s="4" t="s">
        <v>63</v>
      </c>
      <c r="B72" s="5">
        <v>12.642</v>
      </c>
      <c r="C72" s="5">
        <v>14.126000000000001</v>
      </c>
      <c r="D72" s="5">
        <v>14.57</v>
      </c>
      <c r="E72" s="5">
        <v>16.316</v>
      </c>
      <c r="F72" s="5">
        <v>19.595999999999997</v>
      </c>
      <c r="G72" s="5">
        <v>19.505</v>
      </c>
      <c r="H72" s="5">
        <v>20.475</v>
      </c>
      <c r="I72" s="5">
        <v>22.090999999999998</v>
      </c>
      <c r="J72" s="5">
        <v>23.314</v>
      </c>
      <c r="K72" s="5">
        <v>22.834000000000003</v>
      </c>
      <c r="L72" s="5">
        <v>23.347</v>
      </c>
      <c r="M72" s="5">
        <v>24.592999999999996</v>
      </c>
      <c r="N72" s="5">
        <v>26.412999999999997</v>
      </c>
      <c r="O72" s="5">
        <v>28.716999999999995</v>
      </c>
      <c r="P72" s="5">
        <v>31.003999999999994</v>
      </c>
      <c r="Q72" s="5">
        <v>31.632999999999996</v>
      </c>
      <c r="R72" s="5">
        <v>34.035999999999994</v>
      </c>
      <c r="S72" s="5">
        <v>35.403</v>
      </c>
      <c r="T72" s="5">
        <v>37.223000000000006</v>
      </c>
      <c r="U72" s="5">
        <v>39.934</v>
      </c>
      <c r="V72" s="5">
        <v>43.333</v>
      </c>
      <c r="W72" s="5">
        <v>45.53</v>
      </c>
      <c r="X72" s="5">
        <v>46.995</v>
      </c>
      <c r="Y72" s="5">
        <v>51.53</v>
      </c>
      <c r="Z72" s="5">
        <v>55.800999999999995</v>
      </c>
      <c r="AA72" s="5">
        <v>57.943</v>
      </c>
      <c r="AB72" s="5">
        <v>58.903000000000006</v>
      </c>
      <c r="AC72" s="5">
        <v>62.075</v>
      </c>
      <c r="AD72" s="5">
        <v>62.662000000000006</v>
      </c>
      <c r="AE72" s="5">
        <v>67.38399999999999</v>
      </c>
      <c r="AF72" s="5">
        <v>75.23199999999999</v>
      </c>
      <c r="AG72" s="5">
        <v>81.06200000000003</v>
      </c>
      <c r="AH72" s="5">
        <v>86.503</v>
      </c>
      <c r="AI72" s="5">
        <v>92.52700000000002</v>
      </c>
      <c r="AJ72" s="5">
        <v>100.303</v>
      </c>
      <c r="AK72" s="5">
        <v>106.14699999999999</v>
      </c>
      <c r="AL72" s="5">
        <v>106.96400000000001</v>
      </c>
      <c r="AM72" s="5">
        <v>111.262</v>
      </c>
      <c r="AN72" s="5">
        <v>113.06599999999999</v>
      </c>
      <c r="AO72" s="5">
        <v>120.153</v>
      </c>
      <c r="AP72" s="5">
        <v>119.57599999999998</v>
      </c>
      <c r="AQ72" s="5">
        <v>120.40700000000001</v>
      </c>
      <c r="AR72" s="5">
        <v>133.44800000400005</v>
      </c>
      <c r="AS72" s="5">
        <v>144.134</v>
      </c>
      <c r="AT72" s="5">
        <v>151.031326625</v>
      </c>
      <c r="AU72" s="31">
        <v>155.48549442999996</v>
      </c>
      <c r="AV72" s="6">
        <v>0.02949168165660998</v>
      </c>
      <c r="AW72" s="6">
        <v>0.038600344051326105</v>
      </c>
    </row>
    <row r="73" ht="11.25" customHeight="1">
      <c r="A73" s="4" t="s">
        <v>64</v>
      </c>
      <c r="B73" s="5">
        <v>6.12</v>
      </c>
      <c r="C73" s="5">
        <v>5.894</v>
      </c>
      <c r="D73" s="5">
        <v>5.67</v>
      </c>
      <c r="E73" s="5">
        <v>5.993</v>
      </c>
      <c r="F73" s="5">
        <v>6.392999999999999</v>
      </c>
      <c r="G73" s="5">
        <v>6.79</v>
      </c>
      <c r="H73" s="5">
        <v>7.029</v>
      </c>
      <c r="I73" s="5">
        <v>7.583999999999999</v>
      </c>
      <c r="J73" s="5">
        <v>9.055</v>
      </c>
      <c r="K73" s="5">
        <v>9.467999999999998</v>
      </c>
      <c r="L73" s="5">
        <v>10.863</v>
      </c>
      <c r="M73" s="5">
        <v>11.722999999999999</v>
      </c>
      <c r="N73" s="5">
        <v>14.096</v>
      </c>
      <c r="O73" s="5">
        <v>15.534</v>
      </c>
      <c r="P73" s="5">
        <v>16.919</v>
      </c>
      <c r="Q73" s="5">
        <v>18.941</v>
      </c>
      <c r="R73" s="5">
        <v>21.073</v>
      </c>
      <c r="S73" s="5">
        <v>21.801000000000002</v>
      </c>
      <c r="T73" s="5">
        <v>21.447999999999997</v>
      </c>
      <c r="U73" s="5">
        <v>22.903</v>
      </c>
      <c r="V73" s="5">
        <v>22.55</v>
      </c>
      <c r="W73" s="5">
        <v>26.15</v>
      </c>
      <c r="X73" s="5">
        <v>24.871000000000002</v>
      </c>
      <c r="Y73" s="5">
        <v>26.084</v>
      </c>
      <c r="Z73" s="5">
        <v>28.073000000000004</v>
      </c>
      <c r="AA73" s="5">
        <v>31.178424157303372</v>
      </c>
      <c r="AB73" s="5">
        <v>33.727</v>
      </c>
      <c r="AC73" s="5">
        <v>36.40363595505618</v>
      </c>
      <c r="AD73" s="5">
        <v>37.87096910112359</v>
      </c>
      <c r="AE73" s="5">
        <v>39.66896910112359</v>
      </c>
      <c r="AF73" s="5">
        <v>44.597895505617984</v>
      </c>
      <c r="AG73" s="5">
        <v>44.91859168539326</v>
      </c>
      <c r="AH73" s="5">
        <v>49.91794325842696</v>
      </c>
      <c r="AI73" s="5">
        <v>47.14505842696629</v>
      </c>
      <c r="AJ73" s="5">
        <v>49.857194943820225</v>
      </c>
      <c r="AK73" s="5">
        <v>54.50814381457195</v>
      </c>
      <c r="AL73" s="5">
        <v>55.26764031267241</v>
      </c>
      <c r="AM73" s="5">
        <v>57.45228047019956</v>
      </c>
      <c r="AN73" s="5">
        <v>58.495023592225444</v>
      </c>
      <c r="AO73" s="5">
        <v>61.99959979479224</v>
      </c>
      <c r="AP73" s="5">
        <v>61.23676595567877</v>
      </c>
      <c r="AQ73" s="5">
        <v>58.272211202028565</v>
      </c>
      <c r="AR73" s="5">
        <v>59.479398082015265</v>
      </c>
      <c r="AS73" s="5">
        <v>59.08010254003584</v>
      </c>
      <c r="AT73" s="5">
        <v>59.208344514428305</v>
      </c>
      <c r="AU73" s="31">
        <v>59.64778111210322</v>
      </c>
      <c r="AV73" s="6">
        <v>0.007421869354375055</v>
      </c>
      <c r="AW73" s="6">
        <v>0.014807972160142138</v>
      </c>
    </row>
    <row r="74" ht="11.25" customHeight="1">
      <c r="A74" s="4" t="s">
        <v>111</v>
      </c>
      <c r="B74" s="5">
        <v>87.881</v>
      </c>
      <c r="C74" s="5">
        <v>99.988</v>
      </c>
      <c r="D74" s="5">
        <v>122.901</v>
      </c>
      <c r="E74" s="5">
        <v>142.665</v>
      </c>
      <c r="F74" s="5">
        <v>168.985</v>
      </c>
      <c r="G74" s="5">
        <v>199.145</v>
      </c>
      <c r="H74" s="5">
        <v>219.66899999999998</v>
      </c>
      <c r="I74" s="5">
        <v>234.362</v>
      </c>
      <c r="J74" s="5">
        <v>269.071</v>
      </c>
      <c r="K74" s="5">
        <v>258.948</v>
      </c>
      <c r="L74" s="5">
        <v>244.014</v>
      </c>
      <c r="M74" s="5">
        <v>253.471</v>
      </c>
      <c r="N74" s="5">
        <v>260.376</v>
      </c>
      <c r="O74" s="5">
        <v>262.666</v>
      </c>
      <c r="P74" s="5">
        <v>265.11</v>
      </c>
      <c r="Q74" s="5">
        <v>237.67899999999997</v>
      </c>
      <c r="R74" s="5">
        <v>223.935</v>
      </c>
      <c r="S74" s="5">
        <v>207.82</v>
      </c>
      <c r="T74" s="5">
        <v>207.18900000000002</v>
      </c>
      <c r="U74" s="5">
        <v>217.95400000000004</v>
      </c>
      <c r="V74" s="5">
        <v>206.341</v>
      </c>
      <c r="W74" s="5">
        <v>208.48799999999997</v>
      </c>
      <c r="X74" s="5">
        <v>209.28099999999998</v>
      </c>
      <c r="Y74" s="5">
        <v>224.68800000000002</v>
      </c>
      <c r="Z74" s="5">
        <v>232.895</v>
      </c>
      <c r="AA74" s="5">
        <v>246.23924081764622</v>
      </c>
      <c r="AB74" s="5">
        <v>250.516011164174</v>
      </c>
      <c r="AC74" s="5">
        <v>256.0390109760421</v>
      </c>
      <c r="AD74" s="5">
        <v>250.89069167795967</v>
      </c>
      <c r="AE74" s="5">
        <v>265.85213617858454</v>
      </c>
      <c r="AF74" s="5">
        <v>266.3630940831806</v>
      </c>
      <c r="AG74" s="5">
        <v>267.6574922983754</v>
      </c>
      <c r="AH74" s="5">
        <v>264.159374079564</v>
      </c>
      <c r="AI74" s="5">
        <v>253.1684935870279</v>
      </c>
      <c r="AJ74" s="5">
        <v>256.8688798142997</v>
      </c>
      <c r="AK74" s="5">
        <v>255.04690395006028</v>
      </c>
      <c r="AL74" s="5">
        <v>247.42504152327322</v>
      </c>
      <c r="AM74" s="5">
        <v>243.4539993313013</v>
      </c>
      <c r="AN74" s="5">
        <v>248.7116199650685</v>
      </c>
      <c r="AO74" s="5">
        <v>241.00319059184164</v>
      </c>
      <c r="AP74" s="5">
        <v>244.8039887861767</v>
      </c>
      <c r="AQ74" s="5">
        <v>238.04435722164845</v>
      </c>
      <c r="AR74" s="5">
        <v>229.7112595120575</v>
      </c>
      <c r="AS74" s="5">
        <v>222.09732443361867</v>
      </c>
      <c r="AT74" s="5">
        <v>198.69383701836512</v>
      </c>
      <c r="AU74" s="31">
        <v>201.57723120421556</v>
      </c>
      <c r="AV74" s="6">
        <v>0.014511744446225272</v>
      </c>
      <c r="AW74" s="6">
        <v>0.05004293491120122</v>
      </c>
    </row>
    <row r="75" ht="11.25" customHeight="1">
      <c r="A75" s="4" t="s">
        <v>65</v>
      </c>
      <c r="B75" s="5">
        <v>1.9969999999999999</v>
      </c>
      <c r="C75" s="5">
        <v>2.367</v>
      </c>
      <c r="D75" s="5">
        <v>2.418</v>
      </c>
      <c r="E75" s="5">
        <v>2.45</v>
      </c>
      <c r="F75" s="5">
        <v>2.532</v>
      </c>
      <c r="G75" s="5">
        <v>2.8519999999999994</v>
      </c>
      <c r="H75" s="5">
        <v>3.126</v>
      </c>
      <c r="I75" s="5">
        <v>3.539</v>
      </c>
      <c r="J75" s="5">
        <v>4.055</v>
      </c>
      <c r="K75" s="5">
        <v>4.101</v>
      </c>
      <c r="L75" s="5">
        <v>4.488</v>
      </c>
      <c r="M75" s="5">
        <v>4.885</v>
      </c>
      <c r="N75" s="5">
        <v>5.485</v>
      </c>
      <c r="O75" s="5">
        <v>5.996</v>
      </c>
      <c r="P75" s="5">
        <v>7.215</v>
      </c>
      <c r="Q75" s="5">
        <v>8.056</v>
      </c>
      <c r="R75" s="5">
        <v>8.387999999999998</v>
      </c>
      <c r="S75" s="5">
        <v>9.017</v>
      </c>
      <c r="T75" s="5">
        <v>9.614</v>
      </c>
      <c r="U75" s="5">
        <v>9.379</v>
      </c>
      <c r="V75" s="5">
        <v>9.356</v>
      </c>
      <c r="W75" s="5">
        <v>9.365</v>
      </c>
      <c r="X75" s="5">
        <v>9.555</v>
      </c>
      <c r="Y75" s="5">
        <v>10.06</v>
      </c>
      <c r="Z75" s="5">
        <v>10.903</v>
      </c>
      <c r="AA75" s="5">
        <v>13.003999999999998</v>
      </c>
      <c r="AB75" s="5">
        <v>13.883</v>
      </c>
      <c r="AC75" s="5">
        <v>13.998809678907662</v>
      </c>
      <c r="AD75" s="5">
        <v>15.491321471621257</v>
      </c>
      <c r="AE75" s="5">
        <v>18.002465248762785</v>
      </c>
      <c r="AF75" s="5">
        <v>18.625178157337935</v>
      </c>
      <c r="AG75" s="5">
        <v>19.7368683975086</v>
      </c>
      <c r="AH75" s="5">
        <v>20.888905488984832</v>
      </c>
      <c r="AI75" s="5">
        <v>19.410067928105022</v>
      </c>
      <c r="AJ75" s="5">
        <v>20.707658275591356</v>
      </c>
      <c r="AK75" s="5">
        <v>21.267958786665375</v>
      </c>
      <c r="AL75" s="5">
        <v>21.953765566667673</v>
      </c>
      <c r="AM75" s="5">
        <v>23.856805773275493</v>
      </c>
      <c r="AN75" s="5">
        <v>23.555834034818684</v>
      </c>
      <c r="AO75" s="5">
        <v>24.488691919073876</v>
      </c>
      <c r="AP75" s="5">
        <v>23.896871889203958</v>
      </c>
      <c r="AQ75" s="5">
        <v>23.378193263028667</v>
      </c>
      <c r="AR75" s="5">
        <v>24.756747410304424</v>
      </c>
      <c r="AS75" s="5">
        <v>24.83497551054813</v>
      </c>
      <c r="AT75" s="5">
        <v>24.484235610598958</v>
      </c>
      <c r="AU75" s="31">
        <v>25.301801021127257</v>
      </c>
      <c r="AV75" s="6">
        <v>0.03339150233362331</v>
      </c>
      <c r="AW75" s="6">
        <v>0.006281346231775986</v>
      </c>
    </row>
    <row r="76" ht="11.25" customHeight="1">
      <c r="A76" s="4" t="s">
        <v>112</v>
      </c>
      <c r="B76" s="5">
        <v>2.718</v>
      </c>
      <c r="C76" s="5">
        <v>3.014</v>
      </c>
      <c r="D76" s="5">
        <v>3.17</v>
      </c>
      <c r="E76" s="5">
        <v>3.253</v>
      </c>
      <c r="F76" s="5">
        <v>3.378</v>
      </c>
      <c r="G76" s="5">
        <v>3.975</v>
      </c>
      <c r="H76" s="5">
        <v>4.103000000000001</v>
      </c>
      <c r="I76" s="5">
        <v>4.417</v>
      </c>
      <c r="J76" s="5">
        <v>4.679</v>
      </c>
      <c r="K76" s="5">
        <v>4.4550600000000005</v>
      </c>
      <c r="L76" s="5">
        <v>4.28477</v>
      </c>
      <c r="M76" s="5">
        <v>4.417779999999999</v>
      </c>
      <c r="N76" s="5">
        <v>4.423640000000001</v>
      </c>
      <c r="O76" s="5">
        <v>4.195949999999999</v>
      </c>
      <c r="P76" s="5">
        <v>4.239350000000001</v>
      </c>
      <c r="Q76" s="5">
        <v>4.10785</v>
      </c>
      <c r="R76" s="5">
        <v>3.8918600000000003</v>
      </c>
      <c r="S76" s="5">
        <v>3.8790799999999996</v>
      </c>
      <c r="T76" s="5">
        <v>3.7105</v>
      </c>
      <c r="U76" s="5">
        <v>3.73808</v>
      </c>
      <c r="V76" s="5">
        <v>3.5936399999999997</v>
      </c>
      <c r="W76" s="5">
        <v>3.62424</v>
      </c>
      <c r="X76" s="5">
        <v>3.81226</v>
      </c>
      <c r="Y76" s="5">
        <v>3.9538900000000003</v>
      </c>
      <c r="Z76" s="5">
        <v>4.1547</v>
      </c>
      <c r="AA76" s="5">
        <v>4.752670000000001</v>
      </c>
      <c r="AB76" s="5">
        <v>4.5666400000000005</v>
      </c>
      <c r="AC76" s="5">
        <v>4.7065600000000005</v>
      </c>
      <c r="AD76" s="5">
        <v>4.56257</v>
      </c>
      <c r="AE76" s="5">
        <v>5.265149999999999</v>
      </c>
      <c r="AF76" s="5">
        <v>5.646439999999999</v>
      </c>
      <c r="AG76" s="5">
        <v>5.55569</v>
      </c>
      <c r="AH76" s="5">
        <v>5.9431899999999995</v>
      </c>
      <c r="AI76" s="5">
        <v>5.97984</v>
      </c>
      <c r="AJ76" s="5">
        <v>6.0341700000000005</v>
      </c>
      <c r="AK76" s="5">
        <v>6.143310000000001</v>
      </c>
      <c r="AL76" s="5">
        <v>6.143900000000001</v>
      </c>
      <c r="AM76" s="5">
        <v>6.37381099972</v>
      </c>
      <c r="AN76" s="5">
        <v>6.891434999340001</v>
      </c>
      <c r="AO76" s="5">
        <v>6.902300000110001</v>
      </c>
      <c r="AP76" s="5">
        <v>7.09622000004</v>
      </c>
      <c r="AQ76" s="5">
        <v>7.219975999300001</v>
      </c>
      <c r="AR76" s="5">
        <v>7.2181080003</v>
      </c>
      <c r="AS76" s="5">
        <v>7.29113100017</v>
      </c>
      <c r="AT76" s="5">
        <v>6.846345074769999</v>
      </c>
      <c r="AU76" s="31">
        <v>6.85652266062</v>
      </c>
      <c r="AV76" s="6">
        <v>0.0014865721401491339</v>
      </c>
      <c r="AW76" s="6">
        <v>0.0017021789374364977</v>
      </c>
    </row>
    <row r="77" ht="11.25" customHeight="1">
      <c r="A77" s="4" t="s">
        <v>113</v>
      </c>
      <c r="B77" s="5">
        <v>3.7769999999999992</v>
      </c>
      <c r="C77" s="5">
        <v>3.8779999999999992</v>
      </c>
      <c r="D77" s="5">
        <v>4.335</v>
      </c>
      <c r="E77" s="5">
        <v>4.935999999999999</v>
      </c>
      <c r="F77" s="5">
        <v>4.632</v>
      </c>
      <c r="G77" s="5">
        <v>4.5809999999999995</v>
      </c>
      <c r="H77" s="5">
        <v>4.29</v>
      </c>
      <c r="I77" s="5">
        <v>3.553999999999999</v>
      </c>
      <c r="J77" s="5">
        <v>3.641</v>
      </c>
      <c r="K77" s="5">
        <v>3.921</v>
      </c>
      <c r="L77" s="5">
        <v>4.066</v>
      </c>
      <c r="M77" s="5">
        <v>4.060999999999999</v>
      </c>
      <c r="N77" s="5">
        <v>4.27</v>
      </c>
      <c r="O77" s="5">
        <v>4.549</v>
      </c>
      <c r="P77" s="5">
        <v>4.843999999999999</v>
      </c>
      <c r="Q77" s="5">
        <v>5.073</v>
      </c>
      <c r="R77" s="5">
        <v>5.388</v>
      </c>
      <c r="S77" s="5">
        <v>5.975</v>
      </c>
      <c r="T77" s="5">
        <v>6.5889999999999995</v>
      </c>
      <c r="U77" s="5">
        <v>7.145</v>
      </c>
      <c r="V77" s="5">
        <v>7.6659999999999995</v>
      </c>
      <c r="W77" s="5">
        <v>8.229000000000001</v>
      </c>
      <c r="X77" s="5">
        <v>8.919</v>
      </c>
      <c r="Y77" s="5">
        <v>9.597</v>
      </c>
      <c r="Z77" s="5">
        <v>10.250999999999998</v>
      </c>
      <c r="AA77" s="5">
        <v>10.732999999999999</v>
      </c>
      <c r="AB77" s="5">
        <v>11.357</v>
      </c>
      <c r="AC77" s="5">
        <v>12.405</v>
      </c>
      <c r="AD77" s="5">
        <v>13.522999999999996</v>
      </c>
      <c r="AE77" s="5">
        <v>14.526</v>
      </c>
      <c r="AF77" s="5">
        <v>15.752999999999997</v>
      </c>
      <c r="AG77" s="5">
        <v>16.552</v>
      </c>
      <c r="AH77" s="5">
        <v>17.01</v>
      </c>
      <c r="AI77" s="5">
        <v>17.558</v>
      </c>
      <c r="AJ77" s="5">
        <v>18.197999999999997</v>
      </c>
      <c r="AK77" s="5">
        <v>18.76</v>
      </c>
      <c r="AL77" s="5">
        <v>18.348</v>
      </c>
      <c r="AM77" s="5">
        <v>17.852</v>
      </c>
      <c r="AN77" s="5">
        <v>15.823999999999998</v>
      </c>
      <c r="AO77" s="5">
        <v>15.994</v>
      </c>
      <c r="AP77" s="5">
        <v>15.2588001995</v>
      </c>
      <c r="AQ77" s="5">
        <v>17.567181358</v>
      </c>
      <c r="AR77" s="5">
        <v>19.183774780300002</v>
      </c>
      <c r="AS77" s="5">
        <v>19.280189613900003</v>
      </c>
      <c r="AT77" s="5">
        <v>20.625487203099997</v>
      </c>
      <c r="AU77" s="31">
        <v>20.508916936626004</v>
      </c>
      <c r="AV77" s="6">
        <v>-0.005651758202175783</v>
      </c>
      <c r="AW77" s="6">
        <v>0.005091479772926577</v>
      </c>
    </row>
    <row r="78" ht="11.25" customHeight="1">
      <c r="A78" s="4" t="s">
        <v>114</v>
      </c>
      <c r="B78" s="5">
        <v>4.176</v>
      </c>
      <c r="C78" s="5">
        <v>4.556000000000001</v>
      </c>
      <c r="D78" s="5">
        <v>5.145</v>
      </c>
      <c r="E78" s="5">
        <v>5.883</v>
      </c>
      <c r="F78" s="5">
        <v>6.303</v>
      </c>
      <c r="G78" s="5">
        <v>7.183</v>
      </c>
      <c r="H78" s="5">
        <v>8.319</v>
      </c>
      <c r="I78" s="5">
        <v>8.164</v>
      </c>
      <c r="J78" s="5">
        <v>9.597</v>
      </c>
      <c r="K78" s="5">
        <v>8.976999999999999</v>
      </c>
      <c r="L78" s="5">
        <v>9.684000000000001</v>
      </c>
      <c r="M78" s="5">
        <v>9.954</v>
      </c>
      <c r="N78" s="5">
        <v>10.89</v>
      </c>
      <c r="O78" s="5">
        <v>11.222999999999999</v>
      </c>
      <c r="P78" s="5">
        <v>11.589</v>
      </c>
      <c r="Q78" s="5">
        <v>10.881</v>
      </c>
      <c r="R78" s="5">
        <v>10.225</v>
      </c>
      <c r="S78" s="5">
        <v>9.841000000000001</v>
      </c>
      <c r="T78" s="5">
        <v>10.29</v>
      </c>
      <c r="U78" s="5">
        <v>8.396</v>
      </c>
      <c r="V78" s="5">
        <v>7.445</v>
      </c>
      <c r="W78" s="5">
        <v>7.83</v>
      </c>
      <c r="X78" s="5">
        <v>9.103</v>
      </c>
      <c r="Y78" s="5">
        <v>9.808000000000002</v>
      </c>
      <c r="Z78" s="5">
        <v>10.998999999999999</v>
      </c>
      <c r="AA78" s="5">
        <v>11.486</v>
      </c>
      <c r="AB78" s="5">
        <v>11.125</v>
      </c>
      <c r="AC78" s="5">
        <v>13.68</v>
      </c>
      <c r="AD78" s="5">
        <v>14.085</v>
      </c>
      <c r="AE78" s="5">
        <v>14.896000000000004</v>
      </c>
      <c r="AF78" s="5">
        <v>16.796</v>
      </c>
      <c r="AG78" s="5">
        <v>17.535</v>
      </c>
      <c r="AH78" s="5">
        <v>18.842000000000002</v>
      </c>
      <c r="AI78" s="5">
        <v>19.054</v>
      </c>
      <c r="AJ78" s="5">
        <v>18.02</v>
      </c>
      <c r="AK78" s="5">
        <v>16.576</v>
      </c>
      <c r="AL78" s="5">
        <v>16.485</v>
      </c>
      <c r="AM78" s="5">
        <v>15.546761549971944</v>
      </c>
      <c r="AN78" s="5">
        <v>15.496672662468564</v>
      </c>
      <c r="AO78" s="5">
        <v>16.010061161281012</v>
      </c>
      <c r="AP78" s="5">
        <v>14.866114749971787</v>
      </c>
      <c r="AQ78" s="5">
        <v>13.3411419792862</v>
      </c>
      <c r="AR78" s="5">
        <v>14.046248319044537</v>
      </c>
      <c r="AS78" s="5">
        <v>12.287757743513735</v>
      </c>
      <c r="AT78" s="5">
        <v>13.060183315559941</v>
      </c>
      <c r="AU78" s="31">
        <v>13.068858358692452</v>
      </c>
      <c r="AV78" s="6">
        <v>6.642359393360664E-4</v>
      </c>
      <c r="AW78" s="6">
        <v>0.003244434028093136</v>
      </c>
    </row>
    <row r="79" ht="11.25" customHeight="1">
      <c r="A79" s="4" t="s">
        <v>115</v>
      </c>
      <c r="B79" s="5">
        <v>3.829</v>
      </c>
      <c r="C79" s="5">
        <v>4.4719999999999995</v>
      </c>
      <c r="D79" s="5">
        <v>5.61</v>
      </c>
      <c r="E79" s="5">
        <v>7.005</v>
      </c>
      <c r="F79" s="5">
        <v>6.878000000000001</v>
      </c>
      <c r="G79" s="5">
        <v>7.524</v>
      </c>
      <c r="H79" s="5">
        <v>6.62</v>
      </c>
      <c r="I79" s="5">
        <v>8.25</v>
      </c>
      <c r="J79" s="5">
        <v>7.709</v>
      </c>
      <c r="K79" s="5">
        <v>7.599</v>
      </c>
      <c r="L79" s="5">
        <v>7.412</v>
      </c>
      <c r="M79" s="5">
        <v>8.717</v>
      </c>
      <c r="N79" s="5">
        <v>8.692</v>
      </c>
      <c r="O79" s="5">
        <v>8.905</v>
      </c>
      <c r="P79" s="5">
        <v>9.592</v>
      </c>
      <c r="Q79" s="5">
        <v>9.509</v>
      </c>
      <c r="R79" s="5">
        <v>10.925999999999998</v>
      </c>
      <c r="S79" s="5">
        <v>10.658</v>
      </c>
      <c r="T79" s="5">
        <v>11.248000000000001</v>
      </c>
      <c r="U79" s="5">
        <v>11.900999999999998</v>
      </c>
      <c r="V79" s="5">
        <v>12.04</v>
      </c>
      <c r="W79" s="5">
        <v>14.174000000000001</v>
      </c>
      <c r="X79" s="5">
        <v>14.745</v>
      </c>
      <c r="Y79" s="5">
        <v>17.086000000000002</v>
      </c>
      <c r="Z79" s="5">
        <v>19.514000000000003</v>
      </c>
      <c r="AA79" s="5">
        <v>23.301399999999997</v>
      </c>
      <c r="AB79" s="5">
        <v>23.726200000000002</v>
      </c>
      <c r="AC79" s="5">
        <v>24.6067</v>
      </c>
      <c r="AD79" s="5">
        <v>26.6155</v>
      </c>
      <c r="AE79" s="5">
        <v>30.517799999999998</v>
      </c>
      <c r="AF79" s="5">
        <v>31.850400000000004</v>
      </c>
      <c r="AG79" s="5">
        <v>30.168899999999997</v>
      </c>
      <c r="AH79" s="5">
        <v>32.3542</v>
      </c>
      <c r="AI79" s="5">
        <v>33.2445</v>
      </c>
      <c r="AJ79" s="5">
        <v>31.5211</v>
      </c>
      <c r="AK79" s="5">
        <v>33.4482</v>
      </c>
      <c r="AL79" s="5">
        <v>36.38909999999999</v>
      </c>
      <c r="AM79" s="5">
        <v>35.470099999999995</v>
      </c>
      <c r="AN79" s="5">
        <v>33.9018</v>
      </c>
      <c r="AO79" s="5">
        <v>38.131099999999996</v>
      </c>
      <c r="AP79" s="5">
        <v>42.2766</v>
      </c>
      <c r="AQ79" s="5">
        <v>45.144052483152315</v>
      </c>
      <c r="AR79" s="5">
        <v>49.00133962111644</v>
      </c>
      <c r="AS79" s="5">
        <v>52.02552155097449</v>
      </c>
      <c r="AT79" s="5">
        <v>56.09658992109921</v>
      </c>
      <c r="AU79" s="31">
        <v>62.234202769381874</v>
      </c>
      <c r="AV79" s="6">
        <v>0.10941151426343954</v>
      </c>
      <c r="AW79" s="6">
        <v>0.015450069136446922</v>
      </c>
    </row>
    <row r="80" ht="11.25" customHeight="1">
      <c r="A80" s="4" t="s">
        <v>116</v>
      </c>
      <c r="B80" s="5">
        <v>1.287</v>
      </c>
      <c r="C80" s="5">
        <v>1.927</v>
      </c>
      <c r="D80" s="5">
        <v>3.3420000000000005</v>
      </c>
      <c r="E80" s="5">
        <v>4.942</v>
      </c>
      <c r="F80" s="5">
        <v>6.709</v>
      </c>
      <c r="G80" s="5">
        <v>8.38</v>
      </c>
      <c r="H80" s="5">
        <v>9.460999999999999</v>
      </c>
      <c r="I80" s="5">
        <v>9.876</v>
      </c>
      <c r="J80" s="5">
        <v>12.158</v>
      </c>
      <c r="K80" s="5">
        <v>12.55</v>
      </c>
      <c r="L80" s="5">
        <v>14.194</v>
      </c>
      <c r="M80" s="5">
        <v>15.949</v>
      </c>
      <c r="N80" s="5">
        <v>18.984</v>
      </c>
      <c r="O80" s="5">
        <v>21.671999999999997</v>
      </c>
      <c r="P80" s="5">
        <v>24.367</v>
      </c>
      <c r="Q80" s="5">
        <v>24.122999999999998</v>
      </c>
      <c r="R80" s="5">
        <v>23.872</v>
      </c>
      <c r="S80" s="5">
        <v>23.683</v>
      </c>
      <c r="T80" s="5">
        <v>24.711</v>
      </c>
      <c r="U80" s="5">
        <v>24.77</v>
      </c>
      <c r="V80" s="5">
        <v>26.081000000000003</v>
      </c>
      <c r="W80" s="5">
        <v>28.352000000000004</v>
      </c>
      <c r="X80" s="5">
        <v>29.768</v>
      </c>
      <c r="Y80" s="5">
        <v>35.644000000000005</v>
      </c>
      <c r="Z80" s="5">
        <v>40.958999999999996</v>
      </c>
      <c r="AA80" s="5">
        <v>49.527</v>
      </c>
      <c r="AB80" s="5">
        <v>59.89</v>
      </c>
      <c r="AC80" s="5">
        <v>72.31</v>
      </c>
      <c r="AD80" s="5">
        <v>79.30700000000002</v>
      </c>
      <c r="AE80" s="5">
        <v>86.997</v>
      </c>
      <c r="AF80" s="5">
        <v>94.845</v>
      </c>
      <c r="AG80" s="5">
        <v>101.435</v>
      </c>
      <c r="AH80" s="5">
        <v>111.352</v>
      </c>
      <c r="AI80" s="5">
        <v>93.91</v>
      </c>
      <c r="AJ80" s="5">
        <v>100.70300000000002</v>
      </c>
      <c r="AK80" s="5">
        <v>103.16200000000002</v>
      </c>
      <c r="AL80" s="5">
        <v>103.10900000000001</v>
      </c>
      <c r="AM80" s="5">
        <v>104.671</v>
      </c>
      <c r="AN80" s="5">
        <v>105.604</v>
      </c>
      <c r="AO80" s="5">
        <v>103.93290596306451</v>
      </c>
      <c r="AP80" s="5">
        <v>104.36748043546771</v>
      </c>
      <c r="AQ80" s="5">
        <v>104.53846685474021</v>
      </c>
      <c r="AR80" s="5">
        <v>107.10290481984387</v>
      </c>
      <c r="AS80" s="5">
        <v>101.94427809363272</v>
      </c>
      <c r="AT80" s="5">
        <v>103.04762464112684</v>
      </c>
      <c r="AU80" s="31">
        <v>105.5848710744231</v>
      </c>
      <c r="AV80" s="6">
        <v>0.02462207588124876</v>
      </c>
      <c r="AW80" s="6">
        <v>0.026212170884676925</v>
      </c>
    </row>
    <row r="81" ht="11.25" customHeight="1">
      <c r="A81" s="4" t="s">
        <v>117</v>
      </c>
      <c r="B81" s="5">
        <v>2.164</v>
      </c>
      <c r="C81" s="5">
        <v>2.564</v>
      </c>
      <c r="D81" s="5">
        <v>3.05</v>
      </c>
      <c r="E81" s="5">
        <v>3.6430000000000002</v>
      </c>
      <c r="F81" s="5">
        <v>4.369</v>
      </c>
      <c r="G81" s="5">
        <v>5.2540000000000004</v>
      </c>
      <c r="H81" s="5">
        <v>7.522</v>
      </c>
      <c r="I81" s="5">
        <v>8.148</v>
      </c>
      <c r="J81" s="5">
        <v>10.333</v>
      </c>
      <c r="K81" s="5">
        <v>9.373000000000001</v>
      </c>
      <c r="L81" s="5">
        <v>10.806000000000001</v>
      </c>
      <c r="M81" s="5">
        <v>13.788</v>
      </c>
      <c r="N81" s="5">
        <v>15.391000000000002</v>
      </c>
      <c r="O81" s="5">
        <v>17.857</v>
      </c>
      <c r="P81" s="5">
        <v>18.007</v>
      </c>
      <c r="Q81" s="5">
        <v>19.683000000000003</v>
      </c>
      <c r="R81" s="5">
        <v>18.02</v>
      </c>
      <c r="S81" s="5">
        <v>17.426000000000002</v>
      </c>
      <c r="T81" s="5">
        <v>17.323</v>
      </c>
      <c r="U81" s="5">
        <v>17.132</v>
      </c>
      <c r="V81" s="5">
        <v>18.90559198529978</v>
      </c>
      <c r="W81" s="5">
        <v>20.74791274238268</v>
      </c>
      <c r="X81" s="5">
        <v>21.66445054613697</v>
      </c>
      <c r="Y81" s="5">
        <v>24.789608022165808</v>
      </c>
      <c r="Z81" s="5">
        <v>27.175273161812076</v>
      </c>
      <c r="AA81" s="5">
        <v>27.899065913630402</v>
      </c>
      <c r="AB81" s="5">
        <v>29.208006355715685</v>
      </c>
      <c r="AC81" s="5">
        <v>30.001645532211192</v>
      </c>
      <c r="AD81" s="5">
        <v>32.47925234309737</v>
      </c>
      <c r="AE81" s="5">
        <v>33.83220997484202</v>
      </c>
      <c r="AF81" s="5">
        <v>36.35819728350611</v>
      </c>
      <c r="AG81" s="5">
        <v>36.327638151517206</v>
      </c>
      <c r="AH81" s="5">
        <v>37.520957067119355</v>
      </c>
      <c r="AI81" s="5">
        <v>38.834027255837974</v>
      </c>
      <c r="AJ81" s="5">
        <v>41.08306452729359</v>
      </c>
      <c r="AK81" s="5">
        <v>42.60512276060714</v>
      </c>
      <c r="AL81" s="5">
        <v>44.034752691378856</v>
      </c>
      <c r="AM81" s="5">
        <v>44.77730027895271</v>
      </c>
      <c r="AN81" s="5">
        <v>46.54567814035563</v>
      </c>
      <c r="AO81" s="5">
        <v>48.704362713026775</v>
      </c>
      <c r="AP81" s="5">
        <v>49.08750662154479</v>
      </c>
      <c r="AQ81" s="5">
        <v>48.43084506920823</v>
      </c>
      <c r="AR81" s="5">
        <v>50.1954014278819</v>
      </c>
      <c r="AS81" s="5">
        <v>44.98335769822718</v>
      </c>
      <c r="AT81" s="5">
        <v>44.096032527938945</v>
      </c>
      <c r="AU81" s="31">
        <v>46.15685264560256</v>
      </c>
      <c r="AV81" s="6">
        <v>0.04673481942752766</v>
      </c>
      <c r="AW81" s="6">
        <v>0.011458756323077673</v>
      </c>
    </row>
    <row r="82" ht="11.25" customHeight="1">
      <c r="A82" s="4" t="s">
        <v>66</v>
      </c>
      <c r="B82" s="5">
        <v>2.3</v>
      </c>
      <c r="C82" s="5">
        <v>2.7189999999999994</v>
      </c>
      <c r="D82" s="5">
        <v>3.0229999999999997</v>
      </c>
      <c r="E82" s="5">
        <v>3.9929999999999994</v>
      </c>
      <c r="F82" s="5">
        <v>4.33</v>
      </c>
      <c r="G82" s="5">
        <v>5.053</v>
      </c>
      <c r="H82" s="5">
        <v>5.6259999999999994</v>
      </c>
      <c r="I82" s="5">
        <v>7.08</v>
      </c>
      <c r="J82" s="5">
        <v>7.499</v>
      </c>
      <c r="K82" s="5">
        <v>7.655</v>
      </c>
      <c r="L82" s="5">
        <v>8.25</v>
      </c>
      <c r="M82" s="5">
        <v>8.697</v>
      </c>
      <c r="N82" s="5">
        <v>9.779</v>
      </c>
      <c r="O82" s="5">
        <v>10.979</v>
      </c>
      <c r="P82" s="5">
        <v>11.100999999999999</v>
      </c>
      <c r="Q82" s="5">
        <v>11.581999999999999</v>
      </c>
      <c r="R82" s="5">
        <v>11.042000000000002</v>
      </c>
      <c r="S82" s="5">
        <v>9.997</v>
      </c>
      <c r="T82" s="5">
        <v>11.196</v>
      </c>
      <c r="U82" s="5">
        <v>11.648000000000001</v>
      </c>
      <c r="V82" s="5">
        <v>11.023</v>
      </c>
      <c r="W82" s="5">
        <v>11.32</v>
      </c>
      <c r="X82" s="5">
        <v>12.775</v>
      </c>
      <c r="Y82" s="5">
        <v>14.471253731343285</v>
      </c>
      <c r="Z82" s="5">
        <v>17.0421671641791</v>
      </c>
      <c r="AA82" s="5">
        <v>19.95165246467957</v>
      </c>
      <c r="AB82" s="5">
        <v>21.857730533542405</v>
      </c>
      <c r="AC82" s="5">
        <v>23.998127920634218</v>
      </c>
      <c r="AD82" s="5">
        <v>27.387438079880326</v>
      </c>
      <c r="AE82" s="5">
        <v>30.557473072622418</v>
      </c>
      <c r="AF82" s="5">
        <v>35.33771650365185</v>
      </c>
      <c r="AG82" s="5">
        <v>38.065006104538824</v>
      </c>
      <c r="AH82" s="5">
        <v>39.280935446579335</v>
      </c>
      <c r="AI82" s="5">
        <v>36.53321084904885</v>
      </c>
      <c r="AJ82" s="5">
        <v>38.874693224040826</v>
      </c>
      <c r="AK82" s="5">
        <v>38.692040348817706</v>
      </c>
      <c r="AL82" s="5">
        <v>38.0241823075633</v>
      </c>
      <c r="AM82" s="5">
        <v>40.77020063726312</v>
      </c>
      <c r="AN82" s="5">
        <v>43.91136013751467</v>
      </c>
      <c r="AO82" s="5">
        <v>48.40796072446754</v>
      </c>
      <c r="AP82" s="5">
        <v>50.57983642783898</v>
      </c>
      <c r="AQ82" s="5">
        <v>50.128941744263315</v>
      </c>
      <c r="AR82" s="5">
        <v>49.15095700558009</v>
      </c>
      <c r="AS82" s="5">
        <v>48.95169590967053</v>
      </c>
      <c r="AT82" s="5">
        <v>49.922890444910145</v>
      </c>
      <c r="AU82" s="31">
        <v>50.18054515232092</v>
      </c>
      <c r="AV82" s="6">
        <v>0.00516105347896656</v>
      </c>
      <c r="AW82" s="6">
        <v>0.012457665679126928</v>
      </c>
    </row>
    <row r="83" ht="11.25" customHeight="1">
      <c r="A83" s="4" t="s">
        <v>67</v>
      </c>
      <c r="B83" s="5">
        <v>1.4857637720660002</v>
      </c>
      <c r="C83" s="5">
        <v>3.247142199887</v>
      </c>
      <c r="D83" s="5">
        <v>4.755721754357</v>
      </c>
      <c r="E83" s="5">
        <v>4.851548042359</v>
      </c>
      <c r="F83" s="5">
        <v>5.863656164242999</v>
      </c>
      <c r="G83" s="5">
        <v>6.079037153313999</v>
      </c>
      <c r="H83" s="5">
        <v>5.14267742897</v>
      </c>
      <c r="I83" s="5">
        <v>5.334682520932001</v>
      </c>
      <c r="J83" s="5">
        <v>5.241100900002</v>
      </c>
      <c r="K83" s="5">
        <v>3.19115645543</v>
      </c>
      <c r="L83" s="5">
        <v>3.038485594512</v>
      </c>
      <c r="M83" s="5">
        <v>0.792635300113</v>
      </c>
      <c r="N83" s="5">
        <v>0.794985705</v>
      </c>
      <c r="O83" s="5">
        <v>0.96498046269</v>
      </c>
      <c r="P83" s="5">
        <v>1.11315610389</v>
      </c>
      <c r="Q83" s="5">
        <v>1.9312975527799998</v>
      </c>
      <c r="R83" s="5">
        <v>1.68274088872</v>
      </c>
      <c r="S83" s="5">
        <v>1.70919568676</v>
      </c>
      <c r="T83" s="5">
        <v>1.95825716314</v>
      </c>
      <c r="U83" s="5">
        <v>1.91544470751</v>
      </c>
      <c r="V83" s="5">
        <v>1.9430696406699999</v>
      </c>
      <c r="W83" s="5">
        <v>2.1695664640000003</v>
      </c>
      <c r="X83" s="5">
        <v>2.5311634181</v>
      </c>
      <c r="Y83" s="5">
        <v>2.64298031667</v>
      </c>
      <c r="Z83" s="5">
        <v>2.44657352681</v>
      </c>
      <c r="AA83" s="5">
        <v>2.86952038501</v>
      </c>
      <c r="AB83" s="5">
        <v>2.8011426725099997</v>
      </c>
      <c r="AC83" s="5">
        <v>3.064</v>
      </c>
      <c r="AD83" s="5">
        <v>3.9419999999999997</v>
      </c>
      <c r="AE83" s="5">
        <v>4.36</v>
      </c>
      <c r="AF83" s="5">
        <v>4.797</v>
      </c>
      <c r="AG83" s="5">
        <v>5.52</v>
      </c>
      <c r="AH83" s="5">
        <v>6.305</v>
      </c>
      <c r="AI83" s="5">
        <v>6.968</v>
      </c>
      <c r="AJ83" s="5">
        <v>5.965</v>
      </c>
      <c r="AK83" s="5">
        <v>8.27</v>
      </c>
      <c r="AL83" s="5">
        <v>8.97</v>
      </c>
      <c r="AM83" s="5">
        <v>9.847999999999999</v>
      </c>
      <c r="AN83" s="5">
        <v>10.486912</v>
      </c>
      <c r="AO83" s="5">
        <v>12.465073443638149</v>
      </c>
      <c r="AP83" s="5">
        <v>12.213491</v>
      </c>
      <c r="AQ83" s="5">
        <v>11.972497</v>
      </c>
      <c r="AR83" s="5">
        <v>13.338764000000001</v>
      </c>
      <c r="AS83" s="5">
        <v>14.076756</v>
      </c>
      <c r="AT83" s="5">
        <v>14.107618</v>
      </c>
      <c r="AU83" s="31">
        <v>15.570487973000002</v>
      </c>
      <c r="AV83" s="6">
        <v>0.10369361950401568</v>
      </c>
      <c r="AW83" s="6">
        <v>0.003865480796187191</v>
      </c>
    </row>
    <row r="84" ht="11.25" customHeight="1">
      <c r="A84" s="4" t="s">
        <v>68</v>
      </c>
      <c r="B84" s="5">
        <v>3.0530466723940424</v>
      </c>
      <c r="C84" s="5">
        <v>3.54426191998067</v>
      </c>
      <c r="D84" s="5">
        <v>4.0828406333339196</v>
      </c>
      <c r="E84" s="5">
        <v>4.433207292363262</v>
      </c>
      <c r="F84" s="5">
        <v>4.8713753498785906</v>
      </c>
      <c r="G84" s="5">
        <v>5.069660274047875</v>
      </c>
      <c r="H84" s="5">
        <v>4.819432093953711</v>
      </c>
      <c r="I84" s="5">
        <v>5.491743374825766</v>
      </c>
      <c r="J84" s="5">
        <v>5.51200438235384</v>
      </c>
      <c r="K84" s="5">
        <v>5.692777277012069</v>
      </c>
      <c r="L84" s="5">
        <v>5.50922512381227</v>
      </c>
      <c r="M84" s="5">
        <v>5.76315924564258</v>
      </c>
      <c r="N84" s="5">
        <v>5.990343226223736</v>
      </c>
      <c r="O84" s="5">
        <v>6.942011136781681</v>
      </c>
      <c r="P84" s="5">
        <v>7.717346103482132</v>
      </c>
      <c r="Q84" s="5">
        <v>9.150086223348627</v>
      </c>
      <c r="R84" s="5">
        <v>9.208992778394009</v>
      </c>
      <c r="S84" s="5">
        <v>9.009895338450615</v>
      </c>
      <c r="T84" s="5">
        <v>9.124866035175023</v>
      </c>
      <c r="U84" s="5">
        <v>8.23428526660199</v>
      </c>
      <c r="V84" s="5">
        <v>8.263446084724285</v>
      </c>
      <c r="W84" s="5">
        <v>8.40477639754522</v>
      </c>
      <c r="X84" s="5">
        <v>8.246638876318224</v>
      </c>
      <c r="Y84" s="5">
        <v>8.336416853214883</v>
      </c>
      <c r="Z84" s="5">
        <v>8.17466166633606</v>
      </c>
      <c r="AA84" s="5">
        <v>8.732378704874403</v>
      </c>
      <c r="AB84" s="5">
        <v>8.00378192363262</v>
      </c>
      <c r="AC84" s="5">
        <v>7.979415947091529</v>
      </c>
      <c r="AD84" s="5">
        <v>8.47312584323071</v>
      </c>
      <c r="AE84" s="5">
        <v>8.528290018147631</v>
      </c>
      <c r="AF84" s="5">
        <v>9.088268492680868</v>
      </c>
      <c r="AG84" s="5">
        <v>10.185412620831492</v>
      </c>
      <c r="AH84" s="5">
        <v>10.28500489416011</v>
      </c>
      <c r="AI84" s="5">
        <v>10.85888831949631</v>
      </c>
      <c r="AJ84" s="5">
        <v>10.842729551624108</v>
      </c>
      <c r="AK84" s="5">
        <v>11.623060046870764</v>
      </c>
      <c r="AL84" s="5">
        <v>12.018685026824924</v>
      </c>
      <c r="AM84" s="5">
        <v>11.95047624171156</v>
      </c>
      <c r="AN84" s="5">
        <v>12.148025655012336</v>
      </c>
      <c r="AO84" s="5">
        <v>12.74827687264533</v>
      </c>
      <c r="AP84" s="5">
        <v>12.792786316936798</v>
      </c>
      <c r="AQ84" s="5">
        <v>12.773125593315394</v>
      </c>
      <c r="AR84" s="5">
        <v>13.46278622236366</v>
      </c>
      <c r="AS84" s="5">
        <v>13.028867000795234</v>
      </c>
      <c r="AT84" s="5">
        <v>13.386596551190323</v>
      </c>
      <c r="AU84" s="31">
        <v>13.50099722410084</v>
      </c>
      <c r="AV84" s="6">
        <v>0.008545911761294045</v>
      </c>
      <c r="AW84" s="6">
        <v>0.0033517154754324125</v>
      </c>
    </row>
    <row r="85" ht="11.25" customHeight="1">
      <c r="A85" s="7" t="s">
        <v>69</v>
      </c>
      <c r="B85" s="8">
        <v>163.41181044446003</v>
      </c>
      <c r="C85" s="8">
        <v>186.81340411986767</v>
      </c>
      <c r="D85" s="8">
        <v>218.568562387691</v>
      </c>
      <c r="E85" s="8">
        <v>250.49575533472228</v>
      </c>
      <c r="F85" s="8">
        <v>292.2470315141215</v>
      </c>
      <c r="G85" s="8">
        <v>337.92669742736194</v>
      </c>
      <c r="H85" s="8">
        <v>374.5321095229237</v>
      </c>
      <c r="I85" s="8">
        <v>403.2864258957576</v>
      </c>
      <c r="J85" s="8">
        <v>459.6311052823559</v>
      </c>
      <c r="K85" s="8">
        <v>455.63299373244206</v>
      </c>
      <c r="L85" s="8">
        <v>452.57648071832426</v>
      </c>
      <c r="M85" s="8">
        <v>481.3365745457556</v>
      </c>
      <c r="N85" s="8">
        <v>506.16096893122364</v>
      </c>
      <c r="O85" s="8">
        <v>529.7319415994716</v>
      </c>
      <c r="P85" s="8">
        <v>542.947852207372</v>
      </c>
      <c r="Q85" s="8">
        <v>515.4822337761286</v>
      </c>
      <c r="R85" s="8">
        <v>500.53159366711395</v>
      </c>
      <c r="S85" s="8">
        <v>482.9491710252106</v>
      </c>
      <c r="T85" s="8">
        <v>487.9536231983151</v>
      </c>
      <c r="U85" s="8">
        <v>505.253809974112</v>
      </c>
      <c r="V85" s="8">
        <v>502.22174771069416</v>
      </c>
      <c r="W85" s="8">
        <v>524.9574956039279</v>
      </c>
      <c r="X85" s="8">
        <v>539.0625128405552</v>
      </c>
      <c r="Y85" s="8">
        <v>584.941148923394</v>
      </c>
      <c r="Z85" s="8">
        <v>621.4033755191373</v>
      </c>
      <c r="AA85" s="8">
        <v>660.2453524431439</v>
      </c>
      <c r="AB85" s="8">
        <v>690.1935126495745</v>
      </c>
      <c r="AC85" s="8">
        <v>734.4219060099426</v>
      </c>
      <c r="AD85" s="8">
        <v>766.238068516913</v>
      </c>
      <c r="AE85" s="8">
        <v>813.6640935940828</v>
      </c>
      <c r="AF85" s="8">
        <v>863.1968900259756</v>
      </c>
      <c r="AG85" s="8">
        <v>898.5794192631652</v>
      </c>
      <c r="AH85" s="8">
        <v>943.9397602348345</v>
      </c>
      <c r="AI85" s="8">
        <v>921.8985363624822</v>
      </c>
      <c r="AJ85" s="8">
        <v>958.92235033667</v>
      </c>
      <c r="AK85" s="8">
        <v>991.0699897075934</v>
      </c>
      <c r="AL85" s="8">
        <v>997.2988474283804</v>
      </c>
      <c r="AM85" s="8">
        <v>1025.5277152743959</v>
      </c>
      <c r="AN85" s="8">
        <v>1061.633782516804</v>
      </c>
      <c r="AO85" s="8">
        <v>1128.282042303709</v>
      </c>
      <c r="AP85" s="8">
        <v>1144.4928698444521</v>
      </c>
      <c r="AQ85" s="8">
        <v>1163.4507178956158</v>
      </c>
      <c r="AR85" s="8">
        <v>1201.8780693531194</v>
      </c>
      <c r="AS85" s="8">
        <v>1201.9493070224403</v>
      </c>
      <c r="AT85" s="8">
        <v>1203.8237874461443</v>
      </c>
      <c r="AU85" s="8">
        <v>1267.7728862031897</v>
      </c>
      <c r="AV85" s="9">
        <v>0.053121644067783746</v>
      </c>
      <c r="AW85" s="9">
        <v>0.3147333438774069</v>
      </c>
    </row>
    <row r="86" ht="11.2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31"/>
      <c r="AV86" s="6"/>
      <c r="AW86" s="6"/>
    </row>
    <row r="87" ht="11.25" customHeight="1">
      <c r="A87" s="14" t="s">
        <v>70</v>
      </c>
      <c r="B87" s="15">
        <v>1530.1245842002481</v>
      </c>
      <c r="C87" s="15">
        <v>1646.9204129284803</v>
      </c>
      <c r="D87" s="15">
        <v>1765.9919166740326</v>
      </c>
      <c r="E87" s="15">
        <v>1916.9786800338509</v>
      </c>
      <c r="F87" s="15">
        <v>2083.64173730849</v>
      </c>
      <c r="G87" s="15">
        <v>2262.1837454248684</v>
      </c>
      <c r="H87" s="15">
        <v>2385.8451799966438</v>
      </c>
      <c r="I87" s="15">
        <v>2569.7833210638078</v>
      </c>
      <c r="J87" s="15">
        <v>2770.863360976285</v>
      </c>
      <c r="K87" s="15">
        <v>2730.093530024608</v>
      </c>
      <c r="L87" s="15">
        <v>2698.647992632074</v>
      </c>
      <c r="M87" s="15">
        <v>2873.247608024389</v>
      </c>
      <c r="N87" s="15">
        <v>2971.3934506931887</v>
      </c>
      <c r="O87" s="15">
        <v>3039.8006763327485</v>
      </c>
      <c r="P87" s="15">
        <v>3089.866767010149</v>
      </c>
      <c r="Q87" s="15">
        <v>2972.2459400511775</v>
      </c>
      <c r="R87" s="15">
        <v>2863.007681937037</v>
      </c>
      <c r="S87" s="15">
        <v>2770.678945404068</v>
      </c>
      <c r="T87" s="15">
        <v>2748.265675969118</v>
      </c>
      <c r="U87" s="15">
        <v>2810.0635951089844</v>
      </c>
      <c r="V87" s="15">
        <v>2804.7494414201055</v>
      </c>
      <c r="W87" s="15">
        <v>2894.109416373494</v>
      </c>
      <c r="X87" s="15">
        <v>2946.8238391361388</v>
      </c>
      <c r="Y87" s="15">
        <v>3038.842971299911</v>
      </c>
      <c r="Z87" s="15">
        <v>3092.9954006300172</v>
      </c>
      <c r="AA87" s="15">
        <v>3148.6235738906953</v>
      </c>
      <c r="AB87" s="15">
        <v>3148.2034257406867</v>
      </c>
      <c r="AC87" s="15">
        <v>3184.8280868288502</v>
      </c>
      <c r="AD87" s="15">
        <v>3158.038974011537</v>
      </c>
      <c r="AE87" s="15">
        <v>3218.65340809966</v>
      </c>
      <c r="AF87" s="15">
        <v>3271.333155539056</v>
      </c>
      <c r="AG87" s="15">
        <v>3344.897755098951</v>
      </c>
      <c r="AH87" s="15">
        <v>3432.208001008918</v>
      </c>
      <c r="AI87" s="15">
        <v>3455.3591826227885</v>
      </c>
      <c r="AJ87" s="15">
        <v>3525.9824951103483</v>
      </c>
      <c r="AK87" s="15">
        <v>3571.6094821420975</v>
      </c>
      <c r="AL87" s="15">
        <v>3597.2476372886913</v>
      </c>
      <c r="AM87" s="15">
        <v>3632.2538879618173</v>
      </c>
      <c r="AN87" s="15">
        <v>3707.4350633156596</v>
      </c>
      <c r="AO87" s="15">
        <v>3858.7356268445014</v>
      </c>
      <c r="AP87" s="15">
        <v>3908.4689382649735</v>
      </c>
      <c r="AQ87" s="15">
        <v>3945.3329458845205</v>
      </c>
      <c r="AR87" s="15">
        <v>4007.2939135821166</v>
      </c>
      <c r="AS87" s="15">
        <v>3996.4946440087874</v>
      </c>
      <c r="AT87" s="15">
        <v>3908.6539870034303</v>
      </c>
      <c r="AU87" s="15">
        <v>4028.0857140354506</v>
      </c>
      <c r="AV87" s="16">
        <v>0.0305557174999731</v>
      </c>
      <c r="AW87" s="16">
        <v>1.0</v>
      </c>
    </row>
    <row r="88" ht="11.25" customHeight="1">
      <c r="A88" s="4" t="s">
        <v>71</v>
      </c>
      <c r="B88" s="5">
        <v>1143.8027740624013</v>
      </c>
      <c r="C88" s="5">
        <v>1227.9081539186966</v>
      </c>
      <c r="D88" s="5">
        <v>1317.5031618015412</v>
      </c>
      <c r="E88" s="5">
        <v>1435.7566631511954</v>
      </c>
      <c r="F88" s="5">
        <v>1566.7308007076556</v>
      </c>
      <c r="G88" s="5">
        <v>1697.6837447717478</v>
      </c>
      <c r="H88" s="5">
        <v>1778.2348227416685</v>
      </c>
      <c r="I88" s="5">
        <v>1908.0248546192693</v>
      </c>
      <c r="J88" s="5">
        <v>2048.583694976005</v>
      </c>
      <c r="K88" s="5">
        <v>1962.830492102924</v>
      </c>
      <c r="L88" s="5">
        <v>1903.8134669408448</v>
      </c>
      <c r="M88" s="5">
        <v>2031.5506023115374</v>
      </c>
      <c r="N88" s="5">
        <v>2081.626627935888</v>
      </c>
      <c r="O88" s="5">
        <v>2096.175002875219</v>
      </c>
      <c r="P88" s="5">
        <v>2106.5928118322086</v>
      </c>
      <c r="Q88" s="5">
        <v>1964.7779746287247</v>
      </c>
      <c r="R88" s="5">
        <v>1847.08168940742</v>
      </c>
      <c r="S88" s="5">
        <v>1746.2374833422052</v>
      </c>
      <c r="T88" s="5">
        <v>1715.651917219409</v>
      </c>
      <c r="U88" s="5">
        <v>1762.0653837282728</v>
      </c>
      <c r="V88" s="5">
        <v>1742.3276212345183</v>
      </c>
      <c r="W88" s="5">
        <v>1800.2229839501897</v>
      </c>
      <c r="X88" s="5">
        <v>1826.1480852129157</v>
      </c>
      <c r="Y88" s="5">
        <v>1893.8346286954702</v>
      </c>
      <c r="Z88" s="5">
        <v>1916.8594191926413</v>
      </c>
      <c r="AA88" s="5">
        <v>1938.9990442291016</v>
      </c>
      <c r="AB88" s="5">
        <v>1944.1965783957473</v>
      </c>
      <c r="AC88" s="5">
        <v>1992.2932421626645</v>
      </c>
      <c r="AD88" s="5">
        <v>2000.5369989338342</v>
      </c>
      <c r="AE88" s="5">
        <v>2057.100705294302</v>
      </c>
      <c r="AF88" s="5">
        <v>2071.0867600011497</v>
      </c>
      <c r="AG88" s="5">
        <v>2130.9798456215376</v>
      </c>
      <c r="AH88" s="5">
        <v>2162.7401831153243</v>
      </c>
      <c r="AI88" s="5">
        <v>2171.2518951479915</v>
      </c>
      <c r="AJ88" s="5">
        <v>2208.199748697086</v>
      </c>
      <c r="AK88" s="5">
        <v>2217.059882105232</v>
      </c>
      <c r="AL88" s="5">
        <v>2215.703061941221</v>
      </c>
      <c r="AM88" s="5">
        <v>2207.879094709754</v>
      </c>
      <c r="AN88" s="5">
        <v>2242.176768661001</v>
      </c>
      <c r="AO88" s="5">
        <v>2287.156681471379</v>
      </c>
      <c r="AP88" s="5">
        <v>2303.5583377724547</v>
      </c>
      <c r="AQ88" s="5">
        <v>2289.6963748181665</v>
      </c>
      <c r="AR88" s="5">
        <v>2276.2929995516015</v>
      </c>
      <c r="AS88" s="5">
        <v>2210.458871493445</v>
      </c>
      <c r="AT88" s="5">
        <v>2094.7675047774032</v>
      </c>
      <c r="AU88" s="31">
        <v>2113.762831942895</v>
      </c>
      <c r="AV88" s="6">
        <v>0.009067988271810767</v>
      </c>
      <c r="AW88" s="6">
        <v>0.5247561700531113</v>
      </c>
    </row>
    <row r="89" ht="11.25" customHeight="1">
      <c r="A89" s="4" t="s">
        <v>81</v>
      </c>
      <c r="B89" s="5">
        <v>386.3218101378471</v>
      </c>
      <c r="C89" s="5">
        <v>419.01225900978267</v>
      </c>
      <c r="D89" s="5">
        <v>448.4887548724912</v>
      </c>
      <c r="E89" s="5">
        <v>481.2220168826565</v>
      </c>
      <c r="F89" s="5">
        <v>516.9109366008352</v>
      </c>
      <c r="G89" s="5">
        <v>564.5000006531195</v>
      </c>
      <c r="H89" s="5">
        <v>607.6103572549741</v>
      </c>
      <c r="I89" s="5">
        <v>661.758466444538</v>
      </c>
      <c r="J89" s="5">
        <v>722.2796660002803</v>
      </c>
      <c r="K89" s="5">
        <v>767.2630379216841</v>
      </c>
      <c r="L89" s="5">
        <v>794.8345256912297</v>
      </c>
      <c r="M89" s="5">
        <v>841.6970057128506</v>
      </c>
      <c r="N89" s="5">
        <v>889.7668227573</v>
      </c>
      <c r="O89" s="5">
        <v>943.6256734575284</v>
      </c>
      <c r="P89" s="5">
        <v>983.2739551779424</v>
      </c>
      <c r="Q89" s="5">
        <v>1007.4679654224544</v>
      </c>
      <c r="R89" s="5">
        <v>1015.9259925296151</v>
      </c>
      <c r="S89" s="5">
        <v>1024.4414620618634</v>
      </c>
      <c r="T89" s="5">
        <v>1032.6137587497087</v>
      </c>
      <c r="U89" s="5">
        <v>1047.9982113807112</v>
      </c>
      <c r="V89" s="5">
        <v>1062.4218201855879</v>
      </c>
      <c r="W89" s="5">
        <v>1093.886432423304</v>
      </c>
      <c r="X89" s="5">
        <v>1120.6757539232224</v>
      </c>
      <c r="Y89" s="5">
        <v>1145.0083426044414</v>
      </c>
      <c r="Z89" s="5">
        <v>1176.135981437376</v>
      </c>
      <c r="AA89" s="5">
        <v>1209.6245296615946</v>
      </c>
      <c r="AB89" s="5">
        <v>1204.006847344939</v>
      </c>
      <c r="AC89" s="5">
        <v>1192.5348446661856</v>
      </c>
      <c r="AD89" s="5">
        <v>1157.501975077704</v>
      </c>
      <c r="AE89" s="5">
        <v>1161.5527028053612</v>
      </c>
      <c r="AF89" s="5">
        <v>1200.2463955379048</v>
      </c>
      <c r="AG89" s="5">
        <v>1213.9179094774129</v>
      </c>
      <c r="AH89" s="5">
        <v>1269.4678178935933</v>
      </c>
      <c r="AI89" s="5">
        <v>1284.1072874747972</v>
      </c>
      <c r="AJ89" s="5">
        <v>1317.7827464132622</v>
      </c>
      <c r="AK89" s="5">
        <v>1354.5496000368637</v>
      </c>
      <c r="AL89" s="5">
        <v>1381.5445753474717</v>
      </c>
      <c r="AM89" s="5">
        <v>1424.374793252064</v>
      </c>
      <c r="AN89" s="5">
        <v>1465.258294654658</v>
      </c>
      <c r="AO89" s="5">
        <v>1571.5789453731204</v>
      </c>
      <c r="AP89" s="5">
        <v>1604.9106004925195</v>
      </c>
      <c r="AQ89" s="5">
        <v>1655.636571066353</v>
      </c>
      <c r="AR89" s="5">
        <v>1731.0009140305153</v>
      </c>
      <c r="AS89" s="5">
        <v>1786.0357725153428</v>
      </c>
      <c r="AT89" s="5">
        <v>1813.886482226027</v>
      </c>
      <c r="AU89" s="31">
        <v>1914.3228820925558</v>
      </c>
      <c r="AV89" s="6">
        <v>0.05537082990070674</v>
      </c>
      <c r="AW89" s="6">
        <v>0.4752438299468888</v>
      </c>
    </row>
    <row r="90" ht="11.25" customHeight="1">
      <c r="A90" s="4" t="s">
        <v>74</v>
      </c>
      <c r="B90" s="5">
        <v>400.10400000000004</v>
      </c>
      <c r="C90" s="5">
        <v>438.55600000000004</v>
      </c>
      <c r="D90" s="5">
        <v>474.688</v>
      </c>
      <c r="E90" s="5">
        <v>520.8829999999999</v>
      </c>
      <c r="F90" s="5">
        <v>582.6330000000002</v>
      </c>
      <c r="G90" s="5">
        <v>645.7919999999999</v>
      </c>
      <c r="H90" s="5">
        <v>674.7289999999998</v>
      </c>
      <c r="I90" s="5">
        <v>722.585</v>
      </c>
      <c r="J90" s="5">
        <v>771.8969999999999</v>
      </c>
      <c r="K90" s="5">
        <v>725.45</v>
      </c>
      <c r="L90" s="5">
        <v>696.7470000000001</v>
      </c>
      <c r="M90" s="5">
        <v>744.4060000000002</v>
      </c>
      <c r="N90" s="5">
        <v>734.4259999999999</v>
      </c>
      <c r="O90" s="5">
        <v>758.6249451652649</v>
      </c>
      <c r="P90" s="5">
        <v>776.5833991082478</v>
      </c>
      <c r="Q90" s="5">
        <v>723.8312519778249</v>
      </c>
      <c r="R90" s="5">
        <v>673.3049380817909</v>
      </c>
      <c r="S90" s="5">
        <v>636.9215499798138</v>
      </c>
      <c r="T90" s="5">
        <v>616.2735184963361</v>
      </c>
      <c r="U90" s="5">
        <v>620.9102552555821</v>
      </c>
      <c r="V90" s="5">
        <v>628.3319477072074</v>
      </c>
      <c r="W90" s="5">
        <v>646.1890111043165</v>
      </c>
      <c r="X90" s="5">
        <v>646.4384123321456</v>
      </c>
      <c r="Y90" s="5">
        <v>652.7065840407847</v>
      </c>
      <c r="Z90" s="5">
        <v>656.1501180348826</v>
      </c>
      <c r="AA90" s="5">
        <v>663.8766884682349</v>
      </c>
      <c r="AB90" s="5">
        <v>668.4745925786536</v>
      </c>
      <c r="AC90" s="5">
        <v>669.4867958688277</v>
      </c>
      <c r="AD90" s="5">
        <v>662.8720113009533</v>
      </c>
      <c r="AE90" s="5">
        <v>662.9667239760171</v>
      </c>
      <c r="AF90" s="5">
        <v>672.5284673101771</v>
      </c>
      <c r="AG90" s="5">
        <v>687.9993413917722</v>
      </c>
      <c r="AH90" s="5">
        <v>692.1900140354821</v>
      </c>
      <c r="AI90" s="5">
        <v>706.3775271294138</v>
      </c>
      <c r="AJ90" s="5">
        <v>703.7385659845581</v>
      </c>
      <c r="AK90" s="5">
        <v>699.300853822632</v>
      </c>
      <c r="AL90" s="5">
        <v>706.2076566848011</v>
      </c>
      <c r="AM90" s="5">
        <v>702.3106927594238</v>
      </c>
      <c r="AN90" s="5">
        <v>706.5843290083028</v>
      </c>
      <c r="AO90" s="5">
        <v>717.7272814688667</v>
      </c>
      <c r="AP90" s="5">
        <v>723.1112094641863</v>
      </c>
      <c r="AQ90" s="5">
        <v>724.5922015406024</v>
      </c>
      <c r="AR90" s="5">
        <v>708.3756944752405</v>
      </c>
      <c r="AS90" s="5">
        <v>709.0490267324737</v>
      </c>
      <c r="AT90" s="5">
        <v>670.1608854322611</v>
      </c>
      <c r="AU90" s="31">
        <v>662.4981879713026</v>
      </c>
      <c r="AV90" s="6">
        <v>-0.011434116236157199</v>
      </c>
      <c r="AW90" s="6">
        <v>0.16446973451009142</v>
      </c>
    </row>
    <row r="91" ht="11.25" customHeight="1">
      <c r="A91" s="45" t="s">
        <v>75</v>
      </c>
      <c r="B91" s="24">
        <v>169.69176</v>
      </c>
      <c r="C91" s="24">
        <v>181.71864</v>
      </c>
      <c r="D91" s="24">
        <v>197.97372000000001</v>
      </c>
      <c r="E91" s="24">
        <v>210.9402</v>
      </c>
      <c r="F91" s="24">
        <v>224.18856</v>
      </c>
      <c r="G91" s="24">
        <v>247.11479999999997</v>
      </c>
      <c r="H91" s="24">
        <v>262.33632</v>
      </c>
      <c r="I91" s="24">
        <v>284.60484</v>
      </c>
      <c r="J91" s="24">
        <v>306.02772</v>
      </c>
      <c r="K91" s="24">
        <v>336.8466</v>
      </c>
      <c r="L91" s="24">
        <v>352.44395999999995</v>
      </c>
      <c r="M91" s="24">
        <v>361.65204</v>
      </c>
      <c r="N91" s="24">
        <v>375.46416000000005</v>
      </c>
      <c r="O91" s="24">
        <v>393.88032</v>
      </c>
      <c r="P91" s="24">
        <v>401.20919999999995</v>
      </c>
      <c r="Q91" s="24">
        <v>421.00458509489255</v>
      </c>
      <c r="R91" s="24">
        <v>425.0898454484649</v>
      </c>
      <c r="S91" s="24">
        <v>422.3855151004349</v>
      </c>
      <c r="T91" s="24">
        <v>416.5978739170195</v>
      </c>
      <c r="U91" s="24">
        <v>417.0308078234664</v>
      </c>
      <c r="V91" s="24">
        <v>416.504</v>
      </c>
      <c r="W91" s="24">
        <v>418.19200000000006</v>
      </c>
      <c r="X91" s="24">
        <v>420.2</v>
      </c>
      <c r="Y91" s="24">
        <v>414.59600000000006</v>
      </c>
      <c r="Z91" s="24">
        <v>413.395</v>
      </c>
      <c r="AA91" s="24">
        <v>416.338</v>
      </c>
      <c r="AB91" s="24">
        <v>399.078</v>
      </c>
      <c r="AC91" s="24">
        <v>350.043</v>
      </c>
      <c r="AD91" s="24">
        <v>279.547</v>
      </c>
      <c r="AE91" s="24">
        <v>236.56599999999997</v>
      </c>
      <c r="AF91" s="24">
        <v>219.7972691011236</v>
      </c>
      <c r="AG91" s="24">
        <v>194.55160292134835</v>
      </c>
      <c r="AH91" s="24">
        <v>191.86873483146067</v>
      </c>
      <c r="AI91" s="24">
        <v>185.5175617977528</v>
      </c>
      <c r="AJ91" s="24">
        <v>183.46898089887642</v>
      </c>
      <c r="AK91" s="24">
        <v>180.40099999999998</v>
      </c>
      <c r="AL91" s="24">
        <v>179.934</v>
      </c>
      <c r="AM91" s="24">
        <v>181.185</v>
      </c>
      <c r="AN91" s="24">
        <v>184.079</v>
      </c>
      <c r="AO91" s="24">
        <v>186.56864094100004</v>
      </c>
      <c r="AP91" s="24">
        <v>185.39253200000002</v>
      </c>
      <c r="AQ91" s="24">
        <v>192.97051800000003</v>
      </c>
      <c r="AR91" s="24">
        <v>194.33601496199998</v>
      </c>
      <c r="AS91" s="24">
        <v>200.77435341999995</v>
      </c>
      <c r="AT91" s="24">
        <v>192.71756470547734</v>
      </c>
      <c r="AU91" s="8">
        <v>201.5493866185769</v>
      </c>
      <c r="AV91" s="26">
        <v>0.04582779948779914</v>
      </c>
      <c r="AW91" s="26">
        <v>0.050036022301188574</v>
      </c>
    </row>
    <row r="92" ht="11.2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1"/>
      <c r="AU92" s="6"/>
      <c r="AV92" s="6"/>
    </row>
    <row r="93" ht="11.25" customHeight="1"/>
    <row r="94" ht="11.25" customHeight="1"/>
    <row r="95" ht="11.25" customHeight="1"/>
    <row r="96" ht="11.25" customHeight="1">
      <c r="A96" s="28"/>
    </row>
    <row r="97" ht="11.25" customHeight="1"/>
    <row r="98" ht="11.25" customHeight="1"/>
    <row r="99" ht="11.25" customHeight="1"/>
    <row r="100" ht="11.25" customHeight="1"/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ht="12.75" customHeight="1">
      <c r="A102" s="47"/>
      <c r="B102" s="3"/>
      <c r="C102" s="3"/>
      <c r="D102" s="3"/>
      <c r="E102" s="3"/>
      <c r="F102" s="3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3"/>
      <c r="AS102" s="3"/>
      <c r="AT102" s="3"/>
      <c r="AU102" s="3"/>
      <c r="AV102" s="3"/>
      <c r="AW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83"/>
    <col customWidth="1" min="45" max="50" width="8.0"/>
  </cols>
  <sheetData>
    <row r="1" ht="11.25" customHeight="1">
      <c r="A1" s="4" t="s">
        <v>83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28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1"/>
      <c r="AV3" s="6"/>
      <c r="AW3" s="6"/>
    </row>
    <row r="4" ht="11.25" customHeight="1">
      <c r="A4" s="1" t="s">
        <v>118</v>
      </c>
      <c r="B4" s="40">
        <v>5584.231588575342</v>
      </c>
      <c r="C4" s="40">
        <v>5874.5074517123285</v>
      </c>
      <c r="D4" s="40">
        <v>6098.861534178083</v>
      </c>
      <c r="E4" s="40">
        <v>6495.434836377049</v>
      </c>
      <c r="F4" s="40">
        <v>6728.660931287672</v>
      </c>
      <c r="G4" s="40">
        <v>6974.688822041096</v>
      </c>
      <c r="H4" s="40">
        <v>7258.4830413287655</v>
      </c>
      <c r="I4" s="40">
        <v>7677.675027234973</v>
      </c>
      <c r="J4" s="40">
        <v>8044.730110013697</v>
      </c>
      <c r="K4" s="40">
        <v>7775.354247068493</v>
      </c>
      <c r="L4" s="40">
        <v>7895.847780739726</v>
      </c>
      <c r="M4" s="40">
        <v>8278.767540508197</v>
      </c>
      <c r="N4" s="40">
        <v>8538.898821767121</v>
      </c>
      <c r="O4" s="40">
        <v>8800.526384342465</v>
      </c>
      <c r="P4" s="40">
        <v>8548.440137342468</v>
      </c>
      <c r="Q4" s="40">
        <v>8148.359480846995</v>
      </c>
      <c r="R4" s="40">
        <v>8011.739123219177</v>
      </c>
      <c r="S4" s="40">
        <v>7866.985150958904</v>
      </c>
      <c r="T4" s="40">
        <v>7906.995424726028</v>
      </c>
      <c r="U4" s="40">
        <v>8035.746585196722</v>
      </c>
      <c r="V4" s="40">
        <v>8088.236630136987</v>
      </c>
      <c r="W4" s="40">
        <v>8301.650219219178</v>
      </c>
      <c r="X4" s="40">
        <v>8580.087671630139</v>
      </c>
      <c r="Y4" s="40">
        <v>8777.558797322405</v>
      </c>
      <c r="Z4" s="40">
        <v>8900.013808164385</v>
      </c>
      <c r="AA4" s="40">
        <v>8781.533616986304</v>
      </c>
      <c r="AB4" s="40">
        <v>8666.172081136985</v>
      </c>
      <c r="AC4" s="40">
        <v>8818.569098770493</v>
      </c>
      <c r="AD4" s="40">
        <v>8960.670410684932</v>
      </c>
      <c r="AE4" s="40">
        <v>9085.462384356166</v>
      </c>
      <c r="AF4" s="40">
        <v>9221.193151452057</v>
      </c>
      <c r="AG4" s="40">
        <v>9375.264699218578</v>
      </c>
      <c r="AH4" s="40">
        <v>9545.229863109591</v>
      </c>
      <c r="AI4" s="40">
        <v>9833.569205424656</v>
      </c>
      <c r="AJ4" s="40">
        <v>9982.458492479453</v>
      </c>
      <c r="AK4" s="40">
        <v>10089.818550928961</v>
      </c>
      <c r="AL4" s="40">
        <v>10193.953835986302</v>
      </c>
      <c r="AM4" s="40">
        <v>10505.27841082192</v>
      </c>
      <c r="AN4" s="40">
        <v>10656.896000301369</v>
      </c>
      <c r="AO4" s="40">
        <v>10972.045356233353</v>
      </c>
      <c r="AP4" s="40">
        <v>11011.566731308327</v>
      </c>
      <c r="AQ4" s="40">
        <v>11132.58056039129</v>
      </c>
      <c r="AR4" s="40">
        <v>11206.108328078173</v>
      </c>
      <c r="AS4" s="40">
        <v>10859.577215949554</v>
      </c>
      <c r="AT4" s="40">
        <v>10839.249894257993</v>
      </c>
      <c r="AU4" s="41">
        <v>10949.084957974208</v>
      </c>
      <c r="AV4" s="6">
        <v>0.010133087140503871</v>
      </c>
      <c r="AW4" s="6">
        <v>0.46754357985748113</v>
      </c>
    </row>
    <row r="5" ht="11.25" customHeight="1">
      <c r="A5" s="1" t="s">
        <v>119</v>
      </c>
      <c r="B5" s="40">
        <v>3165.681917273973</v>
      </c>
      <c r="C5" s="40">
        <v>3316.0284934931506</v>
      </c>
      <c r="D5" s="40">
        <v>3523.0440275890405</v>
      </c>
      <c r="E5" s="40">
        <v>3795.344589437159</v>
      </c>
      <c r="F5" s="40">
        <v>3973.6986305890405</v>
      </c>
      <c r="G5" s="40">
        <v>4099.044794205479</v>
      </c>
      <c r="H5" s="40">
        <v>4249.676082657534</v>
      </c>
      <c r="I5" s="40">
        <v>4578.699262262296</v>
      </c>
      <c r="J5" s="40">
        <v>4803.354602739726</v>
      </c>
      <c r="K5" s="40">
        <v>4748.058520452055</v>
      </c>
      <c r="L5" s="40">
        <v>4653.715808479453</v>
      </c>
      <c r="M5" s="40">
        <v>5007.255328595629</v>
      </c>
      <c r="N5" s="40">
        <v>5367.392301452054</v>
      </c>
      <c r="O5" s="40">
        <v>5602.902492205479</v>
      </c>
      <c r="P5" s="40">
        <v>5600.453752547946</v>
      </c>
      <c r="Q5" s="40">
        <v>5116.068197224043</v>
      </c>
      <c r="R5" s="40">
        <v>4919.965698068493</v>
      </c>
      <c r="S5" s="40">
        <v>4608.591479232877</v>
      </c>
      <c r="T5" s="40">
        <v>4588.114739520548</v>
      </c>
      <c r="U5" s="40">
        <v>4839.810382169399</v>
      </c>
      <c r="V5" s="40">
        <v>4931.151370041096</v>
      </c>
      <c r="W5" s="40">
        <v>5087.281753109589</v>
      </c>
      <c r="X5" s="40">
        <v>5208.928849999999</v>
      </c>
      <c r="Y5" s="40">
        <v>5442.537294032786</v>
      </c>
      <c r="Z5" s="40">
        <v>5524.994547835616</v>
      </c>
      <c r="AA5" s="40">
        <v>5496.308575753425</v>
      </c>
      <c r="AB5" s="40">
        <v>5366.770603945208</v>
      </c>
      <c r="AC5" s="40">
        <v>5446.849589251365</v>
      </c>
      <c r="AD5" s="40">
        <v>5597.567835780823</v>
      </c>
      <c r="AE5" s="40">
        <v>5893.083480684931</v>
      </c>
      <c r="AF5" s="40">
        <v>5932.246137479452</v>
      </c>
      <c r="AG5" s="40">
        <v>6191.21234985246</v>
      </c>
      <c r="AH5" s="40">
        <v>6395.498219027399</v>
      </c>
      <c r="AI5" s="40">
        <v>6447.734740328767</v>
      </c>
      <c r="AJ5" s="40">
        <v>6625.329424520549</v>
      </c>
      <c r="AK5" s="40">
        <v>6808.87789580328</v>
      </c>
      <c r="AL5" s="40">
        <v>6809.848027041096</v>
      </c>
      <c r="AM5" s="40">
        <v>6652.715699356165</v>
      </c>
      <c r="AN5" s="40">
        <v>6858.169780945204</v>
      </c>
      <c r="AO5" s="40">
        <v>7131.493661355192</v>
      </c>
      <c r="AP5" s="40">
        <v>7247.6382462328775</v>
      </c>
      <c r="AQ5" s="40">
        <v>7296.9271006446725</v>
      </c>
      <c r="AR5" s="40">
        <v>7318.243391874858</v>
      </c>
      <c r="AS5" s="40">
        <v>6936.257178695812</v>
      </c>
      <c r="AT5" s="40">
        <v>6283.655184122915</v>
      </c>
      <c r="AU5" s="41">
        <v>6547.711895309343</v>
      </c>
      <c r="AV5" s="6">
        <v>0.04202278824172723</v>
      </c>
      <c r="AW5" s="6">
        <v>0.2795978541730806</v>
      </c>
    </row>
    <row r="6" ht="11.25" customHeight="1">
      <c r="A6" s="1" t="s">
        <v>120</v>
      </c>
      <c r="B6" s="40">
        <v>1773.0486026575343</v>
      </c>
      <c r="C6" s="40">
        <v>1892.9580815890408</v>
      </c>
      <c r="D6" s="40">
        <v>1987.1727672739723</v>
      </c>
      <c r="E6" s="40">
        <v>2044.241721453552</v>
      </c>
      <c r="F6" s="40">
        <v>2213.2058078219184</v>
      </c>
      <c r="G6" s="40">
        <v>2464.477588657534</v>
      </c>
      <c r="H6" s="40">
        <v>2579.3607125753424</v>
      </c>
      <c r="I6" s="40">
        <v>2825.243005535519</v>
      </c>
      <c r="J6" s="40">
        <v>3115.635095013698</v>
      </c>
      <c r="K6" s="40">
        <v>2941.2616712328772</v>
      </c>
      <c r="L6" s="40">
        <v>2782.976931369863</v>
      </c>
      <c r="M6" s="40">
        <v>3132.9901633606555</v>
      </c>
      <c r="N6" s="40">
        <v>3400.659041315069</v>
      </c>
      <c r="O6" s="40">
        <v>3374.456082602739</v>
      </c>
      <c r="P6" s="40">
        <v>3192.9464933835616</v>
      </c>
      <c r="Q6" s="40">
        <v>2908.204016103825</v>
      </c>
      <c r="R6" s="40">
        <v>2477.779286986301</v>
      </c>
      <c r="S6" s="40">
        <v>2093.072109150685</v>
      </c>
      <c r="T6" s="40">
        <v>1852.8291778082194</v>
      </c>
      <c r="U6" s="40">
        <v>1812.0434706229512</v>
      </c>
      <c r="V6" s="40">
        <v>1662.8412879863013</v>
      </c>
      <c r="W6" s="40">
        <v>1876.3312046849314</v>
      </c>
      <c r="X6" s="40">
        <v>1763.358519945205</v>
      </c>
      <c r="Y6" s="40">
        <v>1900.0210377540984</v>
      </c>
      <c r="Z6" s="40">
        <v>1938.247562027398</v>
      </c>
      <c r="AA6" s="40">
        <v>1796.1741370958905</v>
      </c>
      <c r="AB6" s="40">
        <v>1677.9304924931512</v>
      </c>
      <c r="AC6" s="40">
        <v>1596.6216935136608</v>
      </c>
      <c r="AD6" s="40">
        <v>1549.1139172054795</v>
      </c>
      <c r="AE6" s="40">
        <v>1546.0818907397265</v>
      </c>
      <c r="AF6" s="40">
        <v>1314.640547369863</v>
      </c>
      <c r="AG6" s="40">
        <v>1324.8486071420766</v>
      </c>
      <c r="AH6" s="40">
        <v>1325.4819723013702</v>
      </c>
      <c r="AI6" s="40">
        <v>1478.9202736712325</v>
      </c>
      <c r="AJ6" s="40">
        <v>1388.9415343561643</v>
      </c>
      <c r="AK6" s="40">
        <v>1490.756939819672</v>
      </c>
      <c r="AL6" s="40">
        <v>1384.5724665342464</v>
      </c>
      <c r="AM6" s="40">
        <v>1185.9294792054795</v>
      </c>
      <c r="AN6" s="40">
        <v>1251.0705479041098</v>
      </c>
      <c r="AO6" s="40">
        <v>1338.3401365792347</v>
      </c>
      <c r="AP6" s="40">
        <v>1394.2618628767123</v>
      </c>
      <c r="AQ6" s="40">
        <v>1055.3902278656487</v>
      </c>
      <c r="AR6" s="40">
        <v>1081.4457752727203</v>
      </c>
      <c r="AS6" s="40">
        <v>940.5182977344185</v>
      </c>
      <c r="AT6" s="40">
        <v>801.4037238975775</v>
      </c>
      <c r="AU6" s="41">
        <v>826.0701035442951</v>
      </c>
      <c r="AV6" s="6">
        <v>0.030778968092080028</v>
      </c>
      <c r="AW6" s="6">
        <v>0.03527452521436994</v>
      </c>
    </row>
    <row r="7" ht="11.25" customHeight="1">
      <c r="A7" s="1" t="s">
        <v>121</v>
      </c>
      <c r="B7" s="40">
        <v>2403.7010689452054</v>
      </c>
      <c r="C7" s="40">
        <v>2493.457889945206</v>
      </c>
      <c r="D7" s="40">
        <v>2534.631917780822</v>
      </c>
      <c r="E7" s="40">
        <v>2753.159918393443</v>
      </c>
      <c r="F7" s="40">
        <v>3000.137452328767</v>
      </c>
      <c r="G7" s="40">
        <v>3054.8232876712327</v>
      </c>
      <c r="H7" s="40">
        <v>3081.156493013698</v>
      </c>
      <c r="I7" s="40">
        <v>3368.761420355191</v>
      </c>
      <c r="J7" s="40">
        <v>3551.3016989589037</v>
      </c>
      <c r="K7" s="40">
        <v>3467.1801091917814</v>
      </c>
      <c r="L7" s="40">
        <v>3346.372520794521</v>
      </c>
      <c r="M7" s="40">
        <v>3560.6480872349725</v>
      </c>
      <c r="N7" s="40">
        <v>3703.239616164384</v>
      </c>
      <c r="O7" s="40">
        <v>3701.1124111780814</v>
      </c>
      <c r="P7" s="40">
        <v>3978.107027000001</v>
      </c>
      <c r="Q7" s="40">
        <v>3835.445578983608</v>
      </c>
      <c r="R7" s="40">
        <v>3610.7273697123283</v>
      </c>
      <c r="S7" s="40">
        <v>3562.4064789041095</v>
      </c>
      <c r="T7" s="40">
        <v>3607.2289188493164</v>
      </c>
      <c r="U7" s="40">
        <v>3857.0539282513664</v>
      </c>
      <c r="V7" s="40">
        <v>3944.611507191782</v>
      </c>
      <c r="W7" s="40">
        <v>3945.7796165616437</v>
      </c>
      <c r="X7" s="40">
        <v>4160.5948349589</v>
      </c>
      <c r="Y7" s="40">
        <v>4279.709453508193</v>
      </c>
      <c r="Z7" s="40">
        <v>4235.339259616438</v>
      </c>
      <c r="AA7" s="40">
        <v>4241.922274479452</v>
      </c>
      <c r="AB7" s="40">
        <v>4322.111095547943</v>
      </c>
      <c r="AC7" s="40">
        <v>4542.977377387982</v>
      </c>
      <c r="AD7" s="40">
        <v>4513.376493520548</v>
      </c>
      <c r="AE7" s="40">
        <v>4741.302165260267</v>
      </c>
      <c r="AF7" s="40">
        <v>4708.181041561642</v>
      </c>
      <c r="AG7" s="40">
        <v>4942.0944811366135</v>
      </c>
      <c r="AH7" s="40">
        <v>4997.938162904106</v>
      </c>
      <c r="AI7" s="40">
        <v>4923.466329479457</v>
      </c>
      <c r="AJ7" s="40">
        <v>5319.825700068489</v>
      </c>
      <c r="AK7" s="40">
        <v>5184.231613480879</v>
      </c>
      <c r="AL7" s="40">
        <v>5206.5253433013695</v>
      </c>
      <c r="AM7" s="40">
        <v>5332.17835443836</v>
      </c>
      <c r="AN7" s="40">
        <v>5291.3880803698585</v>
      </c>
      <c r="AO7" s="40">
        <v>5505.607075934429</v>
      </c>
      <c r="AP7" s="40">
        <v>5409.595726589038</v>
      </c>
      <c r="AQ7" s="40">
        <v>5470.272141073209</v>
      </c>
      <c r="AR7" s="40">
        <v>5467.286758576657</v>
      </c>
      <c r="AS7" s="40">
        <v>5104.779096217161</v>
      </c>
      <c r="AT7" s="40">
        <v>5021.584049587726</v>
      </c>
      <c r="AU7" s="41">
        <v>5095.452595997055</v>
      </c>
      <c r="AV7" s="6">
        <v>0.014710208109609102</v>
      </c>
      <c r="AW7" s="6">
        <v>0.21758404075506768</v>
      </c>
    </row>
    <row r="8" ht="11.25" customHeight="1">
      <c r="A8" s="7" t="s">
        <v>10</v>
      </c>
      <c r="B8" s="42">
        <v>12926.663177452052</v>
      </c>
      <c r="C8" s="42">
        <v>13576.951916739723</v>
      </c>
      <c r="D8" s="42">
        <v>14143.710246821915</v>
      </c>
      <c r="E8" s="42">
        <v>15088.181065661202</v>
      </c>
      <c r="F8" s="42">
        <v>15915.702822027397</v>
      </c>
      <c r="G8" s="42">
        <v>16593.03449257534</v>
      </c>
      <c r="H8" s="42">
        <v>17168.67632957534</v>
      </c>
      <c r="I8" s="42">
        <v>18450.37871538797</v>
      </c>
      <c r="J8" s="42">
        <v>19515.02150672602</v>
      </c>
      <c r="K8" s="42">
        <v>18931.854547945208</v>
      </c>
      <c r="L8" s="42">
        <v>18678.913041383563</v>
      </c>
      <c r="M8" s="42">
        <v>19979.661119699464</v>
      </c>
      <c r="N8" s="42">
        <v>21010.189780698624</v>
      </c>
      <c r="O8" s="42">
        <v>21478.997370328772</v>
      </c>
      <c r="P8" s="42">
        <v>21319.947410273973</v>
      </c>
      <c r="Q8" s="42">
        <v>20008.07727315847</v>
      </c>
      <c r="R8" s="42">
        <v>19020.211477986293</v>
      </c>
      <c r="S8" s="42">
        <v>18131.05521824657</v>
      </c>
      <c r="T8" s="42">
        <v>17955.168260904105</v>
      </c>
      <c r="U8" s="42">
        <v>18544.65436624044</v>
      </c>
      <c r="V8" s="42">
        <v>18626.840795356162</v>
      </c>
      <c r="W8" s="42">
        <v>19211.042793575336</v>
      </c>
      <c r="X8" s="42">
        <v>19712.96987653425</v>
      </c>
      <c r="Y8" s="42">
        <v>20399.82658261749</v>
      </c>
      <c r="Z8" s="42">
        <v>20598.59517764383</v>
      </c>
      <c r="AA8" s="42">
        <v>20315.93860431507</v>
      </c>
      <c r="AB8" s="42">
        <v>20032.98427312328</v>
      </c>
      <c r="AC8" s="42">
        <v>20405.017758923503</v>
      </c>
      <c r="AD8" s="42">
        <v>20620.72865719179</v>
      </c>
      <c r="AE8" s="42">
        <v>21265.929921041097</v>
      </c>
      <c r="AF8" s="42">
        <v>21176.260877863017</v>
      </c>
      <c r="AG8" s="42">
        <v>21833.42013734973</v>
      </c>
      <c r="AH8" s="42">
        <v>22264.148217342467</v>
      </c>
      <c r="AI8" s="42">
        <v>22683.6905489041</v>
      </c>
      <c r="AJ8" s="42">
        <v>23316.555151424658</v>
      </c>
      <c r="AK8" s="42">
        <v>23573.685000032783</v>
      </c>
      <c r="AL8" s="42">
        <v>23594.899672863015</v>
      </c>
      <c r="AM8" s="42">
        <v>23676.10194382193</v>
      </c>
      <c r="AN8" s="42">
        <v>24057.52440952055</v>
      </c>
      <c r="AO8" s="42">
        <v>24947.486230102208</v>
      </c>
      <c r="AP8" s="42">
        <v>25063.06256700695</v>
      </c>
      <c r="AQ8" s="42">
        <v>24955.17002997482</v>
      </c>
      <c r="AR8" s="42">
        <v>25073.084253802404</v>
      </c>
      <c r="AS8" s="42">
        <v>23841.131788596947</v>
      </c>
      <c r="AT8" s="42">
        <v>22945.892851866214</v>
      </c>
      <c r="AU8" s="42">
        <v>23418.319552824916</v>
      </c>
      <c r="AV8" s="9">
        <v>0.020588726008989422</v>
      </c>
      <c r="AW8" s="9">
        <v>1.0</v>
      </c>
    </row>
    <row r="9" ht="11.25" customHeight="1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1"/>
      <c r="AV9" s="6"/>
      <c r="AW9" s="6"/>
    </row>
    <row r="10" ht="11.25" customHeight="1">
      <c r="A10" s="28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1"/>
      <c r="AV10" s="6"/>
      <c r="AW10" s="6"/>
    </row>
    <row r="11" ht="11.25" customHeight="1">
      <c r="A11" s="1" t="s">
        <v>122</v>
      </c>
      <c r="B11" s="40">
        <v>5107.887342</v>
      </c>
      <c r="C11" s="40">
        <v>5369.094575</v>
      </c>
      <c r="D11" s="40">
        <v>5562.113315</v>
      </c>
      <c r="E11" s="40">
        <v>5921.403279</v>
      </c>
      <c r="F11" s="40">
        <v>6125.533808</v>
      </c>
      <c r="G11" s="40">
        <v>6336.279233</v>
      </c>
      <c r="H11" s="40">
        <v>6587.496329</v>
      </c>
      <c r="I11" s="40">
        <v>6968.706448</v>
      </c>
      <c r="J11" s="40">
        <v>7264.990247</v>
      </c>
      <c r="K11" s="40">
        <v>6974.044932</v>
      </c>
      <c r="L11" s="40">
        <v>7073.435178</v>
      </c>
      <c r="M11" s="40">
        <v>7422.641311</v>
      </c>
      <c r="N11" s="40">
        <v>7654.396493</v>
      </c>
      <c r="O11" s="40">
        <v>7854.529809</v>
      </c>
      <c r="P11" s="40">
        <v>7509.843562</v>
      </c>
      <c r="Q11" s="40">
        <v>7077.490765</v>
      </c>
      <c r="R11" s="40">
        <v>6916.901315</v>
      </c>
      <c r="S11" s="40">
        <v>6834.35474</v>
      </c>
      <c r="T11" s="40">
        <v>6928.402685</v>
      </c>
      <c r="U11" s="40">
        <v>7047.592077</v>
      </c>
      <c r="V11" s="40">
        <v>7091.947999999999</v>
      </c>
      <c r="W11" s="40">
        <v>7298.662411</v>
      </c>
      <c r="X11" s="40">
        <v>7549.313973</v>
      </c>
      <c r="Y11" s="40">
        <v>7729.5937699999995</v>
      </c>
      <c r="Z11" s="40">
        <v>7791.315452</v>
      </c>
      <c r="AA11" s="40">
        <v>7650.973480000001</v>
      </c>
      <c r="AB11" s="40">
        <v>7528.503451</v>
      </c>
      <c r="AC11" s="40">
        <v>7669.928525</v>
      </c>
      <c r="AD11" s="40">
        <v>7792.13726</v>
      </c>
      <c r="AE11" s="40">
        <v>7880.355946</v>
      </c>
      <c r="AF11" s="40">
        <v>8024.827671999999</v>
      </c>
      <c r="AG11" s="40">
        <v>8167.248579</v>
      </c>
      <c r="AH11" s="40">
        <v>8323.930959</v>
      </c>
      <c r="AI11" s="40">
        <v>8578.783452</v>
      </c>
      <c r="AJ11" s="40">
        <v>8715.563287</v>
      </c>
      <c r="AK11" s="40">
        <v>8813.13754</v>
      </c>
      <c r="AL11" s="40">
        <v>8889.713699</v>
      </c>
      <c r="AM11" s="40">
        <v>9167.44663</v>
      </c>
      <c r="AN11" s="40">
        <v>9274.899013999999</v>
      </c>
      <c r="AO11" s="40">
        <v>9518.294536</v>
      </c>
      <c r="AP11" s="40">
        <v>9547.723231999998</v>
      </c>
      <c r="AQ11" s="40">
        <v>9599.326027397256</v>
      </c>
      <c r="AR11" s="40">
        <v>9597.410958904105</v>
      </c>
      <c r="AS11" s="40">
        <v>9253.016393442618</v>
      </c>
      <c r="AT11" s="40">
        <v>9256.843835616444</v>
      </c>
      <c r="AU11" s="41">
        <v>9304.87123287671</v>
      </c>
      <c r="AV11" s="6">
        <v>0.005188312357120806</v>
      </c>
      <c r="AW11" s="6">
        <v>0.4859410559968315</v>
      </c>
      <c r="AX11" s="50">
        <f>AU11/AU$74</f>
        <v>0.3278362342</v>
      </c>
    </row>
    <row r="12" ht="11.25" customHeight="1">
      <c r="A12" s="1" t="s">
        <v>123</v>
      </c>
      <c r="B12" s="40">
        <v>2704.0846570000003</v>
      </c>
      <c r="C12" s="40">
        <v>2827.693425</v>
      </c>
      <c r="D12" s="40">
        <v>3004.4319179999998</v>
      </c>
      <c r="E12" s="40">
        <v>3246.042349</v>
      </c>
      <c r="F12" s="40">
        <v>3398.9145209999997</v>
      </c>
      <c r="G12" s="40">
        <v>3484.4568489999997</v>
      </c>
      <c r="H12" s="40">
        <v>3623.414658</v>
      </c>
      <c r="I12" s="40">
        <v>3900.929918</v>
      </c>
      <c r="J12" s="40">
        <v>4096.01</v>
      </c>
      <c r="K12" s="40">
        <v>3990.669041</v>
      </c>
      <c r="L12" s="40">
        <v>3878.102603</v>
      </c>
      <c r="M12" s="40">
        <v>4200.232651</v>
      </c>
      <c r="N12" s="40">
        <v>4575.830822</v>
      </c>
      <c r="O12" s="40">
        <v>4775.322547</v>
      </c>
      <c r="P12" s="40">
        <v>4758.979232000001</v>
      </c>
      <c r="Q12" s="40">
        <v>4269.677924</v>
      </c>
      <c r="R12" s="40">
        <v>4101.904383</v>
      </c>
      <c r="S12" s="40">
        <v>3843.295808</v>
      </c>
      <c r="T12" s="40">
        <v>3893.743945</v>
      </c>
      <c r="U12" s="40">
        <v>4129.501639000001</v>
      </c>
      <c r="V12" s="40">
        <v>4222.113781</v>
      </c>
      <c r="W12" s="40">
        <v>4399.946848999999</v>
      </c>
      <c r="X12" s="40">
        <v>4510.31285</v>
      </c>
      <c r="Y12" s="40">
        <v>4725.112376</v>
      </c>
      <c r="Z12" s="40">
        <v>4780.868904</v>
      </c>
      <c r="AA12" s="40">
        <v>4756.92611</v>
      </c>
      <c r="AB12" s="40">
        <v>4648.418056</v>
      </c>
      <c r="AC12" s="40">
        <v>4710.788551</v>
      </c>
      <c r="AD12" s="40">
        <v>4843.8656439999995</v>
      </c>
      <c r="AE12" s="40">
        <v>5084.09033</v>
      </c>
      <c r="AF12" s="40">
        <v>5131.920932</v>
      </c>
      <c r="AG12" s="40">
        <v>5342.044481000001</v>
      </c>
      <c r="AH12" s="40">
        <v>5502.370493000001</v>
      </c>
      <c r="AI12" s="40">
        <v>5545.338028</v>
      </c>
      <c r="AJ12" s="40">
        <v>5699.57863</v>
      </c>
      <c r="AK12" s="40">
        <v>5851.667404000001</v>
      </c>
      <c r="AL12" s="40">
        <v>5883.502438</v>
      </c>
      <c r="AM12" s="40">
        <v>5734.771261</v>
      </c>
      <c r="AN12" s="40">
        <v>5886.2852330000005</v>
      </c>
      <c r="AO12" s="40">
        <v>6115.8937160000005</v>
      </c>
      <c r="AP12" s="40">
        <v>6197.7305750000005</v>
      </c>
      <c r="AQ12" s="40">
        <v>6226.394520547942</v>
      </c>
      <c r="AR12" s="40">
        <v>6199.265753424651</v>
      </c>
      <c r="AS12" s="40">
        <v>5800.75409836065</v>
      </c>
      <c r="AT12" s="40">
        <v>5240.676712328762</v>
      </c>
      <c r="AU12" s="41">
        <v>5449.010958904109</v>
      </c>
      <c r="AV12" s="6">
        <v>0.03975331011837424</v>
      </c>
      <c r="AW12" s="6">
        <v>0.2845711749510736</v>
      </c>
    </row>
    <row r="13" ht="11.25" customHeight="1">
      <c r="A13" s="1" t="s">
        <v>124</v>
      </c>
      <c r="B13" s="40">
        <v>1507.819178</v>
      </c>
      <c r="C13" s="40">
        <v>1613.4539719999998</v>
      </c>
      <c r="D13" s="40">
        <v>1677.421507</v>
      </c>
      <c r="E13" s="40">
        <v>1711.412022</v>
      </c>
      <c r="F13" s="40">
        <v>1859.176027</v>
      </c>
      <c r="G13" s="40">
        <v>2087.116164</v>
      </c>
      <c r="H13" s="40">
        <v>2191.712466</v>
      </c>
      <c r="I13" s="40">
        <v>2421.781011</v>
      </c>
      <c r="J13" s="40">
        <v>2701.831232</v>
      </c>
      <c r="K13" s="40">
        <v>2511.04</v>
      </c>
      <c r="L13" s="40">
        <v>2356.97863</v>
      </c>
      <c r="M13" s="40">
        <v>2667.086065</v>
      </c>
      <c r="N13" s="40">
        <v>2928.8421919999996</v>
      </c>
      <c r="O13" s="40">
        <v>2885.44411</v>
      </c>
      <c r="P13" s="40">
        <v>2705.912329</v>
      </c>
      <c r="Q13" s="40">
        <v>2415.785109</v>
      </c>
      <c r="R13" s="40">
        <v>2014.71315</v>
      </c>
      <c r="S13" s="40">
        <v>1654.155616</v>
      </c>
      <c r="T13" s="40">
        <v>1431.51726</v>
      </c>
      <c r="U13" s="40">
        <v>1381.1650280000001</v>
      </c>
      <c r="V13" s="40">
        <v>1226.023151</v>
      </c>
      <c r="W13" s="40">
        <v>1424.102054</v>
      </c>
      <c r="X13" s="40">
        <v>1263.6639719999998</v>
      </c>
      <c r="Y13" s="40">
        <v>1381.582923</v>
      </c>
      <c r="Z13" s="40">
        <v>1365.563836</v>
      </c>
      <c r="AA13" s="40">
        <v>1223.691096</v>
      </c>
      <c r="AB13" s="40">
        <v>1147.243424</v>
      </c>
      <c r="AC13" s="40">
        <v>1079.3713109999999</v>
      </c>
      <c r="AD13" s="40">
        <v>1061.503972</v>
      </c>
      <c r="AE13" s="40">
        <v>1003.093288</v>
      </c>
      <c r="AF13" s="40">
        <v>835.0942459999999</v>
      </c>
      <c r="AG13" s="40">
        <v>830.995629</v>
      </c>
      <c r="AH13" s="40">
        <v>777.4669859999999</v>
      </c>
      <c r="AI13" s="40">
        <v>869.2369859999999</v>
      </c>
      <c r="AJ13" s="40">
        <v>814.051096</v>
      </c>
      <c r="AK13" s="40">
        <v>893.243989</v>
      </c>
      <c r="AL13" s="40">
        <v>793.827809</v>
      </c>
      <c r="AM13" s="40">
        <v>686.4075339999999</v>
      </c>
      <c r="AN13" s="40">
        <v>763.219589</v>
      </c>
      <c r="AO13" s="40">
        <v>858.7049179999999</v>
      </c>
      <c r="AP13" s="40">
        <v>913.9286300000001</v>
      </c>
      <c r="AQ13" s="40">
        <v>683.317808219178</v>
      </c>
      <c r="AR13" s="40">
        <v>717.745205479452</v>
      </c>
      <c r="AS13" s="40">
        <v>618.401639344262</v>
      </c>
      <c r="AT13" s="40">
        <v>507.695890410959</v>
      </c>
      <c r="AU13" s="41">
        <v>546.706849315068</v>
      </c>
      <c r="AV13" s="6">
        <v>0.07683922529396714</v>
      </c>
      <c r="AW13" s="6">
        <v>0.02855142183356476</v>
      </c>
    </row>
    <row r="14" ht="11.25" customHeight="1">
      <c r="A14" s="1" t="s">
        <v>125</v>
      </c>
      <c r="B14" s="40">
        <v>2202.3965209999997</v>
      </c>
      <c r="C14" s="40">
        <v>2290.105342</v>
      </c>
      <c r="D14" s="40">
        <v>2322.9137259999998</v>
      </c>
      <c r="E14" s="40">
        <v>2525.6909020000003</v>
      </c>
      <c r="F14" s="40">
        <v>2769.36074</v>
      </c>
      <c r="G14" s="40">
        <v>2802.058</v>
      </c>
      <c r="H14" s="40">
        <v>2820.13463</v>
      </c>
      <c r="I14" s="40">
        <v>3089.396475</v>
      </c>
      <c r="J14" s="40">
        <v>3255.101288</v>
      </c>
      <c r="K14" s="40">
        <v>3154.8940270000003</v>
      </c>
      <c r="L14" s="40">
        <v>3025.0444660000003</v>
      </c>
      <c r="M14" s="40">
        <v>3170.7845079999997</v>
      </c>
      <c r="N14" s="40">
        <v>3284.2972600000003</v>
      </c>
      <c r="O14" s="40">
        <v>3240.644192</v>
      </c>
      <c r="P14" s="40">
        <v>3463.4760269999997</v>
      </c>
      <c r="Q14" s="40">
        <v>3299.401038</v>
      </c>
      <c r="R14" s="40">
        <v>3026.176493</v>
      </c>
      <c r="S14" s="40">
        <v>2963.15652</v>
      </c>
      <c r="T14" s="40">
        <v>2980.876412</v>
      </c>
      <c r="U14" s="40">
        <v>3167.100190546448</v>
      </c>
      <c r="V14" s="40">
        <v>3186.0460551369865</v>
      </c>
      <c r="W14" s="40">
        <v>3158.1823014931506</v>
      </c>
      <c r="X14" s="40">
        <v>3341.378328109585</v>
      </c>
      <c r="Y14" s="40">
        <v>3446.961065530051</v>
      </c>
      <c r="Z14" s="40">
        <v>3387.4850130410946</v>
      </c>
      <c r="AA14" s="40">
        <v>3356.591671739726</v>
      </c>
      <c r="AB14" s="40">
        <v>3389.2781366438335</v>
      </c>
      <c r="AC14" s="40">
        <v>3572.6943172786932</v>
      </c>
      <c r="AD14" s="40">
        <v>3538.724109958905</v>
      </c>
      <c r="AE14" s="40">
        <v>3751.107946082187</v>
      </c>
      <c r="AF14" s="40">
        <v>3732.9769319726006</v>
      </c>
      <c r="AG14" s="40">
        <v>3969.0695084590175</v>
      </c>
      <c r="AH14" s="40">
        <v>4016.8056697534216</v>
      </c>
      <c r="AI14" s="40">
        <v>3923.8294527671283</v>
      </c>
      <c r="AJ14" s="40">
        <v>4289.708768561639</v>
      </c>
      <c r="AK14" s="40">
        <v>4143.319263754102</v>
      </c>
      <c r="AL14" s="40">
        <v>4081.5757816575356</v>
      </c>
      <c r="AM14" s="40">
        <v>4172.279422931512</v>
      </c>
      <c r="AN14" s="40">
        <v>4108.63624475342</v>
      </c>
      <c r="AO14" s="40">
        <v>4238.650545879786</v>
      </c>
      <c r="AP14" s="40">
        <v>4142.77794576712</v>
      </c>
      <c r="AQ14" s="40">
        <v>4178.380821917808</v>
      </c>
      <c r="AR14" s="40">
        <v>4165.961643835615</v>
      </c>
      <c r="AS14" s="40">
        <v>3825.797814207653</v>
      </c>
      <c r="AT14" s="40">
        <v>3766.1808219178088</v>
      </c>
      <c r="AU14" s="41">
        <v>3847.5589041095923</v>
      </c>
      <c r="AV14" s="6">
        <v>0.021607587643745818</v>
      </c>
      <c r="AW14" s="6">
        <v>0.2009363472185301</v>
      </c>
    </row>
    <row r="15" ht="11.25" customHeight="1">
      <c r="A15" s="7" t="s">
        <v>126</v>
      </c>
      <c r="B15" s="42">
        <v>11522.187698</v>
      </c>
      <c r="C15" s="42">
        <v>12100.347314</v>
      </c>
      <c r="D15" s="42">
        <v>12566.880465999999</v>
      </c>
      <c r="E15" s="42">
        <v>13404.548552</v>
      </c>
      <c r="F15" s="42">
        <v>14152.985096</v>
      </c>
      <c r="G15" s="42">
        <v>14709.910246</v>
      </c>
      <c r="H15" s="42">
        <v>15222.758083</v>
      </c>
      <c r="I15" s="42">
        <v>16380.813852</v>
      </c>
      <c r="J15" s="42">
        <v>17317.932767</v>
      </c>
      <c r="K15" s="42">
        <v>16630.648</v>
      </c>
      <c r="L15" s="42">
        <v>16333.560876999998</v>
      </c>
      <c r="M15" s="42">
        <v>17460.744535</v>
      </c>
      <c r="N15" s="42">
        <v>18443.366767</v>
      </c>
      <c r="O15" s="42">
        <v>18755.940658000003</v>
      </c>
      <c r="P15" s="42">
        <v>18438.21115</v>
      </c>
      <c r="Q15" s="42">
        <v>17062.354836000002</v>
      </c>
      <c r="R15" s="42">
        <v>16059.695341</v>
      </c>
      <c r="S15" s="42">
        <v>15294.962683999996</v>
      </c>
      <c r="T15" s="42">
        <v>15234.540301999998</v>
      </c>
      <c r="U15" s="42">
        <v>15725.35893454645</v>
      </c>
      <c r="V15" s="42">
        <v>15726.130987136987</v>
      </c>
      <c r="W15" s="42">
        <v>16280.89361549315</v>
      </c>
      <c r="X15" s="42">
        <v>16664.66912310959</v>
      </c>
      <c r="Y15" s="42">
        <v>17283.250134530055</v>
      </c>
      <c r="Z15" s="42">
        <v>17325.23320504109</v>
      </c>
      <c r="AA15" s="42">
        <v>16988.182357739726</v>
      </c>
      <c r="AB15" s="42">
        <v>16713.443067643835</v>
      </c>
      <c r="AC15" s="42">
        <v>17032.782704278696</v>
      </c>
      <c r="AD15" s="42">
        <v>17236.230985958904</v>
      </c>
      <c r="AE15" s="42">
        <v>17718.647510082188</v>
      </c>
      <c r="AF15" s="42">
        <v>17724.819781972605</v>
      </c>
      <c r="AG15" s="42">
        <v>18309.358197459023</v>
      </c>
      <c r="AH15" s="42">
        <v>18620.57410775342</v>
      </c>
      <c r="AI15" s="42">
        <v>18917.187918767122</v>
      </c>
      <c r="AJ15" s="42">
        <v>19518.90178156164</v>
      </c>
      <c r="AK15" s="42">
        <v>19701.368196754098</v>
      </c>
      <c r="AL15" s="42">
        <v>19648.61972765754</v>
      </c>
      <c r="AM15" s="42">
        <v>19760.90484793151</v>
      </c>
      <c r="AN15" s="42">
        <v>20033.040080753424</v>
      </c>
      <c r="AO15" s="42">
        <v>20731.543715879783</v>
      </c>
      <c r="AP15" s="42">
        <v>20802.160382767113</v>
      </c>
      <c r="AQ15" s="42">
        <v>20687.41917808218</v>
      </c>
      <c r="AR15" s="42">
        <v>20680.38356164382</v>
      </c>
      <c r="AS15" s="42">
        <v>19497.969945355184</v>
      </c>
      <c r="AT15" s="42">
        <v>18771.397260273974</v>
      </c>
      <c r="AU15" s="42">
        <v>19148.14794520548</v>
      </c>
      <c r="AV15" s="9">
        <v>0.020070465704160823</v>
      </c>
      <c r="AW15" s="9">
        <v>1.0</v>
      </c>
    </row>
    <row r="16" ht="11.25" customHeight="1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1"/>
      <c r="AV16" s="6"/>
      <c r="AW16" s="6"/>
    </row>
    <row r="17" ht="11.25" customHeight="1">
      <c r="A17" s="28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1"/>
      <c r="AV17" s="6"/>
      <c r="AW17" s="6"/>
    </row>
    <row r="18" ht="11.25" customHeight="1">
      <c r="A18" s="1" t="s">
        <v>127</v>
      </c>
      <c r="B18" s="40">
        <v>400.41345591026635</v>
      </c>
      <c r="C18" s="40">
        <v>449.200541660651</v>
      </c>
      <c r="D18" s="40">
        <v>466.0532158282882</v>
      </c>
      <c r="E18" s="40">
        <v>492.4755579922087</v>
      </c>
      <c r="F18" s="40">
        <v>525.6423323459403</v>
      </c>
      <c r="G18" s="40">
        <v>565.8477256635106</v>
      </c>
      <c r="H18" s="40">
        <v>603.7825452342463</v>
      </c>
      <c r="I18" s="40">
        <v>659.0693287520492</v>
      </c>
      <c r="J18" s="40">
        <v>728.62081425137</v>
      </c>
      <c r="K18" s="40">
        <v>731.2740351849316</v>
      </c>
      <c r="L18" s="40">
        <v>735.766379675342</v>
      </c>
      <c r="M18" s="40">
        <v>760.3361117185794</v>
      </c>
      <c r="N18" s="40">
        <v>794.4830721897255</v>
      </c>
      <c r="O18" s="40">
        <v>851.6857645769867</v>
      </c>
      <c r="P18" s="40">
        <v>889.7600299042471</v>
      </c>
      <c r="Q18" s="40">
        <v>886.0214589816395</v>
      </c>
      <c r="R18" s="40">
        <v>902.870810875096</v>
      </c>
      <c r="S18" s="40">
        <v>920.3883233427805</v>
      </c>
      <c r="T18" s="40">
        <v>928.6869604105341</v>
      </c>
      <c r="U18" s="40">
        <v>935.6597666816762</v>
      </c>
      <c r="V18" s="40">
        <v>964.9501998146303</v>
      </c>
      <c r="W18" s="40">
        <v>1040.4450971621222</v>
      </c>
      <c r="X18" s="40">
        <v>1064.270515961559</v>
      </c>
      <c r="Y18" s="40">
        <v>1079.038618793085</v>
      </c>
      <c r="Z18" s="40">
        <v>1121.4181737045126</v>
      </c>
      <c r="AA18" s="40">
        <v>1135.3372185804299</v>
      </c>
      <c r="AB18" s="40">
        <v>1178.563738669334</v>
      </c>
      <c r="AC18" s="40">
        <v>1180.8046965993358</v>
      </c>
      <c r="AD18" s="40">
        <v>1229.4331407167886</v>
      </c>
      <c r="AE18" s="40">
        <v>1321.3282215627846</v>
      </c>
      <c r="AF18" s="40">
        <v>1377.1510862140942</v>
      </c>
      <c r="AG18" s="40">
        <v>1422.1347070519116</v>
      </c>
      <c r="AH18" s="40">
        <v>1480.015959936987</v>
      </c>
      <c r="AI18" s="40">
        <v>1498.7785844130103</v>
      </c>
      <c r="AJ18" s="40">
        <v>1592.4868279117818</v>
      </c>
      <c r="AK18" s="40">
        <v>1442.8350021595236</v>
      </c>
      <c r="AL18" s="40">
        <v>1410.6371194414091</v>
      </c>
      <c r="AM18" s="40">
        <v>1417.7240121293403</v>
      </c>
      <c r="AN18" s="40">
        <v>1421.1392295830144</v>
      </c>
      <c r="AO18" s="40">
        <v>1380.6426982174225</v>
      </c>
      <c r="AP18" s="40">
        <v>1467.4248070960919</v>
      </c>
      <c r="AQ18" s="40">
        <v>1507.9234304451986</v>
      </c>
      <c r="AR18" s="40">
        <v>1607.5859016673044</v>
      </c>
      <c r="AS18" s="40">
        <v>1696.5145479283794</v>
      </c>
      <c r="AT18" s="40">
        <v>1748.6182420503394</v>
      </c>
      <c r="AU18" s="41">
        <v>1835.1413028577042</v>
      </c>
      <c r="AV18" s="6">
        <v>0.049480817897628926</v>
      </c>
      <c r="AW18" s="6">
        <v>0.30064892196936743</v>
      </c>
      <c r="AX18" s="40">
        <f t="shared" ref="AX18:AX22" si="1">AU18-AT18</f>
        <v>86.52306081</v>
      </c>
    </row>
    <row r="19" ht="11.25" customHeight="1">
      <c r="A19" s="1" t="s">
        <v>128</v>
      </c>
      <c r="B19" s="40">
        <v>417.5848006016497</v>
      </c>
      <c r="C19" s="40">
        <v>438.5533708961166</v>
      </c>
      <c r="D19" s="40">
        <v>458.26049893052556</v>
      </c>
      <c r="E19" s="40">
        <v>482.8723960921677</v>
      </c>
      <c r="F19" s="40">
        <v>527.0349396537075</v>
      </c>
      <c r="G19" s="40">
        <v>560.2319057981698</v>
      </c>
      <c r="H19" s="40">
        <v>598.3234410958903</v>
      </c>
      <c r="I19" s="40">
        <v>631.7211202185797</v>
      </c>
      <c r="J19" s="40">
        <v>690.1542410958909</v>
      </c>
      <c r="K19" s="40">
        <v>743.3860000000005</v>
      </c>
      <c r="L19" s="40">
        <v>761.5776493150684</v>
      </c>
      <c r="M19" s="40">
        <v>809.3797158469944</v>
      </c>
      <c r="N19" s="40">
        <v>873.833205479452</v>
      </c>
      <c r="O19" s="40">
        <v>922.9564000000001</v>
      </c>
      <c r="P19" s="40">
        <v>968.9782630136978</v>
      </c>
      <c r="Q19" s="40">
        <v>973.3983428253549</v>
      </c>
      <c r="R19" s="40">
        <v>984.0500235626512</v>
      </c>
      <c r="S19" s="40">
        <v>999.4808317818296</v>
      </c>
      <c r="T19" s="40">
        <v>973.3028865763495</v>
      </c>
      <c r="U19" s="40">
        <v>975.1220898550445</v>
      </c>
      <c r="V19" s="40">
        <v>983.1666622454356</v>
      </c>
      <c r="W19" s="40">
        <v>1044.6048767140235</v>
      </c>
      <c r="X19" s="40">
        <v>1102.0542901331528</v>
      </c>
      <c r="Y19" s="40">
        <v>1130.964169898834</v>
      </c>
      <c r="Z19" s="40">
        <v>1130.1598380300159</v>
      </c>
      <c r="AA19" s="40">
        <v>1108.6382857012502</v>
      </c>
      <c r="AB19" s="40">
        <v>1142.46436789303</v>
      </c>
      <c r="AC19" s="40">
        <v>1196.1182925709184</v>
      </c>
      <c r="AD19" s="40">
        <v>1227.3929349928567</v>
      </c>
      <c r="AE19" s="40">
        <v>1306.4457667104352</v>
      </c>
      <c r="AF19" s="40">
        <v>1388.456401589042</v>
      </c>
      <c r="AG19" s="40">
        <v>1448.4500833333334</v>
      </c>
      <c r="AH19" s="40">
        <v>1543.0922204383555</v>
      </c>
      <c r="AI19" s="40">
        <v>1625.6593570112286</v>
      </c>
      <c r="AJ19" s="40">
        <v>1615.0217279660276</v>
      </c>
      <c r="AK19" s="40">
        <v>1628.0589130307312</v>
      </c>
      <c r="AL19" s="40">
        <v>1668.9615006125455</v>
      </c>
      <c r="AM19" s="40">
        <v>1656.312697036423</v>
      </c>
      <c r="AN19" s="40">
        <v>1648.4926897334708</v>
      </c>
      <c r="AO19" s="40">
        <v>1759.294487044096</v>
      </c>
      <c r="AP19" s="40">
        <v>1801.634229423924</v>
      </c>
      <c r="AQ19" s="40">
        <v>1846.6995581263095</v>
      </c>
      <c r="AR19" s="40">
        <v>2016.7611739778567</v>
      </c>
      <c r="AS19" s="40">
        <v>2090.783318764595</v>
      </c>
      <c r="AT19" s="40">
        <v>2044.690294253153</v>
      </c>
      <c r="AU19" s="41">
        <v>2203.0413141044774</v>
      </c>
      <c r="AV19" s="6">
        <v>0.07744499022487106</v>
      </c>
      <c r="AW19" s="6">
        <v>0.3609215241943946</v>
      </c>
      <c r="AX19" s="40">
        <f t="shared" si="1"/>
        <v>158.3510199</v>
      </c>
    </row>
    <row r="20" ht="11.25" customHeight="1">
      <c r="A20" s="1" t="s">
        <v>129</v>
      </c>
      <c r="B20" s="40">
        <v>554.0082595145989</v>
      </c>
      <c r="C20" s="40">
        <v>585.8761806926934</v>
      </c>
      <c r="D20" s="40">
        <v>600.4793909817741</v>
      </c>
      <c r="E20" s="40">
        <v>634.4187995039783</v>
      </c>
      <c r="F20" s="40">
        <v>637.9921705863063</v>
      </c>
      <c r="G20" s="40">
        <v>639.9956022583618</v>
      </c>
      <c r="H20" s="40">
        <v>678.520205479452</v>
      </c>
      <c r="I20" s="40">
        <v>717.648319672132</v>
      </c>
      <c r="J20" s="40">
        <v>787.0866164383553</v>
      </c>
      <c r="K20" s="40">
        <v>793.1409315068485</v>
      </c>
      <c r="L20" s="40">
        <v>765.5140410958894</v>
      </c>
      <c r="M20" s="40">
        <v>796.5936939890717</v>
      </c>
      <c r="N20" s="40">
        <v>833.8551643835614</v>
      </c>
      <c r="O20" s="40">
        <v>851.6067671232869</v>
      </c>
      <c r="P20" s="40">
        <v>882.5107561643829</v>
      </c>
      <c r="Q20" s="40">
        <v>874.8287283618405</v>
      </c>
      <c r="R20" s="40">
        <v>801.963529391885</v>
      </c>
      <c r="S20" s="40">
        <v>751.5042874449814</v>
      </c>
      <c r="T20" s="40">
        <v>708.2080149979665</v>
      </c>
      <c r="U20" s="40">
        <v>684.4114972224944</v>
      </c>
      <c r="V20" s="40">
        <v>628.7417696197296</v>
      </c>
      <c r="W20" s="40">
        <v>664.674314965455</v>
      </c>
      <c r="X20" s="40">
        <v>679.4331080125888</v>
      </c>
      <c r="Y20" s="40">
        <v>685.2826635920405</v>
      </c>
      <c r="Z20" s="40">
        <v>698.4017977987064</v>
      </c>
      <c r="AA20" s="40">
        <v>671.8815882019115</v>
      </c>
      <c r="AB20" s="40">
        <v>646.1754799827341</v>
      </c>
      <c r="AC20" s="40">
        <v>640.7168529882459</v>
      </c>
      <c r="AD20" s="40">
        <v>651.5839793048692</v>
      </c>
      <c r="AE20" s="40">
        <v>683.0034460393949</v>
      </c>
      <c r="AF20" s="40">
        <v>674.0461767078375</v>
      </c>
      <c r="AG20" s="40">
        <v>689.5181852459019</v>
      </c>
      <c r="AH20" s="40">
        <v>756.9297067123288</v>
      </c>
      <c r="AI20" s="40">
        <v>785.5436191712045</v>
      </c>
      <c r="AJ20" s="40">
        <v>686.2614180821913</v>
      </c>
      <c r="AK20" s="40">
        <v>728.2842576502733</v>
      </c>
      <c r="AL20" s="40">
        <v>762.4042299587669</v>
      </c>
      <c r="AM20" s="40">
        <v>740.4833054460272</v>
      </c>
      <c r="AN20" s="40">
        <v>692.257992903288</v>
      </c>
      <c r="AO20" s="40">
        <v>712.1398635842967</v>
      </c>
      <c r="AP20" s="40">
        <v>717.2195294796038</v>
      </c>
      <c r="AQ20" s="40">
        <v>729.1381861563976</v>
      </c>
      <c r="AR20" s="40">
        <v>773.6648036099227</v>
      </c>
      <c r="AS20" s="40">
        <v>770.164260603498</v>
      </c>
      <c r="AT20" s="40">
        <v>769.815281170965</v>
      </c>
      <c r="AU20" s="41">
        <v>756.9502167281422</v>
      </c>
      <c r="AV20" s="6">
        <v>-0.016711884990453507</v>
      </c>
      <c r="AW20" s="6">
        <v>0.1240102145210347</v>
      </c>
      <c r="AX20" s="40">
        <f t="shared" si="1"/>
        <v>-12.86506444</v>
      </c>
    </row>
    <row r="21" ht="11.25" customHeight="1">
      <c r="A21" s="1" t="s">
        <v>130</v>
      </c>
      <c r="B21" s="40">
        <v>234.11156210433913</v>
      </c>
      <c r="C21" s="40">
        <v>253.62160963214114</v>
      </c>
      <c r="D21" s="40">
        <v>259.57809376534584</v>
      </c>
      <c r="E21" s="40">
        <v>280.3694433552002</v>
      </c>
      <c r="F21" s="40">
        <v>312.1869937735242</v>
      </c>
      <c r="G21" s="40">
        <v>316.13488106899524</v>
      </c>
      <c r="H21" s="40">
        <v>339.1443013698631</v>
      </c>
      <c r="I21" s="40">
        <v>385.2790710382514</v>
      </c>
      <c r="J21" s="40">
        <v>416.27747945205437</v>
      </c>
      <c r="K21" s="40">
        <v>440.7694520547946</v>
      </c>
      <c r="L21" s="40">
        <v>450.98704109589056</v>
      </c>
      <c r="M21" s="40">
        <v>460.4825409836065</v>
      </c>
      <c r="N21" s="40">
        <v>491.1936164383561</v>
      </c>
      <c r="O21" s="40">
        <v>516.6518630136984</v>
      </c>
      <c r="P21" s="40">
        <v>538.4002465753426</v>
      </c>
      <c r="Q21" s="40">
        <v>587.4034794076177</v>
      </c>
      <c r="R21" s="40">
        <v>582.7098596340618</v>
      </c>
      <c r="S21" s="40">
        <v>585.9130797303635</v>
      </c>
      <c r="T21" s="40">
        <v>576.1988198570625</v>
      </c>
      <c r="U21" s="40">
        <v>603.3420302269066</v>
      </c>
      <c r="V21" s="40">
        <v>598.4563381083104</v>
      </c>
      <c r="W21" s="40">
        <v>634.2849923485467</v>
      </c>
      <c r="X21" s="40">
        <v>639.2091351279365</v>
      </c>
      <c r="Y21" s="40">
        <v>666.5584106817386</v>
      </c>
      <c r="Z21" s="40">
        <v>670.9521383895075</v>
      </c>
      <c r="AA21" s="40">
        <v>707.5913088430968</v>
      </c>
      <c r="AB21" s="40">
        <v>702.4265335006312</v>
      </c>
      <c r="AC21" s="40">
        <v>828.824906359918</v>
      </c>
      <c r="AD21" s="40">
        <v>803.4897695870252</v>
      </c>
      <c r="AE21" s="40">
        <v>830.7938805762383</v>
      </c>
      <c r="AF21" s="40">
        <v>847.6397578788833</v>
      </c>
      <c r="AG21" s="40">
        <v>840.7767218032781</v>
      </c>
      <c r="AH21" s="40">
        <v>881.6124185753433</v>
      </c>
      <c r="AI21" s="40">
        <v>933.2303602636906</v>
      </c>
      <c r="AJ21" s="40">
        <v>1055.9356642530136</v>
      </c>
      <c r="AK21" s="40">
        <v>1055.841070988009</v>
      </c>
      <c r="AL21" s="40">
        <v>1114.3229584754142</v>
      </c>
      <c r="AM21" s="40">
        <v>1126.51492809359</v>
      </c>
      <c r="AN21" s="40">
        <v>1062.6255757300808</v>
      </c>
      <c r="AO21" s="40">
        <v>1094.4054404486535</v>
      </c>
      <c r="AP21" s="40">
        <v>1157.9940332374977</v>
      </c>
      <c r="AQ21" s="40">
        <v>1187.302363308276</v>
      </c>
      <c r="AR21" s="40">
        <v>1223.9270547942806</v>
      </c>
      <c r="AS21" s="40">
        <v>1277.297401096562</v>
      </c>
      <c r="AT21" s="40">
        <v>1264.0461387728199</v>
      </c>
      <c r="AU21" s="41">
        <v>1308.8015853550328</v>
      </c>
      <c r="AV21" s="6">
        <v>0.03540649760274017</v>
      </c>
      <c r="AW21" s="6">
        <v>0.21441933931520293</v>
      </c>
      <c r="AX21" s="40">
        <f t="shared" si="1"/>
        <v>44.75544658</v>
      </c>
    </row>
    <row r="22" ht="11.25" customHeight="1">
      <c r="A22" s="7" t="s">
        <v>20</v>
      </c>
      <c r="B22" s="42">
        <v>1606.118078130854</v>
      </c>
      <c r="C22" s="42">
        <v>1727.2517028816042</v>
      </c>
      <c r="D22" s="42">
        <v>1784.371199505934</v>
      </c>
      <c r="E22" s="42">
        <v>1890.1361969435548</v>
      </c>
      <c r="F22" s="42">
        <v>2002.8564363594787</v>
      </c>
      <c r="G22" s="42">
        <v>2082.210114789036</v>
      </c>
      <c r="H22" s="42">
        <v>2219.7704931794506</v>
      </c>
      <c r="I22" s="42">
        <v>2393.717839681012</v>
      </c>
      <c r="J22" s="42">
        <v>2622.1391512376717</v>
      </c>
      <c r="K22" s="42">
        <v>2708.570418746576</v>
      </c>
      <c r="L22" s="42">
        <v>2713.84511118219</v>
      </c>
      <c r="M22" s="42">
        <v>2826.792062538253</v>
      </c>
      <c r="N22" s="42">
        <v>2993.3650584910947</v>
      </c>
      <c r="O22" s="42">
        <v>3142.900794713973</v>
      </c>
      <c r="P22" s="42">
        <v>3279.649295657673</v>
      </c>
      <c r="Q22" s="42">
        <v>3321.65200957645</v>
      </c>
      <c r="R22" s="42">
        <v>3271.5942234636955</v>
      </c>
      <c r="S22" s="42">
        <v>3257.286522299957</v>
      </c>
      <c r="T22" s="42">
        <v>3186.3966818419103</v>
      </c>
      <c r="U22" s="42">
        <v>3198.53538398612</v>
      </c>
      <c r="V22" s="42">
        <v>3175.3149697881054</v>
      </c>
      <c r="W22" s="42">
        <v>3384.009281190147</v>
      </c>
      <c r="X22" s="42">
        <v>3484.967049235234</v>
      </c>
      <c r="Y22" s="42">
        <v>3561.8438629657007</v>
      </c>
      <c r="Z22" s="42">
        <v>3620.931947922744</v>
      </c>
      <c r="AA22" s="42">
        <v>3623.44840132669</v>
      </c>
      <c r="AB22" s="42">
        <v>3669.630120045734</v>
      </c>
      <c r="AC22" s="42">
        <v>3846.464748518422</v>
      </c>
      <c r="AD22" s="42">
        <v>3911.8998246015385</v>
      </c>
      <c r="AE22" s="42">
        <v>4141.57131488886</v>
      </c>
      <c r="AF22" s="42">
        <v>4287.2934223898565</v>
      </c>
      <c r="AG22" s="42">
        <v>4400.879697434425</v>
      </c>
      <c r="AH22" s="42">
        <v>4661.650305663017</v>
      </c>
      <c r="AI22" s="42">
        <v>4843.211920859133</v>
      </c>
      <c r="AJ22" s="42">
        <v>4949.705638213014</v>
      </c>
      <c r="AK22" s="42">
        <v>4855.01924382854</v>
      </c>
      <c r="AL22" s="42">
        <v>4956.325808488129</v>
      </c>
      <c r="AM22" s="42">
        <v>4941.034942705384</v>
      </c>
      <c r="AN22" s="42">
        <v>4824.515487949849</v>
      </c>
      <c r="AO22" s="42">
        <v>4946.482489294473</v>
      </c>
      <c r="AP22" s="42">
        <v>5144.272599237114</v>
      </c>
      <c r="AQ22" s="42">
        <v>5271.063538036181</v>
      </c>
      <c r="AR22" s="42">
        <v>5621.9389340493735</v>
      </c>
      <c r="AS22" s="42">
        <v>5834.759528393038</v>
      </c>
      <c r="AT22" s="42">
        <v>5827.169956247277</v>
      </c>
      <c r="AU22" s="42">
        <v>6103.9344190453585</v>
      </c>
      <c r="AV22" s="9">
        <v>0.04749551924452855</v>
      </c>
      <c r="AW22" s="9">
        <v>1.0</v>
      </c>
      <c r="AX22" s="40">
        <f t="shared" si="1"/>
        <v>276.7644628</v>
      </c>
    </row>
    <row r="23" ht="11.25" customHeight="1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1"/>
      <c r="AV23" s="6"/>
      <c r="AW23" s="6"/>
    </row>
    <row r="24" ht="11.25" customHeight="1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1"/>
      <c r="AV24" s="6"/>
      <c r="AW24" s="6"/>
    </row>
    <row r="25" ht="11.25" customHeight="1">
      <c r="A25" s="1" t="s">
        <v>131</v>
      </c>
      <c r="B25" s="40">
        <v>1635.888767123287</v>
      </c>
      <c r="C25" s="40">
        <v>1859.1279452054803</v>
      </c>
      <c r="D25" s="40">
        <v>2144.3468493150685</v>
      </c>
      <c r="E25" s="40">
        <v>2285.8737704918044</v>
      </c>
      <c r="F25" s="40">
        <v>2504.4072602739725</v>
      </c>
      <c r="G25" s="40">
        <v>2677.617808219179</v>
      </c>
      <c r="H25" s="40">
        <v>2916.70095890411</v>
      </c>
      <c r="I25" s="40">
        <v>3163.701366120219</v>
      </c>
      <c r="J25" s="40">
        <v>3383.4838356164387</v>
      </c>
      <c r="K25" s="40">
        <v>3296.8802739726025</v>
      </c>
      <c r="L25" s="40">
        <v>3279.9597260273977</v>
      </c>
      <c r="M25" s="40">
        <v>3472.980327868852</v>
      </c>
      <c r="N25" s="40">
        <v>3449.3372602739737</v>
      </c>
      <c r="O25" s="40">
        <v>3814.656455973562</v>
      </c>
      <c r="P25" s="40">
        <v>3861.538009066986</v>
      </c>
      <c r="Q25" s="40">
        <v>3681.5173584199997</v>
      </c>
      <c r="R25" s="40">
        <v>3539.223564753012</v>
      </c>
      <c r="S25" s="40">
        <v>3591.0921739380824</v>
      </c>
      <c r="T25" s="40">
        <v>3667.992733700411</v>
      </c>
      <c r="U25" s="40">
        <v>3701.119972056556</v>
      </c>
      <c r="V25" s="40">
        <v>3678.338297607397</v>
      </c>
      <c r="W25" s="40">
        <v>3868.435280542466</v>
      </c>
      <c r="X25" s="40">
        <v>3947.396722715069</v>
      </c>
      <c r="Y25" s="40">
        <v>4091.2320548879784</v>
      </c>
      <c r="Z25" s="40">
        <v>4180.20391820274</v>
      </c>
      <c r="AA25" s="40">
        <v>4337.981764889041</v>
      </c>
      <c r="AB25" s="40">
        <v>4239.243887184384</v>
      </c>
      <c r="AC25" s="40">
        <v>4303.814052315083</v>
      </c>
      <c r="AD25" s="40">
        <v>4229.185871344932</v>
      </c>
      <c r="AE25" s="40">
        <v>4234.483068273971</v>
      </c>
      <c r="AF25" s="40">
        <v>4312.805589112329</v>
      </c>
      <c r="AG25" s="40">
        <v>4340.951902638744</v>
      </c>
      <c r="AH25" s="40">
        <v>4405.8115155110945</v>
      </c>
      <c r="AI25" s="40">
        <v>4439.930474415206</v>
      </c>
      <c r="AJ25" s="40">
        <v>4416.193275530822</v>
      </c>
      <c r="AK25" s="40">
        <v>4308.745028815686</v>
      </c>
      <c r="AL25" s="40">
        <v>4192.367579403835</v>
      </c>
      <c r="AM25" s="40">
        <v>4097.252671913287</v>
      </c>
      <c r="AN25" s="40">
        <v>4038.6657303589022</v>
      </c>
      <c r="AO25" s="40">
        <v>4022.9698517129796</v>
      </c>
      <c r="AP25" s="40">
        <v>3920.7086941315497</v>
      </c>
      <c r="AQ25" s="40">
        <v>3780.9114356196833</v>
      </c>
      <c r="AR25" s="40">
        <v>3725.025347825928</v>
      </c>
      <c r="AS25" s="40">
        <v>3520.552140601402</v>
      </c>
      <c r="AT25" s="40">
        <v>3446.850157006669</v>
      </c>
      <c r="AU25" s="41">
        <v>3400.7024209561487</v>
      </c>
      <c r="AV25" s="6">
        <v>-0.013388378939743761</v>
      </c>
      <c r="AW25" s="6">
        <v>0.2243054176383588</v>
      </c>
    </row>
    <row r="26" ht="11.25" customHeight="1">
      <c r="A26" s="1" t="s">
        <v>132</v>
      </c>
      <c r="B26" s="40">
        <v>2510.195671232877</v>
      </c>
      <c r="C26" s="40">
        <v>2777.861205479451</v>
      </c>
      <c r="D26" s="40">
        <v>3031.622520547944</v>
      </c>
      <c r="E26" s="40">
        <v>3431.680601092895</v>
      </c>
      <c r="F26" s="40">
        <v>3916.3092602739694</v>
      </c>
      <c r="G26" s="40">
        <v>4473.030410958909</v>
      </c>
      <c r="H26" s="40">
        <v>4760.16520547945</v>
      </c>
      <c r="I26" s="40">
        <v>5098.905191256827</v>
      </c>
      <c r="J26" s="40">
        <v>5519.998136986298</v>
      </c>
      <c r="K26" s="40">
        <v>5009.910630136981</v>
      </c>
      <c r="L26" s="40">
        <v>5062.843232876712</v>
      </c>
      <c r="M26" s="40">
        <v>5482.328032786882</v>
      </c>
      <c r="N26" s="40">
        <v>5582.35868493151</v>
      </c>
      <c r="O26" s="40">
        <v>5851.659287671233</v>
      </c>
      <c r="P26" s="40">
        <v>5915.525643835621</v>
      </c>
      <c r="Q26" s="40">
        <v>5469.522349726779</v>
      </c>
      <c r="R26" s="40">
        <v>5173.34947945205</v>
      </c>
      <c r="S26" s="40">
        <v>4986.47008219178</v>
      </c>
      <c r="T26" s="40">
        <v>4978.802520547941</v>
      </c>
      <c r="U26" s="40">
        <v>5162.483770491796</v>
      </c>
      <c r="V26" s="40">
        <v>5246.718191780826</v>
      </c>
      <c r="W26" s="40">
        <v>5479.00279452055</v>
      </c>
      <c r="X26" s="40">
        <v>5534.204821917809</v>
      </c>
      <c r="Y26" s="40">
        <v>5575.476229508194</v>
      </c>
      <c r="Z26" s="40">
        <v>5532.878301369859</v>
      </c>
      <c r="AA26" s="40">
        <v>5625.750849315069</v>
      </c>
      <c r="AB26" s="40">
        <v>5755.023780821921</v>
      </c>
      <c r="AC26" s="40">
        <v>5790.538524590166</v>
      </c>
      <c r="AD26" s="40">
        <v>5861.271397260278</v>
      </c>
      <c r="AE26" s="40">
        <v>5871.406082191776</v>
      </c>
      <c r="AF26" s="40">
        <v>6031.159890410965</v>
      </c>
      <c r="AG26" s="40">
        <v>6359.685113649687</v>
      </c>
      <c r="AH26" s="40">
        <v>6430.1840755429</v>
      </c>
      <c r="AI26" s="40">
        <v>6641.016512659077</v>
      </c>
      <c r="AJ26" s="40">
        <v>6701.547249648586</v>
      </c>
      <c r="AK26" s="40">
        <v>6760.0812291777265</v>
      </c>
      <c r="AL26" s="40">
        <v>7021.203456065032</v>
      </c>
      <c r="AM26" s="40">
        <v>6967.724179808146</v>
      </c>
      <c r="AN26" s="40">
        <v>7169.784802016895</v>
      </c>
      <c r="AO26" s="40">
        <v>7364.476137505851</v>
      </c>
      <c r="AP26" s="40">
        <v>7578.982509308654</v>
      </c>
      <c r="AQ26" s="40">
        <v>7746.091646159148</v>
      </c>
      <c r="AR26" s="40">
        <v>7629.573929816836</v>
      </c>
      <c r="AS26" s="40">
        <v>7854.802710577192</v>
      </c>
      <c r="AT26" s="40">
        <v>7543.007367496014</v>
      </c>
      <c r="AU26" s="41">
        <v>7663.4835806402825</v>
      </c>
      <c r="AV26" s="6">
        <v>0.01597190712863661</v>
      </c>
      <c r="AW26" s="6">
        <v>0.5054723031710951</v>
      </c>
    </row>
    <row r="27" ht="11.25" customHeight="1">
      <c r="A27" s="1" t="s">
        <v>133</v>
      </c>
      <c r="B27" s="40">
        <v>2950.731917808219</v>
      </c>
      <c r="C27" s="40">
        <v>3137.4915068493156</v>
      </c>
      <c r="D27" s="40">
        <v>3328.1654794520546</v>
      </c>
      <c r="E27" s="40">
        <v>3586.500819672134</v>
      </c>
      <c r="F27" s="40">
        <v>4001.77</v>
      </c>
      <c r="G27" s="40">
        <v>4458.361095890409</v>
      </c>
      <c r="H27" s="40">
        <v>4564.884520547945</v>
      </c>
      <c r="I27" s="40">
        <v>4826.346994535518</v>
      </c>
      <c r="J27" s="40">
        <v>5122.518904109592</v>
      </c>
      <c r="K27" s="40">
        <v>4886.107534246575</v>
      </c>
      <c r="L27" s="40">
        <v>4475.949726027398</v>
      </c>
      <c r="M27" s="40">
        <v>4740.431147540985</v>
      </c>
      <c r="N27" s="40">
        <v>4497.870273972603</v>
      </c>
      <c r="O27" s="40">
        <v>4520.45602739726</v>
      </c>
      <c r="P27" s="40">
        <v>4651.713561643837</v>
      </c>
      <c r="Q27" s="40">
        <v>4222.995218579235</v>
      </c>
      <c r="R27" s="40">
        <v>3765.4241095890416</v>
      </c>
      <c r="S27" s="40">
        <v>3350.527397260274</v>
      </c>
      <c r="T27" s="40">
        <v>2938.24205479452</v>
      </c>
      <c r="U27" s="40">
        <v>2773.585382513662</v>
      </c>
      <c r="V27" s="40">
        <v>2629.6341095890407</v>
      </c>
      <c r="W27" s="40">
        <v>2648.8784931506852</v>
      </c>
      <c r="X27" s="40">
        <v>2532.209726027396</v>
      </c>
      <c r="Y27" s="40">
        <v>2459.838114754097</v>
      </c>
      <c r="Z27" s="40">
        <v>2438.846164383561</v>
      </c>
      <c r="AA27" s="40">
        <v>2455.8219178082186</v>
      </c>
      <c r="AB27" s="40">
        <v>2349.452739726029</v>
      </c>
      <c r="AC27" s="40">
        <v>2292.899863387978</v>
      </c>
      <c r="AD27" s="40">
        <v>2255.9894520547937</v>
      </c>
      <c r="AE27" s="40">
        <v>2187.4843835616443</v>
      </c>
      <c r="AF27" s="40">
        <v>2191.557534246575</v>
      </c>
      <c r="AG27" s="40">
        <v>2168.6261923835455</v>
      </c>
      <c r="AH27" s="40">
        <v>2100.8975177528205</v>
      </c>
      <c r="AI27" s="40">
        <v>2098.292936979586</v>
      </c>
      <c r="AJ27" s="40">
        <v>2015.29197904076</v>
      </c>
      <c r="AK27" s="40">
        <v>1842.5622369883743</v>
      </c>
      <c r="AL27" s="40">
        <v>1862.1179957373074</v>
      </c>
      <c r="AM27" s="40">
        <v>1870.369066541097</v>
      </c>
      <c r="AN27" s="40">
        <v>1829.463238045259</v>
      </c>
      <c r="AO27" s="40">
        <v>1780.9956294320482</v>
      </c>
      <c r="AP27" s="40">
        <v>1745.7893854439487</v>
      </c>
      <c r="AQ27" s="40">
        <v>1705.099634273683</v>
      </c>
      <c r="AR27" s="40">
        <v>1615.381548588424</v>
      </c>
      <c r="AS27" s="40">
        <v>1565.1603953251454</v>
      </c>
      <c r="AT27" s="40">
        <v>1352.0504448009274</v>
      </c>
      <c r="AU27" s="41">
        <v>1230.1328258935237</v>
      </c>
      <c r="AV27" s="6">
        <v>-0.09017238918578563</v>
      </c>
      <c r="AW27" s="6">
        <v>0.08113778364209873</v>
      </c>
    </row>
    <row r="28" ht="11.25" customHeight="1">
      <c r="A28" s="1" t="s">
        <v>134</v>
      </c>
      <c r="B28" s="40">
        <v>1134.004301369863</v>
      </c>
      <c r="C28" s="40">
        <v>1261.7893424657534</v>
      </c>
      <c r="D28" s="40">
        <v>1326.811452054795</v>
      </c>
      <c r="E28" s="40">
        <v>1470.3965573770488</v>
      </c>
      <c r="F28" s="40">
        <v>1646.6740273972603</v>
      </c>
      <c r="G28" s="40">
        <v>1765.7770136986294</v>
      </c>
      <c r="H28" s="40">
        <v>1800.6233150684925</v>
      </c>
      <c r="I28" s="40">
        <v>1909.245819672132</v>
      </c>
      <c r="J28" s="40">
        <v>2079.8582191780815</v>
      </c>
      <c r="K28" s="40">
        <v>1983.1882465753422</v>
      </c>
      <c r="L28" s="40">
        <v>1864.5575616438357</v>
      </c>
      <c r="M28" s="40">
        <v>1971.7446994535514</v>
      </c>
      <c r="N28" s="40">
        <v>2063.5486027397255</v>
      </c>
      <c r="O28" s="40">
        <v>2140.0724892319176</v>
      </c>
      <c r="P28" s="40">
        <v>2273.0534977823295</v>
      </c>
      <c r="Q28" s="40">
        <v>2237.649592399673</v>
      </c>
      <c r="R28" s="40">
        <v>2169.4862297675377</v>
      </c>
      <c r="S28" s="40">
        <v>2066.121017842741</v>
      </c>
      <c r="T28" s="40">
        <v>2155.8278553406844</v>
      </c>
      <c r="U28" s="40">
        <v>2211.5242847740424</v>
      </c>
      <c r="V28" s="40">
        <v>2176.2978119816426</v>
      </c>
      <c r="W28" s="40">
        <v>2267.6166783416447</v>
      </c>
      <c r="X28" s="40">
        <v>2367.2398252101375</v>
      </c>
      <c r="Y28" s="40">
        <v>2450.1576282121296</v>
      </c>
      <c r="Z28" s="40">
        <v>2451.6986982456156</v>
      </c>
      <c r="AA28" s="40">
        <v>2451.5350296815063</v>
      </c>
      <c r="AB28" s="40">
        <v>2432.5176196649313</v>
      </c>
      <c r="AC28" s="40">
        <v>2527.994936755958</v>
      </c>
      <c r="AD28" s="40">
        <v>2533.19625194274</v>
      </c>
      <c r="AE28" s="40">
        <v>2605.166644054794</v>
      </c>
      <c r="AF28" s="40">
        <v>2640.809862952464</v>
      </c>
      <c r="AG28" s="40">
        <v>2665.8137694924044</v>
      </c>
      <c r="AH28" s="40">
        <v>2800.636580379316</v>
      </c>
      <c r="AI28" s="40">
        <v>2823.366333803975</v>
      </c>
      <c r="AJ28" s="40">
        <v>2837.207368304795</v>
      </c>
      <c r="AK28" s="40">
        <v>2926.8772334794</v>
      </c>
      <c r="AL28" s="40">
        <v>2939.384155664657</v>
      </c>
      <c r="AM28" s="40">
        <v>3015.7489867168506</v>
      </c>
      <c r="AN28" s="40">
        <v>3038.675738702194</v>
      </c>
      <c r="AO28" s="40">
        <v>3088.310992345164</v>
      </c>
      <c r="AP28" s="40">
        <v>3165.1332198120076</v>
      </c>
      <c r="AQ28" s="40">
        <v>3170.6444463303847</v>
      </c>
      <c r="AR28" s="40">
        <v>3144.9389859674543</v>
      </c>
      <c r="AS28" s="40">
        <v>3125.983463632398</v>
      </c>
      <c r="AT28" s="40">
        <v>2952.7594322747095</v>
      </c>
      <c r="AU28" s="41">
        <v>2866.7167674639036</v>
      </c>
      <c r="AV28" s="6">
        <v>-0.02913974767816474</v>
      </c>
      <c r="AW28" s="6">
        <v>0.18908449554844728</v>
      </c>
    </row>
    <row r="29" ht="11.25" customHeight="1">
      <c r="A29" s="7" t="s">
        <v>135</v>
      </c>
      <c r="B29" s="42">
        <v>8230.820657534248</v>
      </c>
      <c r="C29" s="42">
        <v>9036.27</v>
      </c>
      <c r="D29" s="42">
        <v>9830.94630136986</v>
      </c>
      <c r="E29" s="42">
        <v>10774.451748633881</v>
      </c>
      <c r="F29" s="42">
        <v>12069.160547945206</v>
      </c>
      <c r="G29" s="42">
        <v>13374.78632876711</v>
      </c>
      <c r="H29" s="42">
        <v>14042.373999999996</v>
      </c>
      <c r="I29" s="42">
        <v>14998.199371584698</v>
      </c>
      <c r="J29" s="42">
        <v>16105.859095890397</v>
      </c>
      <c r="K29" s="42">
        <v>15176.086684931495</v>
      </c>
      <c r="L29" s="42">
        <v>14683.310246575329</v>
      </c>
      <c r="M29" s="42">
        <v>15667.484207650281</v>
      </c>
      <c r="N29" s="42">
        <v>15593.11482191782</v>
      </c>
      <c r="O29" s="42">
        <v>16326.844260273985</v>
      </c>
      <c r="P29" s="42">
        <v>16701.830712328774</v>
      </c>
      <c r="Q29" s="42">
        <v>15611.68451912568</v>
      </c>
      <c r="R29" s="42">
        <v>14647.483383561637</v>
      </c>
      <c r="S29" s="42">
        <v>13994.210671232871</v>
      </c>
      <c r="T29" s="42">
        <v>13740.865164383555</v>
      </c>
      <c r="U29" s="42">
        <v>13848.713409836053</v>
      </c>
      <c r="V29" s="42">
        <v>13730.988410958904</v>
      </c>
      <c r="W29" s="42">
        <v>14263.933246555336</v>
      </c>
      <c r="X29" s="42">
        <v>14381.051095870407</v>
      </c>
      <c r="Y29" s="42">
        <v>14576.704027362402</v>
      </c>
      <c r="Z29" s="42">
        <v>14603.62708220179</v>
      </c>
      <c r="AA29" s="42">
        <v>14871.089561693843</v>
      </c>
      <c r="AB29" s="42">
        <v>14776.238027397261</v>
      </c>
      <c r="AC29" s="42">
        <v>14915.24737704919</v>
      </c>
      <c r="AD29" s="42">
        <v>14879.642972602749</v>
      </c>
      <c r="AE29" s="42">
        <v>14898.54017808218</v>
      </c>
      <c r="AF29" s="42">
        <v>15176.332876722336</v>
      </c>
      <c r="AG29" s="42">
        <v>15535.07697816438</v>
      </c>
      <c r="AH29" s="42">
        <v>15737.529689186127</v>
      </c>
      <c r="AI29" s="42">
        <v>16002.606257857844</v>
      </c>
      <c r="AJ29" s="42">
        <v>15970.239872524988</v>
      </c>
      <c r="AK29" s="42">
        <v>15838.265728461176</v>
      </c>
      <c r="AL29" s="42">
        <v>16015.07318687084</v>
      </c>
      <c r="AM29" s="42">
        <v>15951.094904979378</v>
      </c>
      <c r="AN29" s="42">
        <v>16076.58950912325</v>
      </c>
      <c r="AO29" s="42">
        <v>16256.752610996036</v>
      </c>
      <c r="AP29" s="42">
        <v>16410.613808696166</v>
      </c>
      <c r="AQ29" s="42">
        <v>16402.747162382897</v>
      </c>
      <c r="AR29" s="42">
        <v>16114.919812198643</v>
      </c>
      <c r="AS29" s="42">
        <v>16066.498710136128</v>
      </c>
      <c r="AT29" s="42">
        <v>15294.667401578316</v>
      </c>
      <c r="AU29" s="42">
        <v>15161.035594953859</v>
      </c>
      <c r="AV29" s="9">
        <v>-0.00873715021816468</v>
      </c>
      <c r="AW29" s="9">
        <v>1.0</v>
      </c>
    </row>
    <row r="30" ht="11.25" customHeight="1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1"/>
      <c r="AV30" s="6"/>
      <c r="AW30" s="6"/>
    </row>
    <row r="31" ht="11.25" customHeight="1">
      <c r="A31" s="28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1"/>
      <c r="AV31" s="6"/>
      <c r="AW31" s="6"/>
    </row>
    <row r="32" ht="11.25" customHeight="1">
      <c r="A32" s="1" t="s">
        <v>136</v>
      </c>
      <c r="B32" s="40">
        <v>600.001530410959</v>
      </c>
      <c r="C32" s="40">
        <v>642.560261917808</v>
      </c>
      <c r="D32" s="40">
        <v>700.763976986301</v>
      </c>
      <c r="E32" s="40">
        <v>748.60191147541</v>
      </c>
      <c r="F32" s="40">
        <v>802.883051506849</v>
      </c>
      <c r="G32" s="40">
        <v>871.720979178082</v>
      </c>
      <c r="H32" s="40">
        <v>910.647448767123</v>
      </c>
      <c r="I32" s="40">
        <v>982.11176557377</v>
      </c>
      <c r="J32" s="40">
        <v>1056.63812054795</v>
      </c>
      <c r="K32" s="40">
        <v>1132.43423671233</v>
      </c>
      <c r="L32" s="40">
        <v>1279.2345090411</v>
      </c>
      <c r="M32" s="40">
        <v>1298.36803278689</v>
      </c>
      <c r="N32" s="40">
        <v>1429.40447013699</v>
      </c>
      <c r="O32" s="40">
        <v>1533.0832806575356</v>
      </c>
      <c r="P32" s="40">
        <v>1561.58714071233</v>
      </c>
      <c r="Q32" s="40">
        <v>1634.1576286705008</v>
      </c>
      <c r="R32" s="40">
        <v>1654.5354300710815</v>
      </c>
      <c r="S32" s="40">
        <v>1644.0096309562134</v>
      </c>
      <c r="T32" s="40">
        <v>1621.4829639923944</v>
      </c>
      <c r="U32" s="40">
        <v>1618.7331445004465</v>
      </c>
      <c r="V32" s="40">
        <v>1660.893424657534</v>
      </c>
      <c r="W32" s="40">
        <v>1661.58</v>
      </c>
      <c r="X32" s="40">
        <v>1666.459726027398</v>
      </c>
      <c r="Y32" s="40">
        <v>1653.1311475409843</v>
      </c>
      <c r="Z32" s="40">
        <v>1656.384109589042</v>
      </c>
      <c r="AA32" s="40">
        <v>1639.1389041095888</v>
      </c>
      <c r="AB32" s="40">
        <v>1582.6265753424664</v>
      </c>
      <c r="AC32" s="40">
        <v>1391.669398907104</v>
      </c>
      <c r="AD32" s="40">
        <v>1203.412191780822</v>
      </c>
      <c r="AE32" s="40">
        <v>1086.9161643835614</v>
      </c>
      <c r="AF32" s="40">
        <v>1085.876287671233</v>
      </c>
      <c r="AG32" s="40">
        <v>998.0292786885245</v>
      </c>
      <c r="AH32" s="40">
        <v>1028.5266849315067</v>
      </c>
      <c r="AI32" s="40">
        <v>993.3165753424663</v>
      </c>
      <c r="AJ32" s="40">
        <v>984.5341917808225</v>
      </c>
      <c r="AK32" s="40">
        <v>941.9983606557373</v>
      </c>
      <c r="AL32" s="40">
        <v>999.5030136986298</v>
      </c>
      <c r="AM32" s="40">
        <v>1040.9126027397256</v>
      </c>
      <c r="AN32" s="40">
        <v>1076.627397260274</v>
      </c>
      <c r="AO32" s="40">
        <v>1077.5582691598356</v>
      </c>
      <c r="AP32" s="40">
        <v>1093.9758287671232</v>
      </c>
      <c r="AQ32" s="40">
        <v>1136.3876219178078</v>
      </c>
      <c r="AR32" s="40">
        <v>1204.8567978978083</v>
      </c>
      <c r="AS32" s="40">
        <v>1259.780286885246</v>
      </c>
      <c r="AT32" s="40">
        <v>1233.785991718832</v>
      </c>
      <c r="AU32" s="41">
        <v>1286.8568698953486</v>
      </c>
      <c r="AV32" s="6">
        <v>0.043014654512798955</v>
      </c>
      <c r="AW32" s="6">
        <v>0.2959057145899518</v>
      </c>
    </row>
    <row r="33" ht="11.25" customHeight="1">
      <c r="A33" s="1" t="s">
        <v>137</v>
      </c>
      <c r="B33" s="40">
        <v>1247.1575432547913</v>
      </c>
      <c r="C33" s="40">
        <v>1335.6682236493116</v>
      </c>
      <c r="D33" s="40">
        <v>1456.6526641972573</v>
      </c>
      <c r="E33" s="40">
        <v>1556.090352000003</v>
      </c>
      <c r="F33" s="40">
        <v>1668.8939399013655</v>
      </c>
      <c r="G33" s="40">
        <v>1812.001249578082</v>
      </c>
      <c r="H33" s="40">
        <v>1892.887989830136</v>
      </c>
      <c r="I33" s="40">
        <v>2041.4636828852483</v>
      </c>
      <c r="J33" s="40">
        <v>2196.3861006904062</v>
      </c>
      <c r="K33" s="40">
        <v>2360.003153621921</v>
      </c>
      <c r="L33" s="40">
        <v>2513.0772767342432</v>
      </c>
      <c r="M33" s="40">
        <v>2612.252301639341</v>
      </c>
      <c r="N33" s="40">
        <v>2805.0338560438386</v>
      </c>
      <c r="O33" s="40">
        <v>3014.9135179397313</v>
      </c>
      <c r="P33" s="40">
        <v>3071.023804208216</v>
      </c>
      <c r="Q33" s="40">
        <v>3213.741229443225</v>
      </c>
      <c r="R33" s="40">
        <v>3253.816298933143</v>
      </c>
      <c r="S33" s="40">
        <v>3233.116218356581</v>
      </c>
      <c r="T33" s="40">
        <v>3188.8151808596854</v>
      </c>
      <c r="U33" s="40">
        <v>3183.4073743422805</v>
      </c>
      <c r="V33" s="40">
        <v>2479.608657534247</v>
      </c>
      <c r="W33" s="40">
        <v>2484.259890410962</v>
      </c>
      <c r="X33" s="40">
        <v>2494.0946849315046</v>
      </c>
      <c r="Y33" s="40">
        <v>2461.1319125683062</v>
      </c>
      <c r="Z33" s="40">
        <v>2471.300767123285</v>
      </c>
      <c r="AA33" s="40">
        <v>2489.9971506849356</v>
      </c>
      <c r="AB33" s="40">
        <v>2395.5011506849287</v>
      </c>
      <c r="AC33" s="40">
        <v>2107.798743169402</v>
      </c>
      <c r="AD33" s="40">
        <v>1538.7605479452054</v>
      </c>
      <c r="AE33" s="40">
        <v>1306.4483287671233</v>
      </c>
      <c r="AF33" s="40">
        <v>1187.0064109589039</v>
      </c>
      <c r="AG33" s="40">
        <v>1081.6447540983606</v>
      </c>
      <c r="AH33" s="40">
        <v>1091.733369863013</v>
      </c>
      <c r="AI33" s="40">
        <v>1023.1940273972592</v>
      </c>
      <c r="AJ33" s="40">
        <v>1019.0976986301371</v>
      </c>
      <c r="AK33" s="40">
        <v>1003.39</v>
      </c>
      <c r="AL33" s="40">
        <v>1028.8232876712332</v>
      </c>
      <c r="AM33" s="40">
        <v>1040.1184109589037</v>
      </c>
      <c r="AN33" s="40">
        <v>1084.6128767123287</v>
      </c>
      <c r="AO33" s="40">
        <v>1111.477029398907</v>
      </c>
      <c r="AP33" s="40">
        <v>1144.1205315068491</v>
      </c>
      <c r="AQ33" s="40">
        <v>1182.1621962191782</v>
      </c>
      <c r="AR33" s="40">
        <v>1253.4438724931501</v>
      </c>
      <c r="AS33" s="40">
        <v>1333.97778577377</v>
      </c>
      <c r="AT33" s="40">
        <v>1210.7828105334686</v>
      </c>
      <c r="AU33" s="41">
        <v>1293.1326183927663</v>
      </c>
      <c r="AV33" s="6">
        <v>0.06801369093026222</v>
      </c>
      <c r="AW33" s="6">
        <v>0.2973487887088833</v>
      </c>
    </row>
    <row r="34" ht="11.25" customHeight="1">
      <c r="A34" s="1" t="s">
        <v>138</v>
      </c>
      <c r="B34" s="40">
        <v>1026.23112</v>
      </c>
      <c r="C34" s="40">
        <v>1099.038278465754</v>
      </c>
      <c r="D34" s="40">
        <v>1198.588254904114</v>
      </c>
      <c r="E34" s="40">
        <v>1280.408836721316</v>
      </c>
      <c r="F34" s="40">
        <v>1373.217548547946</v>
      </c>
      <c r="G34" s="40">
        <v>1490.977487835621</v>
      </c>
      <c r="H34" s="40">
        <v>1557.52394991781</v>
      </c>
      <c r="I34" s="40">
        <v>1679.7867152459062</v>
      </c>
      <c r="J34" s="40">
        <v>1807.265253698633</v>
      </c>
      <c r="K34" s="40">
        <v>1946.7986853698621</v>
      </c>
      <c r="L34" s="40">
        <v>1994.170743123291</v>
      </c>
      <c r="M34" s="40">
        <v>2132.275868852461</v>
      </c>
      <c r="N34" s="40">
        <v>2219.686584657533</v>
      </c>
      <c r="O34" s="40">
        <v>2355.721872657533</v>
      </c>
      <c r="P34" s="40">
        <v>2399.546747342461</v>
      </c>
      <c r="Q34" s="40">
        <v>2511.059113832027</v>
      </c>
      <c r="R34" s="40">
        <v>2542.371800197855</v>
      </c>
      <c r="S34" s="40">
        <v>2526.197776154429</v>
      </c>
      <c r="T34" s="40">
        <v>2491.583127180886</v>
      </c>
      <c r="U34" s="40">
        <v>2487.357734683146</v>
      </c>
      <c r="V34" s="40">
        <v>2670.0445205479427</v>
      </c>
      <c r="W34" s="40">
        <v>2675.246301369864</v>
      </c>
      <c r="X34" s="40">
        <v>2694.087534246577</v>
      </c>
      <c r="Y34" s="40">
        <v>2636.204234972673</v>
      </c>
      <c r="Z34" s="40">
        <v>2624.7594520547914</v>
      </c>
      <c r="AA34" s="40">
        <v>2662.2853424657555</v>
      </c>
      <c r="AB34" s="40">
        <v>2525.7342465753404</v>
      </c>
      <c r="AC34" s="40">
        <v>2190.4377049180307</v>
      </c>
      <c r="AD34" s="40">
        <v>1837.307260273969</v>
      </c>
      <c r="AE34" s="40">
        <v>1555.3672602739775</v>
      </c>
      <c r="AF34" s="40">
        <v>1290.2330136986302</v>
      </c>
      <c r="AG34" s="40">
        <v>1084.0803278688525</v>
      </c>
      <c r="AH34" s="40">
        <v>980.2312328767123</v>
      </c>
      <c r="AI34" s="40">
        <v>992.0826027397258</v>
      </c>
      <c r="AJ34" s="40">
        <v>886.3506849315071</v>
      </c>
      <c r="AK34" s="40">
        <v>726.4176229508198</v>
      </c>
      <c r="AL34" s="40">
        <v>658.8361643835619</v>
      </c>
      <c r="AM34" s="40">
        <v>629.7643835616436</v>
      </c>
      <c r="AN34" s="40">
        <v>597.6142465753426</v>
      </c>
      <c r="AO34" s="40">
        <v>536.8605264661205</v>
      </c>
      <c r="AP34" s="40">
        <v>516.4068904109589</v>
      </c>
      <c r="AQ34" s="40">
        <v>571.0851357534244</v>
      </c>
      <c r="AR34" s="40">
        <v>460.850674931507</v>
      </c>
      <c r="AS34" s="40">
        <v>428.0020346994532</v>
      </c>
      <c r="AT34" s="40">
        <v>399.21892041157133</v>
      </c>
      <c r="AU34" s="41">
        <v>390.12781977849494</v>
      </c>
      <c r="AV34" s="6">
        <v>-0.02277221887104952</v>
      </c>
      <c r="AW34" s="6">
        <v>0.08970776315035217</v>
      </c>
    </row>
    <row r="35" ht="11.25" customHeight="1">
      <c r="A35" s="1" t="s">
        <v>139</v>
      </c>
      <c r="B35" s="40">
        <v>440.56222224657597</v>
      </c>
      <c r="C35" s="40">
        <v>471.552032219178</v>
      </c>
      <c r="D35" s="40">
        <v>510.121325095891</v>
      </c>
      <c r="E35" s="40">
        <v>522.209270655738</v>
      </c>
      <c r="F35" s="40">
        <v>531.254216219178</v>
      </c>
      <c r="G35" s="40">
        <v>651.662926520548</v>
      </c>
      <c r="H35" s="40">
        <v>765.4802784657529</v>
      </c>
      <c r="I35" s="40">
        <v>843.755793934426</v>
      </c>
      <c r="J35" s="40">
        <v>921.1602856438351</v>
      </c>
      <c r="K35" s="40">
        <v>1148.677423693151</v>
      </c>
      <c r="L35" s="40">
        <v>1125.30357369863</v>
      </c>
      <c r="M35" s="40">
        <v>1012.226459016394</v>
      </c>
      <c r="N35" s="40">
        <v>921.592733326027</v>
      </c>
      <c r="O35" s="40">
        <v>918.608435013698</v>
      </c>
      <c r="P35" s="40">
        <v>935.715333205479</v>
      </c>
      <c r="Q35" s="40">
        <v>979.2001420581519</v>
      </c>
      <c r="R35" s="40">
        <v>991.410681406498</v>
      </c>
      <c r="S35" s="40">
        <v>985.103539544707</v>
      </c>
      <c r="T35" s="40">
        <v>971.605382999664</v>
      </c>
      <c r="U35" s="40">
        <v>969.9576694682971</v>
      </c>
      <c r="V35" s="40">
        <v>1569.821424657534</v>
      </c>
      <c r="W35" s="40">
        <v>1592.4761369863008</v>
      </c>
      <c r="X35" s="40">
        <v>1599.092712328768</v>
      </c>
      <c r="Y35" s="40">
        <v>1569.0625136612023</v>
      </c>
      <c r="Z35" s="40">
        <v>1567.7069041095883</v>
      </c>
      <c r="AA35" s="40">
        <v>1584.4580273972595</v>
      </c>
      <c r="AB35" s="40">
        <v>1529.0631232876704</v>
      </c>
      <c r="AC35" s="40">
        <v>1339.6400273224046</v>
      </c>
      <c r="AD35" s="40">
        <v>1042.205616438356</v>
      </c>
      <c r="AE35" s="40">
        <v>830.3370410958901</v>
      </c>
      <c r="AF35" s="40">
        <v>926.6404657534245</v>
      </c>
      <c r="AG35" s="40">
        <v>795.6338524590157</v>
      </c>
      <c r="AH35" s="40">
        <v>845.9627671232873</v>
      </c>
      <c r="AI35" s="40">
        <v>778.5833698630133</v>
      </c>
      <c r="AJ35" s="40">
        <v>891.0270958904108</v>
      </c>
      <c r="AK35" s="40">
        <v>1071.5329781420774</v>
      </c>
      <c r="AL35" s="40">
        <v>1067.0764383561643</v>
      </c>
      <c r="AM35" s="40">
        <v>1087.927698630136</v>
      </c>
      <c r="AN35" s="40">
        <v>1130.6358630136979</v>
      </c>
      <c r="AO35" s="40">
        <v>1215.8317021857922</v>
      </c>
      <c r="AP35" s="40">
        <v>1191.1022034520554</v>
      </c>
      <c r="AQ35" s="40">
        <v>1205.4525573698634</v>
      </c>
      <c r="AR35" s="40">
        <v>1236.4836224657536</v>
      </c>
      <c r="AS35" s="40">
        <v>1269.3207540983608</v>
      </c>
      <c r="AT35" s="40">
        <v>1309.2281616822165</v>
      </c>
      <c r="AU35" s="41">
        <v>1378.7573720949285</v>
      </c>
      <c r="AV35" s="6">
        <v>0.05310702324289651</v>
      </c>
      <c r="AW35" s="6">
        <v>0.31703773355081233</v>
      </c>
    </row>
    <row r="36" ht="11.25" customHeight="1">
      <c r="A36" s="7" t="s">
        <v>140</v>
      </c>
      <c r="B36" s="42">
        <v>3313.952415912326</v>
      </c>
      <c r="C36" s="42">
        <v>3548.818796252052</v>
      </c>
      <c r="D36" s="42">
        <v>3866.1262211835638</v>
      </c>
      <c r="E36" s="42">
        <v>4107.310370852467</v>
      </c>
      <c r="F36" s="42">
        <v>4376.248756175339</v>
      </c>
      <c r="G36" s="42">
        <v>4826.362643112333</v>
      </c>
      <c r="H36" s="42">
        <v>5126.5396669808215</v>
      </c>
      <c r="I36" s="42">
        <v>5547.117957639351</v>
      </c>
      <c r="J36" s="42">
        <v>5981.449760580824</v>
      </c>
      <c r="K36" s="42">
        <v>6587.913499397264</v>
      </c>
      <c r="L36" s="42">
        <v>6911.786102597264</v>
      </c>
      <c r="M36" s="42">
        <v>7055.122662295085</v>
      </c>
      <c r="N36" s="42">
        <v>7375.717644164389</v>
      </c>
      <c r="O36" s="42">
        <v>7822.327106268498</v>
      </c>
      <c r="P36" s="42">
        <v>7967.873025468485</v>
      </c>
      <c r="Q36" s="42">
        <v>8338.158114003905</v>
      </c>
      <c r="R36" s="42">
        <v>8442.134210608578</v>
      </c>
      <c r="S36" s="42">
        <v>8388.42716501193</v>
      </c>
      <c r="T36" s="42">
        <v>8273.48665503263</v>
      </c>
      <c r="U36" s="42">
        <v>8259.45592299417</v>
      </c>
      <c r="V36" s="42">
        <v>8380.368027397255</v>
      </c>
      <c r="W36" s="42">
        <v>8413.562328767122</v>
      </c>
      <c r="X36" s="42">
        <v>8453.734657534247</v>
      </c>
      <c r="Y36" s="42">
        <v>8319.529808743166</v>
      </c>
      <c r="Z36" s="42">
        <v>8320.151232876706</v>
      </c>
      <c r="AA36" s="42">
        <v>8375.879424657543</v>
      </c>
      <c r="AB36" s="42">
        <v>8032.925095890408</v>
      </c>
      <c r="AC36" s="42">
        <v>7029.545874316939</v>
      </c>
      <c r="AD36" s="42">
        <v>5621.6856164383535</v>
      </c>
      <c r="AE36" s="42">
        <v>4779.068794520553</v>
      </c>
      <c r="AF36" s="42">
        <v>4489.756178082191</v>
      </c>
      <c r="AG36" s="42">
        <v>3959.3882131147534</v>
      </c>
      <c r="AH36" s="42">
        <v>3946.45405479452</v>
      </c>
      <c r="AI36" s="42">
        <v>3787.1765753424643</v>
      </c>
      <c r="AJ36" s="42">
        <v>3781.009671232877</v>
      </c>
      <c r="AK36" s="42">
        <v>3743.338961748634</v>
      </c>
      <c r="AL36" s="42">
        <v>3754.238904109589</v>
      </c>
      <c r="AM36" s="42">
        <v>3798.723095890409</v>
      </c>
      <c r="AN36" s="42">
        <v>3889.4903835616433</v>
      </c>
      <c r="AO36" s="42">
        <v>3941.727527210656</v>
      </c>
      <c r="AP36" s="42">
        <v>3945.605454136986</v>
      </c>
      <c r="AQ36" s="42">
        <v>4095.087511260275</v>
      </c>
      <c r="AR36" s="42">
        <v>4155.634967788218</v>
      </c>
      <c r="AS36" s="42">
        <v>4291.08086145683</v>
      </c>
      <c r="AT36" s="42">
        <v>4153.015884346089</v>
      </c>
      <c r="AU36" s="42">
        <v>4348.87468016154</v>
      </c>
      <c r="AV36" s="9">
        <v>0.047160618035124724</v>
      </c>
      <c r="AW36" s="9">
        <v>1.0</v>
      </c>
    </row>
    <row r="37" ht="11.25" customHeight="1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1"/>
      <c r="AV37" s="6"/>
      <c r="AW37" s="6"/>
    </row>
    <row r="38" ht="11.25" customHeight="1">
      <c r="A38" s="28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1"/>
      <c r="AV38" s="6"/>
      <c r="AW38" s="6"/>
    </row>
    <row r="39" ht="11.25" customHeight="1">
      <c r="A39" s="1" t="s">
        <v>141</v>
      </c>
      <c r="B39" s="40">
        <v>161.87470645792567</v>
      </c>
      <c r="C39" s="40">
        <v>166.78545596868872</v>
      </c>
      <c r="D39" s="40">
        <v>172.6846829745597</v>
      </c>
      <c r="E39" s="40">
        <v>178.5255971896956</v>
      </c>
      <c r="F39" s="40">
        <v>185.73980234833658</v>
      </c>
      <c r="G39" s="40">
        <v>193.3668884540116</v>
      </c>
      <c r="H39" s="40">
        <v>198.82876712328763</v>
      </c>
      <c r="I39" s="40">
        <v>214.29207650273227</v>
      </c>
      <c r="J39" s="40">
        <v>231.97671232876718</v>
      </c>
      <c r="K39" s="40">
        <v>240.53315068493157</v>
      </c>
      <c r="L39" s="40">
        <v>230.57684931506833</v>
      </c>
      <c r="M39" s="40">
        <v>254.7270491803279</v>
      </c>
      <c r="N39" s="40">
        <v>280.418493150685</v>
      </c>
      <c r="O39" s="40">
        <v>296.86589041095897</v>
      </c>
      <c r="P39" s="40">
        <v>340.53219178082213</v>
      </c>
      <c r="Q39" s="40">
        <v>353.95232240437167</v>
      </c>
      <c r="R39" s="40">
        <v>371.67301369863014</v>
      </c>
      <c r="S39" s="40">
        <v>394.9671232876712</v>
      </c>
      <c r="T39" s="40">
        <v>443.2487671232878</v>
      </c>
      <c r="U39" s="40">
        <v>471.69740437158475</v>
      </c>
      <c r="V39" s="40">
        <v>500.56301369863047</v>
      </c>
      <c r="W39" s="40">
        <v>501.241780821918</v>
      </c>
      <c r="X39" s="40">
        <v>498.2397260273975</v>
      </c>
      <c r="Y39" s="40">
        <v>493.48237704918097</v>
      </c>
      <c r="Z39" s="40">
        <v>526.1260273972596</v>
      </c>
      <c r="AA39" s="40">
        <v>551.9079452054804</v>
      </c>
      <c r="AB39" s="40">
        <v>557.7590410958903</v>
      </c>
      <c r="AC39" s="40">
        <v>610.9979180327862</v>
      </c>
      <c r="AD39" s="40">
        <v>638.9013424657534</v>
      </c>
      <c r="AE39" s="40">
        <v>725.3442328767125</v>
      </c>
      <c r="AF39" s="40">
        <v>773.0601055600329</v>
      </c>
      <c r="AG39" s="40">
        <v>799.0804644808744</v>
      </c>
      <c r="AH39" s="40">
        <v>857.5037260273972</v>
      </c>
      <c r="AI39" s="40">
        <v>856.4387582594676</v>
      </c>
      <c r="AJ39" s="40">
        <v>868.6055737308627</v>
      </c>
      <c r="AK39" s="40">
        <v>948.7513661202184</v>
      </c>
      <c r="AL39" s="40">
        <v>1032.3701369863018</v>
      </c>
      <c r="AM39" s="40">
        <v>1132.0167123287672</v>
      </c>
      <c r="AN39" s="40">
        <v>1189.6923287671232</v>
      </c>
      <c r="AO39" s="40">
        <v>1292.6079966145862</v>
      </c>
      <c r="AP39" s="40">
        <v>1373.3696364681691</v>
      </c>
      <c r="AQ39" s="40">
        <v>1457.922732689258</v>
      </c>
      <c r="AR39" s="40">
        <v>1457.1935014097676</v>
      </c>
      <c r="AS39" s="40">
        <v>1587.1881243945093</v>
      </c>
      <c r="AT39" s="40">
        <v>1685.7355342318522</v>
      </c>
      <c r="AU39" s="41">
        <v>1782.9333274395174</v>
      </c>
      <c r="AV39" s="6">
        <v>0.05765898104055567</v>
      </c>
      <c r="AW39" s="6">
        <v>0.2279570459893523</v>
      </c>
      <c r="AX39" s="40">
        <f t="shared" ref="AX39:AX43" si="2">AU39-AT39</f>
        <v>97.19779321</v>
      </c>
    </row>
    <row r="40" ht="11.25" customHeight="1">
      <c r="A40" s="1" t="s">
        <v>142</v>
      </c>
      <c r="B40" s="40">
        <v>315.5469887920303</v>
      </c>
      <c r="C40" s="40">
        <v>329.86613698630146</v>
      </c>
      <c r="D40" s="40">
        <v>345.4980273972605</v>
      </c>
      <c r="E40" s="40">
        <v>361.95833084947867</v>
      </c>
      <c r="F40" s="40">
        <v>381.7079850560397</v>
      </c>
      <c r="G40" s="40">
        <v>401.88417932752174</v>
      </c>
      <c r="H40" s="40">
        <v>419.5997260273971</v>
      </c>
      <c r="I40" s="40">
        <v>452.9224043715852</v>
      </c>
      <c r="J40" s="40">
        <v>498.653534246575</v>
      </c>
      <c r="K40" s="40">
        <v>522.317917808219</v>
      </c>
      <c r="L40" s="40">
        <v>526.6861917808226</v>
      </c>
      <c r="M40" s="40">
        <v>576.8134426229514</v>
      </c>
      <c r="N40" s="40">
        <v>626.1475068493154</v>
      </c>
      <c r="O40" s="40">
        <v>658.7412054794523</v>
      </c>
      <c r="P40" s="40">
        <v>748.178246575343</v>
      </c>
      <c r="Q40" s="40">
        <v>785.8234426229499</v>
      </c>
      <c r="R40" s="40">
        <v>833.5355616438354</v>
      </c>
      <c r="S40" s="40">
        <v>917.3798356164385</v>
      </c>
      <c r="T40" s="40">
        <v>1038.6044383561643</v>
      </c>
      <c r="U40" s="40">
        <v>1132.5166666666657</v>
      </c>
      <c r="V40" s="40">
        <v>1149.9407123287667</v>
      </c>
      <c r="W40" s="40">
        <v>1133.9595068493154</v>
      </c>
      <c r="X40" s="40">
        <v>1166.2374246575346</v>
      </c>
      <c r="Y40" s="40">
        <v>1097.3192896174864</v>
      </c>
      <c r="Z40" s="40">
        <v>1140.993589041096</v>
      </c>
      <c r="AA40" s="40">
        <v>1235.1999452054793</v>
      </c>
      <c r="AB40" s="40">
        <v>1235.635561643836</v>
      </c>
      <c r="AC40" s="40">
        <v>1222.9614754098354</v>
      </c>
      <c r="AD40" s="40">
        <v>1294.8093150684933</v>
      </c>
      <c r="AE40" s="40">
        <v>1393.5985205479446</v>
      </c>
      <c r="AF40" s="40">
        <v>1492.3619686411832</v>
      </c>
      <c r="AG40" s="40">
        <v>1517.5359016393452</v>
      </c>
      <c r="AH40" s="40">
        <v>1524.1336297857385</v>
      </c>
      <c r="AI40" s="40">
        <v>1521.257063719493</v>
      </c>
      <c r="AJ40" s="40">
        <v>1568.6647286458374</v>
      </c>
      <c r="AK40" s="40">
        <v>1639.62306010929</v>
      </c>
      <c r="AL40" s="40">
        <v>1681.6399452054795</v>
      </c>
      <c r="AM40" s="40">
        <v>1737.2387986111178</v>
      </c>
      <c r="AN40" s="40">
        <v>1810.230643688387</v>
      </c>
      <c r="AO40" s="40">
        <v>1894.2760529969835</v>
      </c>
      <c r="AP40" s="40">
        <v>1979.2876768792075</v>
      </c>
      <c r="AQ40" s="40">
        <v>2106.532147876964</v>
      </c>
      <c r="AR40" s="40">
        <v>2149.806740958935</v>
      </c>
      <c r="AS40" s="40">
        <v>2275.1888725110366</v>
      </c>
      <c r="AT40" s="40">
        <v>2313.556337713296</v>
      </c>
      <c r="AU40" s="41">
        <v>2386.886421164619</v>
      </c>
      <c r="AV40" s="6">
        <v>0.03169582787156244</v>
      </c>
      <c r="AW40" s="6">
        <v>0.3051755044941474</v>
      </c>
      <c r="AX40" s="40">
        <f t="shared" si="2"/>
        <v>73.33008345</v>
      </c>
    </row>
    <row r="41" ht="11.25" customHeight="1">
      <c r="A41" s="1" t="s">
        <v>143</v>
      </c>
      <c r="B41" s="40">
        <v>303.96969863013686</v>
      </c>
      <c r="C41" s="40">
        <v>314.826410958904</v>
      </c>
      <c r="D41" s="40">
        <v>326.6501917808218</v>
      </c>
      <c r="E41" s="40">
        <v>338.55</v>
      </c>
      <c r="F41" s="40">
        <v>353.4909041095888</v>
      </c>
      <c r="G41" s="40">
        <v>368.94575342465714</v>
      </c>
      <c r="H41" s="40">
        <v>404.66498630136965</v>
      </c>
      <c r="I41" s="40">
        <v>437.2052459016392</v>
      </c>
      <c r="J41" s="40">
        <v>469.3970958904112</v>
      </c>
      <c r="K41" s="40">
        <v>482.1272876712336</v>
      </c>
      <c r="L41" s="40">
        <v>461.6010410958902</v>
      </c>
      <c r="M41" s="40">
        <v>505.97204918032844</v>
      </c>
      <c r="N41" s="40">
        <v>553.7995068493153</v>
      </c>
      <c r="O41" s="40">
        <v>583.4144383561646</v>
      </c>
      <c r="P41" s="40">
        <v>667.0573150684938</v>
      </c>
      <c r="Q41" s="40">
        <v>705.5590983606558</v>
      </c>
      <c r="R41" s="40">
        <v>800.075780821918</v>
      </c>
      <c r="S41" s="40">
        <v>824.3548493150686</v>
      </c>
      <c r="T41" s="40">
        <v>862.0869041095884</v>
      </c>
      <c r="U41" s="40">
        <v>870.2340437158471</v>
      </c>
      <c r="V41" s="40">
        <v>938.5123561643834</v>
      </c>
      <c r="W41" s="40">
        <v>981.5878082191771</v>
      </c>
      <c r="X41" s="40">
        <v>997.0372328767126</v>
      </c>
      <c r="Y41" s="40">
        <v>1022.5529781420764</v>
      </c>
      <c r="Z41" s="40">
        <v>1058.9496164383556</v>
      </c>
      <c r="AA41" s="40">
        <v>1089.5579452054792</v>
      </c>
      <c r="AB41" s="40">
        <v>1248.2785479452054</v>
      </c>
      <c r="AC41" s="40">
        <v>1203.5491530054653</v>
      </c>
      <c r="AD41" s="40">
        <v>1176.1863835616434</v>
      </c>
      <c r="AE41" s="40">
        <v>1216.1424383561648</v>
      </c>
      <c r="AF41" s="40">
        <v>1243.8512843999192</v>
      </c>
      <c r="AG41" s="40">
        <v>1244.0009660154208</v>
      </c>
      <c r="AH41" s="40">
        <v>1253.6945998773251</v>
      </c>
      <c r="AI41" s="40">
        <v>1313.616966264568</v>
      </c>
      <c r="AJ41" s="40">
        <v>1385.9336903700678</v>
      </c>
      <c r="AK41" s="40">
        <v>1397.0027633056366</v>
      </c>
      <c r="AL41" s="40">
        <v>1385.2310684931515</v>
      </c>
      <c r="AM41" s="40">
        <v>1365.493589041096</v>
      </c>
      <c r="AN41" s="40">
        <v>1368.7321643835626</v>
      </c>
      <c r="AO41" s="40">
        <v>1459.4123867489095</v>
      </c>
      <c r="AP41" s="40">
        <v>1541.4974422986306</v>
      </c>
      <c r="AQ41" s="40">
        <v>1584.5355025898475</v>
      </c>
      <c r="AR41" s="40">
        <v>1727.172000152073</v>
      </c>
      <c r="AS41" s="40">
        <v>1867.1985314188773</v>
      </c>
      <c r="AT41" s="40">
        <v>1932.2797623104293</v>
      </c>
      <c r="AU41" s="41">
        <v>2035.1128292889578</v>
      </c>
      <c r="AV41" s="6">
        <v>0.05321851886269857</v>
      </c>
      <c r="AW41" s="6">
        <v>0.26019947110752595</v>
      </c>
      <c r="AX41" s="40">
        <f t="shared" si="2"/>
        <v>102.833067</v>
      </c>
    </row>
    <row r="42" ht="11.25" customHeight="1">
      <c r="A42" s="1" t="s">
        <v>144</v>
      </c>
      <c r="B42" s="40">
        <v>172.21101369863015</v>
      </c>
      <c r="C42" s="40">
        <v>175.77052054794524</v>
      </c>
      <c r="D42" s="40">
        <v>179.69490410958906</v>
      </c>
      <c r="E42" s="40">
        <v>183.4815846994537</v>
      </c>
      <c r="F42" s="40">
        <v>188.59517808219186</v>
      </c>
      <c r="G42" s="40">
        <v>193.634191780822</v>
      </c>
      <c r="H42" s="40">
        <v>199.92783561643833</v>
      </c>
      <c r="I42" s="40">
        <v>214.53327868852458</v>
      </c>
      <c r="J42" s="40">
        <v>229.78690410958922</v>
      </c>
      <c r="K42" s="40">
        <v>237.50712328767165</v>
      </c>
      <c r="L42" s="40">
        <v>210.2663561643836</v>
      </c>
      <c r="M42" s="40">
        <v>235.9674863387977</v>
      </c>
      <c r="N42" s="40">
        <v>262.40997260274</v>
      </c>
      <c r="O42" s="40">
        <v>278.7734246575347</v>
      </c>
      <c r="P42" s="40">
        <v>321.5968767123288</v>
      </c>
      <c r="Q42" s="40">
        <v>198.52934426229498</v>
      </c>
      <c r="R42" s="40">
        <v>215.9812054794522</v>
      </c>
      <c r="S42" s="40">
        <v>262.3572602739726</v>
      </c>
      <c r="T42" s="40">
        <v>272.4711780821918</v>
      </c>
      <c r="U42" s="40">
        <v>338.0328415300548</v>
      </c>
      <c r="V42" s="40">
        <v>406.255890410959</v>
      </c>
      <c r="W42" s="40">
        <v>422.487178082192</v>
      </c>
      <c r="X42" s="40">
        <v>484.24</v>
      </c>
      <c r="Y42" s="40">
        <v>516.0644808743169</v>
      </c>
      <c r="Z42" s="40">
        <v>544.4131506849324</v>
      </c>
      <c r="AA42" s="40">
        <v>682.8329863013698</v>
      </c>
      <c r="AB42" s="40">
        <v>646.2121095890416</v>
      </c>
      <c r="AC42" s="40">
        <v>716.765628415301</v>
      </c>
      <c r="AD42" s="40">
        <v>806.4374794520545</v>
      </c>
      <c r="AE42" s="40">
        <v>870.2869041095896</v>
      </c>
      <c r="AF42" s="40">
        <v>811.183945205479</v>
      </c>
      <c r="AG42" s="40">
        <v>856.0422404371584</v>
      </c>
      <c r="AH42" s="40">
        <v>898.8954520547944</v>
      </c>
      <c r="AI42" s="40">
        <v>982.1769178082191</v>
      </c>
      <c r="AJ42" s="40">
        <v>980.2654464383555</v>
      </c>
      <c r="AK42" s="40">
        <v>1036.1095683060119</v>
      </c>
      <c r="AL42" s="40">
        <v>1049.1989876712325</v>
      </c>
      <c r="AM42" s="40">
        <v>1139.5600205479464</v>
      </c>
      <c r="AN42" s="40">
        <v>1245.9112191780819</v>
      </c>
      <c r="AO42" s="40">
        <v>1299.4798889404374</v>
      </c>
      <c r="AP42" s="40">
        <v>1330.6680100055214</v>
      </c>
      <c r="AQ42" s="40">
        <v>1347.7952170989602</v>
      </c>
      <c r="AR42" s="40">
        <v>1401.7534472005968</v>
      </c>
      <c r="AS42" s="40">
        <v>1423.458161722125</v>
      </c>
      <c r="AT42" s="40">
        <v>1501.3372670950762</v>
      </c>
      <c r="AU42" s="41">
        <v>1616.4239399606988</v>
      </c>
      <c r="AV42" s="6">
        <v>0.0766561087824742</v>
      </c>
      <c r="AW42" s="6">
        <v>0.20666797840897438</v>
      </c>
      <c r="AX42" s="40">
        <f t="shared" si="2"/>
        <v>115.0866729</v>
      </c>
    </row>
    <row r="43" ht="11.25" customHeight="1">
      <c r="A43" s="7" t="s">
        <v>45</v>
      </c>
      <c r="B43" s="42">
        <v>953.6024075787228</v>
      </c>
      <c r="C43" s="42">
        <v>987.2485244618395</v>
      </c>
      <c r="D43" s="42">
        <v>1024.527806262231</v>
      </c>
      <c r="E43" s="42">
        <v>1062.5155127386276</v>
      </c>
      <c r="F43" s="42">
        <v>1109.533869596157</v>
      </c>
      <c r="G43" s="42">
        <v>1157.8310129870126</v>
      </c>
      <c r="H43" s="42">
        <v>1223.0213150684929</v>
      </c>
      <c r="I43" s="42">
        <v>1318.9530054644813</v>
      </c>
      <c r="J43" s="42">
        <v>1429.8142465753433</v>
      </c>
      <c r="K43" s="42">
        <v>1482.485479452056</v>
      </c>
      <c r="L43" s="42">
        <v>1429.1304383561644</v>
      </c>
      <c r="M43" s="42">
        <v>1573.4800273224055</v>
      </c>
      <c r="N43" s="42">
        <v>1722.7754794520565</v>
      </c>
      <c r="O43" s="42">
        <v>1817.7949589041104</v>
      </c>
      <c r="P43" s="42">
        <v>2077.3646301369877</v>
      </c>
      <c r="Q43" s="42">
        <v>2043.8642076502717</v>
      </c>
      <c r="R43" s="42">
        <v>2221.2655616438365</v>
      </c>
      <c r="S43" s="42">
        <v>2399.059068493153</v>
      </c>
      <c r="T43" s="42">
        <v>2616.4112876712315</v>
      </c>
      <c r="U43" s="42">
        <v>2812.4809562841524</v>
      </c>
      <c r="V43" s="42">
        <v>2995.271972602738</v>
      </c>
      <c r="W43" s="42">
        <v>3039.276273972602</v>
      </c>
      <c r="X43" s="42">
        <v>3145.7543835616443</v>
      </c>
      <c r="Y43" s="42">
        <v>3129.4191256830622</v>
      </c>
      <c r="Z43" s="42">
        <v>3270.4823835616444</v>
      </c>
      <c r="AA43" s="42">
        <v>3559.498821917809</v>
      </c>
      <c r="AB43" s="42">
        <v>3687.885260273972</v>
      </c>
      <c r="AC43" s="42">
        <v>3754.274174863388</v>
      </c>
      <c r="AD43" s="42">
        <v>3916.3345205479454</v>
      </c>
      <c r="AE43" s="42">
        <v>4205.3720958904105</v>
      </c>
      <c r="AF43" s="42">
        <v>4320.457303806611</v>
      </c>
      <c r="AG43" s="42">
        <v>4416.659572572797</v>
      </c>
      <c r="AH43" s="42">
        <v>4534.227407745254</v>
      </c>
      <c r="AI43" s="42">
        <v>4673.489706051744</v>
      </c>
      <c r="AJ43" s="42">
        <v>4803.469439185123</v>
      </c>
      <c r="AK43" s="42">
        <v>5021.486757841156</v>
      </c>
      <c r="AL43" s="42">
        <v>5148.4401383561635</v>
      </c>
      <c r="AM43" s="42">
        <v>5374.309120528927</v>
      </c>
      <c r="AN43" s="42">
        <v>5614.566356017158</v>
      </c>
      <c r="AO43" s="42">
        <v>5945.776325300917</v>
      </c>
      <c r="AP43" s="42">
        <v>6224.822765651527</v>
      </c>
      <c r="AQ43" s="42">
        <v>6496.785600255029</v>
      </c>
      <c r="AR43" s="42">
        <v>6735.9256897213745</v>
      </c>
      <c r="AS43" s="42">
        <v>7153.033690046549</v>
      </c>
      <c r="AT43" s="42">
        <v>7432.9089013506555</v>
      </c>
      <c r="AU43" s="42">
        <v>7821.356517853793</v>
      </c>
      <c r="AV43" s="9">
        <v>0.052260510879199806</v>
      </c>
      <c r="AW43" s="9">
        <v>1.0</v>
      </c>
      <c r="AX43" s="40">
        <f t="shared" si="2"/>
        <v>388.4476165</v>
      </c>
    </row>
    <row r="44" ht="11.25" customHeight="1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1"/>
      <c r="AV44" s="6"/>
      <c r="AW44" s="6"/>
    </row>
    <row r="45" ht="11.25" customHeight="1">
      <c r="A45" s="28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1"/>
      <c r="AV45" s="6"/>
      <c r="AW45" s="6"/>
    </row>
    <row r="46" ht="11.25" customHeight="1">
      <c r="A46" s="1" t="s">
        <v>145</v>
      </c>
      <c r="B46" s="40">
        <v>117.62853482712744</v>
      </c>
      <c r="C46" s="40">
        <v>125.35265315831317</v>
      </c>
      <c r="D46" s="40">
        <v>135.31480461045936</v>
      </c>
      <c r="E46" s="40">
        <v>142.47882696388749</v>
      </c>
      <c r="F46" s="40">
        <v>160.98133618257015</v>
      </c>
      <c r="G46" s="40">
        <v>174.2464021510072</v>
      </c>
      <c r="H46" s="40">
        <v>183.3984415278915</v>
      </c>
      <c r="I46" s="40">
        <v>201.48725255428016</v>
      </c>
      <c r="J46" s="40">
        <v>211.99816519649795</v>
      </c>
      <c r="K46" s="40">
        <v>213.89821486366864</v>
      </c>
      <c r="L46" s="40">
        <v>222.91064891275892</v>
      </c>
      <c r="M46" s="40">
        <v>250.0535194950996</v>
      </c>
      <c r="N46" s="40">
        <v>263.409742051056</v>
      </c>
      <c r="O46" s="40">
        <v>290.9436746047605</v>
      </c>
      <c r="P46" s="40">
        <v>301.03002731757977</v>
      </c>
      <c r="Q46" s="40">
        <v>329.66488022693295</v>
      </c>
      <c r="R46" s="40">
        <v>348.426381526879</v>
      </c>
      <c r="S46" s="40">
        <v>379.4035486151653</v>
      </c>
      <c r="T46" s="40">
        <v>382.79988493938544</v>
      </c>
      <c r="U46" s="40">
        <v>386.0042035547056</v>
      </c>
      <c r="V46" s="40">
        <v>408.45580799709126</v>
      </c>
      <c r="W46" s="40">
        <v>407.36756691142676</v>
      </c>
      <c r="X46" s="40">
        <v>419.5733729893004</v>
      </c>
      <c r="Y46" s="40">
        <v>435.6734804328246</v>
      </c>
      <c r="Z46" s="40">
        <v>458.8166900101664</v>
      </c>
      <c r="AA46" s="40">
        <v>477.52653687268133</v>
      </c>
      <c r="AB46" s="40">
        <v>493.7780959313609</v>
      </c>
      <c r="AC46" s="40">
        <v>507.17735947665744</v>
      </c>
      <c r="AD46" s="40">
        <v>512.4381256009352</v>
      </c>
      <c r="AE46" s="40">
        <v>531.0201361995879</v>
      </c>
      <c r="AF46" s="40">
        <v>550.1222124709328</v>
      </c>
      <c r="AG46" s="40">
        <v>548.6484154019636</v>
      </c>
      <c r="AH46" s="40">
        <v>559.38845253372</v>
      </c>
      <c r="AI46" s="40">
        <v>567.0545991747637</v>
      </c>
      <c r="AJ46" s="40">
        <v>574.9405130623943</v>
      </c>
      <c r="AK46" s="40">
        <v>575.7767588687577</v>
      </c>
      <c r="AL46" s="40">
        <v>590.2198924978352</v>
      </c>
      <c r="AM46" s="40">
        <v>603.1172866329383</v>
      </c>
      <c r="AN46" s="40">
        <v>627.4648402669366</v>
      </c>
      <c r="AO46" s="40">
        <v>666.3317036583662</v>
      </c>
      <c r="AP46" s="40">
        <v>680.3707845196393</v>
      </c>
      <c r="AQ46" s="40">
        <v>669.9108722415008</v>
      </c>
      <c r="AR46" s="40">
        <v>695.1838481285624</v>
      </c>
      <c r="AS46" s="40">
        <v>741.5347444878863</v>
      </c>
      <c r="AT46" s="40">
        <v>772.9271538274674</v>
      </c>
      <c r="AU46" s="41">
        <v>802.0450154397314</v>
      </c>
      <c r="AV46" s="6">
        <v>0.037672193903493856</v>
      </c>
      <c r="AW46" s="6">
        <v>0.24369893779170235</v>
      </c>
    </row>
    <row r="47" ht="11.25" customHeight="1">
      <c r="A47" s="1" t="s">
        <v>146</v>
      </c>
      <c r="B47" s="40">
        <v>210.85066466885178</v>
      </c>
      <c r="C47" s="40">
        <v>237.10066651672375</v>
      </c>
      <c r="D47" s="40">
        <v>247.01754229672216</v>
      </c>
      <c r="E47" s="40">
        <v>260.1256653939564</v>
      </c>
      <c r="F47" s="40">
        <v>272.83285611572495</v>
      </c>
      <c r="G47" s="40">
        <v>299.3590224830559</v>
      </c>
      <c r="H47" s="40">
        <v>322.7549465270864</v>
      </c>
      <c r="I47" s="40">
        <v>355.64858249288255</v>
      </c>
      <c r="J47" s="40">
        <v>382.0114006013043</v>
      </c>
      <c r="K47" s="40">
        <v>397.45835009120503</v>
      </c>
      <c r="L47" s="40">
        <v>405.34694452736534</v>
      </c>
      <c r="M47" s="40">
        <v>450.38096272755814</v>
      </c>
      <c r="N47" s="40">
        <v>483.55041062256646</v>
      </c>
      <c r="O47" s="40">
        <v>513.7572460765394</v>
      </c>
      <c r="P47" s="40">
        <v>545.4556332466175</v>
      </c>
      <c r="Q47" s="40">
        <v>575.8282022780488</v>
      </c>
      <c r="R47" s="40">
        <v>616.0502395451679</v>
      </c>
      <c r="S47" s="40">
        <v>643.407253417025</v>
      </c>
      <c r="T47" s="40">
        <v>661.8356547028231</v>
      </c>
      <c r="U47" s="40">
        <v>671.3919415856188</v>
      </c>
      <c r="V47" s="40">
        <v>697.7277819607672</v>
      </c>
      <c r="W47" s="40">
        <v>672.4559057545908</v>
      </c>
      <c r="X47" s="40">
        <v>692.5874437091974</v>
      </c>
      <c r="Y47" s="40">
        <v>723.6372694578278</v>
      </c>
      <c r="Z47" s="40">
        <v>750.4642155974426</v>
      </c>
      <c r="AA47" s="40">
        <v>762.6130242417211</v>
      </c>
      <c r="AB47" s="40">
        <v>760.2552135093882</v>
      </c>
      <c r="AC47" s="40">
        <v>769.9953096153392</v>
      </c>
      <c r="AD47" s="40">
        <v>787.8842127523876</v>
      </c>
      <c r="AE47" s="40">
        <v>817.9397738715413</v>
      </c>
      <c r="AF47" s="40">
        <v>848.1683038087851</v>
      </c>
      <c r="AG47" s="40">
        <v>871.4711633628976</v>
      </c>
      <c r="AH47" s="40">
        <v>909.2862875681827</v>
      </c>
      <c r="AI47" s="40">
        <v>942.7025640494967</v>
      </c>
      <c r="AJ47" s="40">
        <v>1004.2914128718573</v>
      </c>
      <c r="AK47" s="40">
        <v>1030.3547724476953</v>
      </c>
      <c r="AL47" s="40">
        <v>1060.1341273727385</v>
      </c>
      <c r="AM47" s="40">
        <v>1094.9820396722962</v>
      </c>
      <c r="AN47" s="40">
        <v>1139.6779813432242</v>
      </c>
      <c r="AO47" s="40">
        <v>1155.3381483471476</v>
      </c>
      <c r="AP47" s="40">
        <v>1194.4322002938613</v>
      </c>
      <c r="AQ47" s="40">
        <v>1223.573366126801</v>
      </c>
      <c r="AR47" s="40">
        <v>1319.5955869822014</v>
      </c>
      <c r="AS47" s="40">
        <v>1388.9500040923008</v>
      </c>
      <c r="AT47" s="40">
        <v>1432.6041209270265</v>
      </c>
      <c r="AU47" s="41">
        <v>1486.4358178121254</v>
      </c>
      <c r="AV47" s="6">
        <v>0.03757611478198508</v>
      </c>
      <c r="AW47" s="6">
        <v>0.4516490008952317</v>
      </c>
    </row>
    <row r="48" ht="11.25" customHeight="1">
      <c r="A48" s="1" t="s">
        <v>147</v>
      </c>
      <c r="B48" s="40">
        <v>143.63409383489133</v>
      </c>
      <c r="C48" s="40">
        <v>162.30426294103552</v>
      </c>
      <c r="D48" s="40">
        <v>143.9830443685174</v>
      </c>
      <c r="E48" s="40">
        <v>153.91770645677286</v>
      </c>
      <c r="F48" s="40">
        <v>133.91059112199576</v>
      </c>
      <c r="G48" s="40">
        <v>158.706892954941</v>
      </c>
      <c r="H48" s="40">
        <v>180.6578337250636</v>
      </c>
      <c r="I48" s="40">
        <v>188.85817783978982</v>
      </c>
      <c r="J48" s="40">
        <v>209.64135400472955</v>
      </c>
      <c r="K48" s="40">
        <v>210.96597102291852</v>
      </c>
      <c r="L48" s="40">
        <v>214.75334581786743</v>
      </c>
      <c r="M48" s="40">
        <v>237.29686059306204</v>
      </c>
      <c r="N48" s="40">
        <v>246.23257144666388</v>
      </c>
      <c r="O48" s="40">
        <v>246.7972107254154</v>
      </c>
      <c r="P48" s="40">
        <v>271.7813442646605</v>
      </c>
      <c r="Q48" s="40">
        <v>289.59700507337436</v>
      </c>
      <c r="R48" s="40">
        <v>311.031746077079</v>
      </c>
      <c r="S48" s="40">
        <v>330.9685314059014</v>
      </c>
      <c r="T48" s="40">
        <v>343.1666975923548</v>
      </c>
      <c r="U48" s="40">
        <v>345.92848168931806</v>
      </c>
      <c r="V48" s="40">
        <v>340.83869523095177</v>
      </c>
      <c r="W48" s="40">
        <v>339.59440599475005</v>
      </c>
      <c r="X48" s="40">
        <v>338.3464622646225</v>
      </c>
      <c r="Y48" s="40">
        <v>363.00321013065627</v>
      </c>
      <c r="Z48" s="40">
        <v>372.95075914383</v>
      </c>
      <c r="AA48" s="40">
        <v>376.00128682012365</v>
      </c>
      <c r="AB48" s="40">
        <v>379.62650776735063</v>
      </c>
      <c r="AC48" s="40">
        <v>388.43283740249257</v>
      </c>
      <c r="AD48" s="40">
        <v>374.45326250399904</v>
      </c>
      <c r="AE48" s="40">
        <v>376.9268207316212</v>
      </c>
      <c r="AF48" s="40">
        <v>392.7646453357314</v>
      </c>
      <c r="AG48" s="40">
        <v>400.68900181685694</v>
      </c>
      <c r="AH48" s="40">
        <v>424.20047592954234</v>
      </c>
      <c r="AI48" s="40">
        <v>433.9710060725521</v>
      </c>
      <c r="AJ48" s="40">
        <v>436.63820004256706</v>
      </c>
      <c r="AK48" s="40">
        <v>402.8858413872808</v>
      </c>
      <c r="AL48" s="40">
        <v>383.36533896972446</v>
      </c>
      <c r="AM48" s="40">
        <v>366.9258343277115</v>
      </c>
      <c r="AN48" s="40">
        <v>365.1249939953781</v>
      </c>
      <c r="AO48" s="40">
        <v>380.1021562037988</v>
      </c>
      <c r="AP48" s="40">
        <v>427.81817797996155</v>
      </c>
      <c r="AQ48" s="40">
        <v>407.37313449422777</v>
      </c>
      <c r="AR48" s="40">
        <v>412.5904908152173</v>
      </c>
      <c r="AS48" s="40">
        <v>418.04646605142784</v>
      </c>
      <c r="AT48" s="40">
        <v>429.8572011708774</v>
      </c>
      <c r="AU48" s="41">
        <v>447.40043430288847</v>
      </c>
      <c r="AV48" s="6">
        <v>0.0408117697789534</v>
      </c>
      <c r="AW48" s="6">
        <v>0.1359412607874417</v>
      </c>
    </row>
    <row r="49" ht="11.25" customHeight="1">
      <c r="A49" s="1" t="s">
        <v>148</v>
      </c>
      <c r="B49" s="40">
        <v>55.25819487813597</v>
      </c>
      <c r="C49" s="40">
        <v>59.677438508239824</v>
      </c>
      <c r="D49" s="40">
        <v>65.85592785182486</v>
      </c>
      <c r="E49" s="40">
        <v>70.03512320304101</v>
      </c>
      <c r="F49" s="40">
        <v>81.10907895984518</v>
      </c>
      <c r="G49" s="40">
        <v>87.4296009376528</v>
      </c>
      <c r="H49" s="40">
        <v>86.14567759470836</v>
      </c>
      <c r="I49" s="40">
        <v>95.59881146490417</v>
      </c>
      <c r="J49" s="40">
        <v>105.98589823103683</v>
      </c>
      <c r="K49" s="40">
        <v>116.55353066322022</v>
      </c>
      <c r="L49" s="40">
        <v>129.00624125756053</v>
      </c>
      <c r="M49" s="40">
        <v>148.29547894730507</v>
      </c>
      <c r="N49" s="40">
        <v>157.67500297142462</v>
      </c>
      <c r="O49" s="40">
        <v>156.74197247080403</v>
      </c>
      <c r="P49" s="40">
        <v>167.80677750828298</v>
      </c>
      <c r="Q49" s="40">
        <v>176.33287605009994</v>
      </c>
      <c r="R49" s="40">
        <v>187.45303821266575</v>
      </c>
      <c r="S49" s="40">
        <v>201.74064557772851</v>
      </c>
      <c r="T49" s="40">
        <v>215.65091144052312</v>
      </c>
      <c r="U49" s="40">
        <v>235.97502063325103</v>
      </c>
      <c r="V49" s="40">
        <v>255.45886560549422</v>
      </c>
      <c r="W49" s="40">
        <v>253.3187669522404</v>
      </c>
      <c r="X49" s="40">
        <v>289.7781537884545</v>
      </c>
      <c r="Y49" s="40">
        <v>282.20975955088693</v>
      </c>
      <c r="Z49" s="40">
        <v>305.33783009231115</v>
      </c>
      <c r="AA49" s="40">
        <v>326.92698466982955</v>
      </c>
      <c r="AB49" s="40">
        <v>355.2422943603932</v>
      </c>
      <c r="AC49" s="40">
        <v>357.99122523721087</v>
      </c>
      <c r="AD49" s="40">
        <v>368.7789398013575</v>
      </c>
      <c r="AE49" s="40">
        <v>382.04756811130125</v>
      </c>
      <c r="AF49" s="40">
        <v>391.41628031489574</v>
      </c>
      <c r="AG49" s="40">
        <v>386.5668154330195</v>
      </c>
      <c r="AH49" s="40">
        <v>399.3935736488769</v>
      </c>
      <c r="AI49" s="40">
        <v>403.93859121703497</v>
      </c>
      <c r="AJ49" s="40">
        <v>426.2375951178956</v>
      </c>
      <c r="AK49" s="40">
        <v>429.5153356772271</v>
      </c>
      <c r="AL49" s="40">
        <v>447.6090149175047</v>
      </c>
      <c r="AM49" s="40">
        <v>475.09202603558504</v>
      </c>
      <c r="AN49" s="40">
        <v>478.2978190735481</v>
      </c>
      <c r="AO49" s="40">
        <v>505.7732291035815</v>
      </c>
      <c r="AP49" s="40">
        <v>532.5883598073289</v>
      </c>
      <c r="AQ49" s="40">
        <v>522.7822589977571</v>
      </c>
      <c r="AR49" s="40">
        <v>546.3456975680612</v>
      </c>
      <c r="AS49" s="40">
        <v>548.6356772458471</v>
      </c>
      <c r="AT49" s="40">
        <v>559.1673265731142</v>
      </c>
      <c r="AU49" s="41">
        <v>555.2492671432175</v>
      </c>
      <c r="AV49" s="6">
        <v>-0.007006953453287057</v>
      </c>
      <c r="AW49" s="6">
        <v>0.16871080052562365</v>
      </c>
    </row>
    <row r="50" ht="11.25" customHeight="1">
      <c r="A50" s="7" t="s">
        <v>59</v>
      </c>
      <c r="B50" s="42">
        <v>527.3714882090059</v>
      </c>
      <c r="C50" s="42">
        <v>584.4350211243114</v>
      </c>
      <c r="D50" s="42">
        <v>592.1713191275238</v>
      </c>
      <c r="E50" s="42">
        <v>626.5573220176575</v>
      </c>
      <c r="F50" s="42">
        <v>648.8338623801354</v>
      </c>
      <c r="G50" s="42">
        <v>719.7419185266567</v>
      </c>
      <c r="H50" s="42">
        <v>772.9568993747498</v>
      </c>
      <c r="I50" s="42">
        <v>841.5928243518566</v>
      </c>
      <c r="J50" s="42">
        <v>909.6368180335685</v>
      </c>
      <c r="K50" s="42">
        <v>938.8760666410122</v>
      </c>
      <c r="L50" s="42">
        <v>972.0171805155524</v>
      </c>
      <c r="M50" s="42">
        <v>1086.0268217630237</v>
      </c>
      <c r="N50" s="42">
        <v>1150.867727091711</v>
      </c>
      <c r="O50" s="42">
        <v>1208.2401038775197</v>
      </c>
      <c r="P50" s="42">
        <v>1286.0737823371417</v>
      </c>
      <c r="Q50" s="42">
        <v>1371.4229636284554</v>
      </c>
      <c r="R50" s="42">
        <v>1462.961405361791</v>
      </c>
      <c r="S50" s="42">
        <v>1555.5199790158213</v>
      </c>
      <c r="T50" s="42">
        <v>1603.4531486750868</v>
      </c>
      <c r="U50" s="42">
        <v>1639.299647462893</v>
      </c>
      <c r="V50" s="42">
        <v>1702.481150794305</v>
      </c>
      <c r="W50" s="42">
        <v>1672.736645613008</v>
      </c>
      <c r="X50" s="42">
        <v>1740.2854327515743</v>
      </c>
      <c r="Y50" s="42">
        <v>1804.5237195721943</v>
      </c>
      <c r="Z50" s="42">
        <v>1887.5694948437508</v>
      </c>
      <c r="AA50" s="42">
        <v>1943.0678326043549</v>
      </c>
      <c r="AB50" s="42">
        <v>1988.9021115684932</v>
      </c>
      <c r="AC50" s="42">
        <v>2023.5967317316981</v>
      </c>
      <c r="AD50" s="42">
        <v>2043.554540658678</v>
      </c>
      <c r="AE50" s="42">
        <v>2107.934298914054</v>
      </c>
      <c r="AF50" s="42">
        <v>2182.4714419303473</v>
      </c>
      <c r="AG50" s="42">
        <v>2207.375396014738</v>
      </c>
      <c r="AH50" s="42">
        <v>2292.2687896803236</v>
      </c>
      <c r="AI50" s="42">
        <v>2347.6667605138473</v>
      </c>
      <c r="AJ50" s="42">
        <v>2442.1077210947146</v>
      </c>
      <c r="AK50" s="42">
        <v>2438.5327083809625</v>
      </c>
      <c r="AL50" s="42">
        <v>2481.3283737578013</v>
      </c>
      <c r="AM50" s="42">
        <v>2540.1171866685286</v>
      </c>
      <c r="AN50" s="42">
        <v>2610.5656346790856</v>
      </c>
      <c r="AO50" s="42">
        <v>2707.545237312895</v>
      </c>
      <c r="AP50" s="42">
        <v>2835.209522600793</v>
      </c>
      <c r="AQ50" s="42">
        <v>2823.639631860287</v>
      </c>
      <c r="AR50" s="42">
        <v>2973.7156234940435</v>
      </c>
      <c r="AS50" s="42">
        <v>3097.166891877465</v>
      </c>
      <c r="AT50" s="42">
        <v>3194.555802498484</v>
      </c>
      <c r="AU50" s="42">
        <v>3291.130534697965</v>
      </c>
      <c r="AV50" s="9">
        <v>0.030231036228557606</v>
      </c>
      <c r="AW50" s="9">
        <v>1.0</v>
      </c>
    </row>
    <row r="51" ht="11.25" customHeight="1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1"/>
      <c r="AV51" s="6"/>
      <c r="AW51" s="6"/>
    </row>
    <row r="52" ht="11.25" customHeight="1">
      <c r="A52" s="28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1"/>
      <c r="AV52" s="6"/>
      <c r="AW52" s="6"/>
    </row>
    <row r="53" ht="11.25" customHeight="1">
      <c r="A53" s="1" t="s">
        <v>149</v>
      </c>
      <c r="B53" s="40">
        <v>631.7495835040688</v>
      </c>
      <c r="C53" s="40">
        <v>730.9780700245985</v>
      </c>
      <c r="D53" s="40">
        <v>821.9546503337133</v>
      </c>
      <c r="E53" s="40">
        <v>913.4260174764798</v>
      </c>
      <c r="F53" s="40">
        <v>1067.7664460707674</v>
      </c>
      <c r="G53" s="40">
        <v>1232.192821155587</v>
      </c>
      <c r="H53" s="40">
        <v>1403.0992124855036</v>
      </c>
      <c r="I53" s="40">
        <v>1526.1120279837282</v>
      </c>
      <c r="J53" s="40">
        <v>1701.5620911274546</v>
      </c>
      <c r="K53" s="40">
        <v>1705.450717829724</v>
      </c>
      <c r="L53" s="40">
        <v>1724.768094797688</v>
      </c>
      <c r="M53" s="40">
        <v>1870.7472515342365</v>
      </c>
      <c r="N53" s="40">
        <v>1963.2825212884575</v>
      </c>
      <c r="O53" s="40">
        <v>2086.161516040334</v>
      </c>
      <c r="P53" s="40">
        <v>2162.475127627585</v>
      </c>
      <c r="Q53" s="40">
        <v>1997.1635797655442</v>
      </c>
      <c r="R53" s="40">
        <v>1953.9280676624799</v>
      </c>
      <c r="S53" s="40">
        <v>1945.493124859683</v>
      </c>
      <c r="T53" s="40">
        <v>2004.9469031149206</v>
      </c>
      <c r="U53" s="40">
        <v>2099.9481896441125</v>
      </c>
      <c r="V53" s="40">
        <v>2249.837825279324</v>
      </c>
      <c r="W53" s="40">
        <v>2382.8356386548294</v>
      </c>
      <c r="X53" s="40">
        <v>2464.6028959455793</v>
      </c>
      <c r="Y53" s="40">
        <v>2624.3324709036583</v>
      </c>
      <c r="Z53" s="40">
        <v>2938.8792935736997</v>
      </c>
      <c r="AA53" s="40">
        <v>3129.5642019204292</v>
      </c>
      <c r="AB53" s="40">
        <v>3345.553957614378</v>
      </c>
      <c r="AC53" s="40">
        <v>3629.9780623865145</v>
      </c>
      <c r="AD53" s="40">
        <v>3820.809728355102</v>
      </c>
      <c r="AE53" s="40">
        <v>4133.086521386721</v>
      </c>
      <c r="AF53" s="40">
        <v>4522.869271520791</v>
      </c>
      <c r="AG53" s="40">
        <v>4809.408171268389</v>
      </c>
      <c r="AH53" s="40">
        <v>5298.530543846539</v>
      </c>
      <c r="AI53" s="40">
        <v>5432.669076131802</v>
      </c>
      <c r="AJ53" s="40">
        <v>5643.097215932608</v>
      </c>
      <c r="AK53" s="40">
        <v>5842.130671555117</v>
      </c>
      <c r="AL53" s="40">
        <v>5990.037571224477</v>
      </c>
      <c r="AM53" s="40">
        <v>6268.598532509252</v>
      </c>
      <c r="AN53" s="40">
        <v>6532.43905829019</v>
      </c>
      <c r="AO53" s="40">
        <v>6890.347059043971</v>
      </c>
      <c r="AP53" s="40">
        <v>7091.204046135391</v>
      </c>
      <c r="AQ53" s="40">
        <v>7180.130364325292</v>
      </c>
      <c r="AR53" s="40">
        <v>7539.629236897689</v>
      </c>
      <c r="AS53" s="40">
        <v>7615.616422348735</v>
      </c>
      <c r="AT53" s="40">
        <v>7874.898625614703</v>
      </c>
      <c r="AU53" s="41">
        <v>8325.917034932505</v>
      </c>
      <c r="AV53" s="6">
        <v>0.05727291623167985</v>
      </c>
      <c r="AW53" s="6">
        <v>0.30567850935485474</v>
      </c>
    </row>
    <row r="54" ht="11.25" customHeight="1">
      <c r="A54" s="1" t="s">
        <v>150</v>
      </c>
      <c r="B54" s="40">
        <v>778.4996876898748</v>
      </c>
      <c r="C54" s="40">
        <v>909.6559421446706</v>
      </c>
      <c r="D54" s="40">
        <v>1038.547339445852</v>
      </c>
      <c r="E54" s="40">
        <v>1197.0281188291892</v>
      </c>
      <c r="F54" s="40">
        <v>1380.3828143882981</v>
      </c>
      <c r="G54" s="40">
        <v>1600.6590120950839</v>
      </c>
      <c r="H54" s="40">
        <v>1863.0424925488514</v>
      </c>
      <c r="I54" s="40">
        <v>2040.3565456610772</v>
      </c>
      <c r="J54" s="40">
        <v>2403.4454189897083</v>
      </c>
      <c r="K54" s="40">
        <v>2415.7069615035075</v>
      </c>
      <c r="L54" s="40">
        <v>2541.836968122249</v>
      </c>
      <c r="M54" s="40">
        <v>2717.9390870418583</v>
      </c>
      <c r="N54" s="40">
        <v>2899.755919807531</v>
      </c>
      <c r="O54" s="40">
        <v>3170.034997010731</v>
      </c>
      <c r="P54" s="40">
        <v>3350.4566961088058</v>
      </c>
      <c r="Q54" s="40">
        <v>3151.3550648551645</v>
      </c>
      <c r="R54" s="40">
        <v>3235.4511566635865</v>
      </c>
      <c r="S54" s="40">
        <v>3234.699315455665</v>
      </c>
      <c r="T54" s="40">
        <v>3344.931518997767</v>
      </c>
      <c r="U54" s="40">
        <v>3530.3458385612207</v>
      </c>
      <c r="V54" s="40">
        <v>3587.6662915268134</v>
      </c>
      <c r="W54" s="40">
        <v>3772.6353324983374</v>
      </c>
      <c r="X54" s="40">
        <v>4024.2715980050184</v>
      </c>
      <c r="Y54" s="40">
        <v>4416.249499334142</v>
      </c>
      <c r="Z54" s="40">
        <v>4712.394599923282</v>
      </c>
      <c r="AA54" s="40">
        <v>4989.897442189166</v>
      </c>
      <c r="AB54" s="40">
        <v>5252.085529162967</v>
      </c>
      <c r="AC54" s="40">
        <v>5619.922712844986</v>
      </c>
      <c r="AD54" s="40">
        <v>6025.587231446876</v>
      </c>
      <c r="AE54" s="40">
        <v>6258.731705340145</v>
      </c>
      <c r="AF54" s="40">
        <v>6743.602139735372</v>
      </c>
      <c r="AG54" s="40">
        <v>7228.04274504868</v>
      </c>
      <c r="AH54" s="40">
        <v>7497.92885003343</v>
      </c>
      <c r="AI54" s="40">
        <v>7233.086159929647</v>
      </c>
      <c r="AJ54" s="40">
        <v>7650.32515009073</v>
      </c>
      <c r="AK54" s="40">
        <v>7794.830580970142</v>
      </c>
      <c r="AL54" s="40">
        <v>7948.355053809728</v>
      </c>
      <c r="AM54" s="40">
        <v>8069.667191180644</v>
      </c>
      <c r="AN54" s="40">
        <v>8225.359215023567</v>
      </c>
      <c r="AO54" s="40">
        <v>8765.97490636278</v>
      </c>
      <c r="AP54" s="40">
        <v>9005.107896307667</v>
      </c>
      <c r="AQ54" s="40">
        <v>9057.743565774283</v>
      </c>
      <c r="AR54" s="40">
        <v>9204.902240126388</v>
      </c>
      <c r="AS54" s="40">
        <v>9311.888683040315</v>
      </c>
      <c r="AT54" s="40">
        <v>9262.461631364591</v>
      </c>
      <c r="AU54" s="41">
        <v>9836.010255223473</v>
      </c>
      <c r="AV54" s="6">
        <v>0.06192183532687778</v>
      </c>
      <c r="AW54" s="6">
        <v>0.3611202153709846</v>
      </c>
    </row>
    <row r="55" ht="11.25" customHeight="1">
      <c r="A55" s="1" t="s">
        <v>151</v>
      </c>
      <c r="B55" s="40">
        <v>1377.189247540399</v>
      </c>
      <c r="C55" s="40">
        <v>1539.8957183001392</v>
      </c>
      <c r="D55" s="40">
        <v>1868.6302298082805</v>
      </c>
      <c r="E55" s="40">
        <v>2141.2775231892606</v>
      </c>
      <c r="F55" s="40">
        <v>2514.6832303151955</v>
      </c>
      <c r="G55" s="40">
        <v>2924.710434244774</v>
      </c>
      <c r="H55" s="40">
        <v>3229.0610720717805</v>
      </c>
      <c r="I55" s="40">
        <v>3407.9606121934444</v>
      </c>
      <c r="J55" s="40">
        <v>3893.827974335278</v>
      </c>
      <c r="K55" s="40">
        <v>3828.6903156752164</v>
      </c>
      <c r="L55" s="40">
        <v>3666.7735749404023</v>
      </c>
      <c r="M55" s="40">
        <v>3825.0341687399286</v>
      </c>
      <c r="N55" s="40">
        <v>4009.196802381179</v>
      </c>
      <c r="O55" s="40">
        <v>4151.418423843694</v>
      </c>
      <c r="P55" s="40">
        <v>4115.773632803634</v>
      </c>
      <c r="Q55" s="40">
        <v>3829.875020861143</v>
      </c>
      <c r="R55" s="40">
        <v>3524.1688443698463</v>
      </c>
      <c r="S55" s="40">
        <v>3190.3784861493573</v>
      </c>
      <c r="T55" s="40">
        <v>3110.1822855493215</v>
      </c>
      <c r="U55" s="40">
        <v>3018.0547146255803</v>
      </c>
      <c r="V55" s="40">
        <v>2713.9225902600674</v>
      </c>
      <c r="W55" s="40">
        <v>2738.010370258545</v>
      </c>
      <c r="X55" s="40">
        <v>2716.519840977873</v>
      </c>
      <c r="Y55" s="40">
        <v>2971.2370431076038</v>
      </c>
      <c r="Z55" s="40">
        <v>3156.7054488197346</v>
      </c>
      <c r="AA55" s="40">
        <v>3385.101736019039</v>
      </c>
      <c r="AB55" s="40">
        <v>3445.4396720176783</v>
      </c>
      <c r="AC55" s="40">
        <v>3532.7430307408895</v>
      </c>
      <c r="AD55" s="40">
        <v>3573.662813036926</v>
      </c>
      <c r="AE55" s="40">
        <v>3860.486463683616</v>
      </c>
      <c r="AF55" s="40">
        <v>3820.3046629174323</v>
      </c>
      <c r="AG55" s="40">
        <v>3750.349797708861</v>
      </c>
      <c r="AH55" s="40">
        <v>3772.9892223518505</v>
      </c>
      <c r="AI55" s="40">
        <v>3550.564103200777</v>
      </c>
      <c r="AJ55" s="40">
        <v>3590.3040889706617</v>
      </c>
      <c r="AK55" s="40">
        <v>3571.199814721327</v>
      </c>
      <c r="AL55" s="40">
        <v>3421.3663588028653</v>
      </c>
      <c r="AM55" s="40">
        <v>3337.8909069236975</v>
      </c>
      <c r="AN55" s="40">
        <v>3474.6942341131526</v>
      </c>
      <c r="AO55" s="40">
        <v>3504.7052583989166</v>
      </c>
      <c r="AP55" s="40">
        <v>3492.7690675759472</v>
      </c>
      <c r="AQ55" s="40">
        <v>3572.6498531270495</v>
      </c>
      <c r="AR55" s="40">
        <v>3604.8298921620553</v>
      </c>
      <c r="AS55" s="40">
        <v>3436.8271441980846</v>
      </c>
      <c r="AT55" s="40">
        <v>3101.3065906769575</v>
      </c>
      <c r="AU55" s="41">
        <v>3163.3502481351925</v>
      </c>
      <c r="AV55" s="6">
        <v>0.020005651051962614</v>
      </c>
      <c r="AW55" s="6">
        <v>0.11613954166973205</v>
      </c>
    </row>
    <row r="56" ht="11.25" customHeight="1">
      <c r="A56" s="1" t="s">
        <v>152</v>
      </c>
      <c r="B56" s="40">
        <v>436.80862329904545</v>
      </c>
      <c r="C56" s="40">
        <v>509.62358306681745</v>
      </c>
      <c r="D56" s="40">
        <v>577.2446105406935</v>
      </c>
      <c r="E56" s="40">
        <v>665.6942815347077</v>
      </c>
      <c r="F56" s="40">
        <v>790.7420988225989</v>
      </c>
      <c r="G56" s="40">
        <v>894.4118459593651</v>
      </c>
      <c r="H56" s="40">
        <v>891.3644213278185</v>
      </c>
      <c r="I56" s="40">
        <v>964.8824475218329</v>
      </c>
      <c r="J56" s="40">
        <v>1074.982063607402</v>
      </c>
      <c r="K56" s="40">
        <v>1050.2410345747592</v>
      </c>
      <c r="L56" s="40">
        <v>1034.6442941934833</v>
      </c>
      <c r="M56" s="40">
        <v>1111.2505508420181</v>
      </c>
      <c r="N56" s="40">
        <v>1177.7441996860568</v>
      </c>
      <c r="O56" s="40">
        <v>1365.0832190418137</v>
      </c>
      <c r="P56" s="40">
        <v>1439.4041165460237</v>
      </c>
      <c r="Q56" s="40">
        <v>1503.7604185932503</v>
      </c>
      <c r="R56" s="40">
        <v>1529.398565770196</v>
      </c>
      <c r="S56" s="40">
        <v>1570.7361845218818</v>
      </c>
      <c r="T56" s="40">
        <v>1609.527336279371</v>
      </c>
      <c r="U56" s="40">
        <v>1776.439629604897</v>
      </c>
      <c r="V56" s="40">
        <v>1927.731634454076</v>
      </c>
      <c r="W56" s="40">
        <v>2058.339880088244</v>
      </c>
      <c r="X56" s="40">
        <v>2044.1674275381831</v>
      </c>
      <c r="Y56" s="40">
        <v>2149.6651639541856</v>
      </c>
      <c r="Z56" s="40">
        <v>2182.3490272103977</v>
      </c>
      <c r="AA56" s="40">
        <v>2309.760865612611</v>
      </c>
      <c r="AB56" s="40">
        <v>2423.918020897248</v>
      </c>
      <c r="AC56" s="40">
        <v>2592.696065486318</v>
      </c>
      <c r="AD56" s="40">
        <v>2711.244714999297</v>
      </c>
      <c r="AE56" s="40">
        <v>2874.101059802306</v>
      </c>
      <c r="AF56" s="40">
        <v>3141.957588537546</v>
      </c>
      <c r="AG56" s="40">
        <v>3201.6519849713004</v>
      </c>
      <c r="AH56" s="40">
        <v>3471.440979082778</v>
      </c>
      <c r="AI56" s="40">
        <v>3446.6643149837587</v>
      </c>
      <c r="AJ56" s="40">
        <v>3579.0524147701276</v>
      </c>
      <c r="AK56" s="40">
        <v>3926.581341825893</v>
      </c>
      <c r="AL56" s="40">
        <v>3993.656429382498</v>
      </c>
      <c r="AM56" s="40">
        <v>4310.357630067597</v>
      </c>
      <c r="AN56" s="40">
        <v>4517.322348934635</v>
      </c>
      <c r="AO56" s="40">
        <v>4920.430529067352</v>
      </c>
      <c r="AP56" s="40">
        <v>4913.531920953583</v>
      </c>
      <c r="AQ56" s="40">
        <v>5103.306645424715</v>
      </c>
      <c r="AR56" s="40">
        <v>5403.878467553163</v>
      </c>
      <c r="AS56" s="40">
        <v>5351.103262440893</v>
      </c>
      <c r="AT56" s="40">
        <v>5627.0260984485985</v>
      </c>
      <c r="AU56" s="41">
        <v>5912.218000746369</v>
      </c>
      <c r="AV56" s="6">
        <v>0.05068252702371501</v>
      </c>
      <c r="AW56" s="6">
        <v>0.21706173360442815</v>
      </c>
    </row>
    <row r="57" ht="11.25" customHeight="1">
      <c r="A57" s="7" t="s">
        <v>69</v>
      </c>
      <c r="B57" s="42">
        <v>3224.247142033391</v>
      </c>
      <c r="C57" s="42">
        <v>3690.1533135362256</v>
      </c>
      <c r="D57" s="42">
        <v>4306.376830128541</v>
      </c>
      <c r="E57" s="42">
        <v>4917.42594102964</v>
      </c>
      <c r="F57" s="42">
        <v>5753.574589596862</v>
      </c>
      <c r="G57" s="42">
        <v>6651.974113454811</v>
      </c>
      <c r="H57" s="42">
        <v>7386.56719843396</v>
      </c>
      <c r="I57" s="42">
        <v>7939.311633360085</v>
      </c>
      <c r="J57" s="42">
        <v>9073.817548059844</v>
      </c>
      <c r="K57" s="42">
        <v>9000.089029583207</v>
      </c>
      <c r="L57" s="42">
        <v>8968.022932053826</v>
      </c>
      <c r="M57" s="42">
        <v>9524.97105815805</v>
      </c>
      <c r="N57" s="42">
        <v>10049.979443163227</v>
      </c>
      <c r="O57" s="42">
        <v>10772.698155936576</v>
      </c>
      <c r="P57" s="42">
        <v>11068.109573086045</v>
      </c>
      <c r="Q57" s="42">
        <v>10482.154084075091</v>
      </c>
      <c r="R57" s="42">
        <v>10242.946634466107</v>
      </c>
      <c r="S57" s="42">
        <v>9941.30711098658</v>
      </c>
      <c r="T57" s="42">
        <v>10069.58804394139</v>
      </c>
      <c r="U57" s="42">
        <v>10424.788372435805</v>
      </c>
      <c r="V57" s="42">
        <v>10479.158341520277</v>
      </c>
      <c r="W57" s="42">
        <v>10951.821221499957</v>
      </c>
      <c r="X57" s="42">
        <v>11249.561762466656</v>
      </c>
      <c r="Y57" s="42">
        <v>12161.484177299591</v>
      </c>
      <c r="Z57" s="42">
        <v>12990.328369527107</v>
      </c>
      <c r="AA57" s="42">
        <v>13814.32424574124</v>
      </c>
      <c r="AB57" s="42">
        <v>14466.99717969227</v>
      </c>
      <c r="AC57" s="42">
        <v>15375.339871458726</v>
      </c>
      <c r="AD57" s="42">
        <v>16131.30448783821</v>
      </c>
      <c r="AE57" s="42">
        <v>17126.405750212776</v>
      </c>
      <c r="AF57" s="42">
        <v>18228.733662711133</v>
      </c>
      <c r="AG57" s="42">
        <v>18989.452698997247</v>
      </c>
      <c r="AH57" s="42">
        <v>20040.889595314577</v>
      </c>
      <c r="AI57" s="42">
        <v>19662.983654245967</v>
      </c>
      <c r="AJ57" s="42">
        <v>20462.778869764115</v>
      </c>
      <c r="AK57" s="42">
        <v>21134.74240907247</v>
      </c>
      <c r="AL57" s="42">
        <v>21353.415413219547</v>
      </c>
      <c r="AM57" s="42">
        <v>21986.514260681182</v>
      </c>
      <c r="AN57" s="42">
        <v>22749.81485636155</v>
      </c>
      <c r="AO57" s="42">
        <v>24081.457752873015</v>
      </c>
      <c r="AP57" s="42">
        <v>24502.61293097256</v>
      </c>
      <c r="AQ57" s="42">
        <v>24913.83042865135</v>
      </c>
      <c r="AR57" s="42">
        <v>25753.2398367393</v>
      </c>
      <c r="AS57" s="42">
        <v>25715.43551202802</v>
      </c>
      <c r="AT57" s="42">
        <v>25865.69294610484</v>
      </c>
      <c r="AU57" s="42">
        <v>27237.49553903755</v>
      </c>
      <c r="AV57" s="9">
        <v>0.053035601860389914</v>
      </c>
      <c r="AW57" s="9">
        <v>1.0</v>
      </c>
    </row>
    <row r="58" ht="11.25" customHeight="1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1"/>
      <c r="AV58" s="6"/>
      <c r="AW58" s="6"/>
    </row>
    <row r="59" ht="11.25" customHeight="1">
      <c r="A59" s="28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1"/>
      <c r="AV59" s="6"/>
      <c r="AW59" s="6"/>
    </row>
    <row r="60" ht="11.25" customHeight="1">
      <c r="A60" s="1" t="s">
        <v>153</v>
      </c>
      <c r="B60" s="40">
        <v>33.3013698630137</v>
      </c>
      <c r="C60" s="40">
        <v>43.1054794520548</v>
      </c>
      <c r="D60" s="40">
        <v>42.2904109589041</v>
      </c>
      <c r="E60" s="40">
        <v>46.2622950819672</v>
      </c>
      <c r="F60" s="40">
        <v>62.3178082191781</v>
      </c>
      <c r="G60" s="40">
        <v>86.0246575342466</v>
      </c>
      <c r="H60" s="40">
        <v>111.967123287671</v>
      </c>
      <c r="I60" s="40">
        <v>131.401639344262</v>
      </c>
      <c r="J60" s="40">
        <v>164.038356164384</v>
      </c>
      <c r="K60" s="40">
        <v>189.608219178082</v>
      </c>
      <c r="L60" s="40">
        <v>212.82602739726</v>
      </c>
      <c r="M60" s="40">
        <v>257.810109289618</v>
      </c>
      <c r="N60" s="40">
        <v>276.960273972603</v>
      </c>
      <c r="O60" s="40">
        <v>292.7465753424657</v>
      </c>
      <c r="P60" s="40">
        <v>314.68465753424647</v>
      </c>
      <c r="Q60" s="40">
        <v>232.71775956284145</v>
      </c>
      <c r="R60" s="40">
        <v>219.68438356164376</v>
      </c>
      <c r="S60" s="40">
        <v>232.0024657534249</v>
      </c>
      <c r="T60" s="40">
        <v>255.78027397260274</v>
      </c>
      <c r="U60" s="40">
        <v>279.4213114754095</v>
      </c>
      <c r="V60" s="40">
        <v>326.01917808219224</v>
      </c>
      <c r="W60" s="40">
        <v>378.54876712328723</v>
      </c>
      <c r="X60" s="40">
        <v>403.5961643835622</v>
      </c>
      <c r="Y60" s="40">
        <v>444.575683060109</v>
      </c>
      <c r="Z60" s="40">
        <v>598.9558904109588</v>
      </c>
      <c r="AA60" s="40">
        <v>617.0575342465747</v>
      </c>
      <c r="AB60" s="40">
        <v>712.2673972602743</v>
      </c>
      <c r="AC60" s="40">
        <v>790.5680327868856</v>
      </c>
      <c r="AD60" s="40">
        <v>889.2945205479455</v>
      </c>
      <c r="AE60" s="40">
        <v>934.3780821917809</v>
      </c>
      <c r="AF60" s="40">
        <v>1025.2145205479458</v>
      </c>
      <c r="AG60" s="40">
        <v>1141.7164480874314</v>
      </c>
      <c r="AH60" s="40">
        <v>1246.4820328767123</v>
      </c>
      <c r="AI60" s="40">
        <v>1285.2275945205474</v>
      </c>
      <c r="AJ60" s="40">
        <v>1258.8349260273972</v>
      </c>
      <c r="AK60" s="40">
        <v>1277.0000259562848</v>
      </c>
      <c r="AL60" s="40">
        <v>1260.3249178082187</v>
      </c>
      <c r="AM60" s="40">
        <v>1359.218091780822</v>
      </c>
      <c r="AN60" s="40">
        <v>1497.5599178082189</v>
      </c>
      <c r="AO60" s="40">
        <v>1680.868749409838</v>
      </c>
      <c r="AP60" s="40">
        <v>1786.8461235904101</v>
      </c>
      <c r="AQ60" s="40">
        <v>1899.578925743831</v>
      </c>
      <c r="AR60" s="40">
        <v>2035.6043568753391</v>
      </c>
      <c r="AS60" s="40">
        <v>2125.075540472681</v>
      </c>
      <c r="AT60" s="40">
        <v>2211.178641031511</v>
      </c>
      <c r="AU60" s="41">
        <v>2453.600692838354</v>
      </c>
      <c r="AV60" s="6">
        <v>0.10963476550847728</v>
      </c>
      <c r="AW60" s="6">
        <v>0.27091537847534464</v>
      </c>
      <c r="AX60" s="40">
        <f t="shared" ref="AX60:AX64" si="3">AU60-AT60</f>
        <v>242.4220518</v>
      </c>
    </row>
    <row r="61" ht="11.25" customHeight="1">
      <c r="A61" s="1" t="s">
        <v>154</v>
      </c>
      <c r="B61" s="40">
        <v>74.06860273972599</v>
      </c>
      <c r="C61" s="40">
        <v>95.85589041095886</v>
      </c>
      <c r="D61" s="40">
        <v>94.03687671232879</v>
      </c>
      <c r="E61" s="40">
        <v>102.93169398907132</v>
      </c>
      <c r="F61" s="40">
        <v>138.73556164383544</v>
      </c>
      <c r="G61" s="40">
        <v>191.36432876712334</v>
      </c>
      <c r="H61" s="40">
        <v>249.04136986301336</v>
      </c>
      <c r="I61" s="40">
        <v>292.2240983606558</v>
      </c>
      <c r="J61" s="40">
        <v>364.8246575342461</v>
      </c>
      <c r="K61" s="40">
        <v>421.2140821917808</v>
      </c>
      <c r="L61" s="40">
        <v>463.70542465753437</v>
      </c>
      <c r="M61" s="40">
        <v>522.7707103825135</v>
      </c>
      <c r="N61" s="40">
        <v>552.3670136986304</v>
      </c>
      <c r="O61" s="40">
        <v>590.8687671232876</v>
      </c>
      <c r="P61" s="40">
        <v>635.1813698630136</v>
      </c>
      <c r="Q61" s="40">
        <v>424.84650273224065</v>
      </c>
      <c r="R61" s="40">
        <v>417.83786301369906</v>
      </c>
      <c r="S61" s="40">
        <v>404.83019178082196</v>
      </c>
      <c r="T61" s="40">
        <v>422.86323287671206</v>
      </c>
      <c r="U61" s="40">
        <v>446.96770491803306</v>
      </c>
      <c r="V61" s="40">
        <v>487.0242739726029</v>
      </c>
      <c r="W61" s="40">
        <v>523.7396164383564</v>
      </c>
      <c r="X61" s="40">
        <v>563.7415342465758</v>
      </c>
      <c r="Y61" s="40">
        <v>610.9787978142078</v>
      </c>
      <c r="Z61" s="40">
        <v>648.9255890410955</v>
      </c>
      <c r="AA61" s="40">
        <v>635.1769863013695</v>
      </c>
      <c r="AB61" s="40">
        <v>701.143671232877</v>
      </c>
      <c r="AC61" s="40">
        <v>793.5476502732243</v>
      </c>
      <c r="AD61" s="40">
        <v>914.2577972602742</v>
      </c>
      <c r="AE61" s="40">
        <v>887.3373698630138</v>
      </c>
      <c r="AF61" s="40">
        <v>1007.1305424657531</v>
      </c>
      <c r="AG61" s="40">
        <v>1116.246975956284</v>
      </c>
      <c r="AH61" s="40">
        <v>1237.7417090410945</v>
      </c>
      <c r="AI61" s="40">
        <v>1249.624881643833</v>
      </c>
      <c r="AJ61" s="40">
        <v>1460.5611254794485</v>
      </c>
      <c r="AK61" s="40">
        <v>1591.81416612022</v>
      </c>
      <c r="AL61" s="40">
        <v>1673.3648460273948</v>
      </c>
      <c r="AM61" s="40">
        <v>1785.1110471232846</v>
      </c>
      <c r="AN61" s="40">
        <v>1937.9065534246606</v>
      </c>
      <c r="AO61" s="40">
        <v>2277.352542338801</v>
      </c>
      <c r="AP61" s="40">
        <v>2518.3934114410954</v>
      </c>
      <c r="AQ61" s="40">
        <v>2712.9458117227377</v>
      </c>
      <c r="AR61" s="40">
        <v>2868.981825479454</v>
      </c>
      <c r="AS61" s="40">
        <v>3078.8151467158436</v>
      </c>
      <c r="AT61" s="40">
        <v>3178.171279163839</v>
      </c>
      <c r="AU61" s="41">
        <v>3577.465942841757</v>
      </c>
      <c r="AV61" s="6">
        <v>0.12563660942243837</v>
      </c>
      <c r="AW61" s="6">
        <v>0.39500744465736976</v>
      </c>
      <c r="AX61" s="40">
        <f t="shared" si="3"/>
        <v>399.2946637</v>
      </c>
    </row>
    <row r="62" ht="11.25" customHeight="1">
      <c r="A62" s="1" t="s">
        <v>155</v>
      </c>
      <c r="B62" s="40">
        <v>79.97778082191779</v>
      </c>
      <c r="C62" s="40">
        <v>103.50189041095886</v>
      </c>
      <c r="D62" s="40">
        <v>101.53413698630142</v>
      </c>
      <c r="E62" s="40">
        <v>111.10614754098408</v>
      </c>
      <c r="F62" s="40">
        <v>149.78663013698588</v>
      </c>
      <c r="G62" s="40">
        <v>206.5675890410962</v>
      </c>
      <c r="H62" s="40">
        <v>300.6430410958908</v>
      </c>
      <c r="I62" s="40">
        <v>335.8118032786888</v>
      </c>
      <c r="J62" s="40">
        <v>393.85561643835615</v>
      </c>
      <c r="K62" s="40">
        <v>454.3744109589042</v>
      </c>
      <c r="L62" s="40">
        <v>496.9252602739731</v>
      </c>
      <c r="M62" s="40">
        <v>555.4715300546446</v>
      </c>
      <c r="N62" s="40">
        <v>583.1948493150684</v>
      </c>
      <c r="O62" s="40">
        <v>719.4541095890409</v>
      </c>
      <c r="P62" s="40">
        <v>644.7617260273975</v>
      </c>
      <c r="Q62" s="40">
        <v>716.1354098360655</v>
      </c>
      <c r="R62" s="40">
        <v>664.0456438356164</v>
      </c>
      <c r="S62" s="40">
        <v>639.9323287671234</v>
      </c>
      <c r="T62" s="40">
        <v>621.0105205479454</v>
      </c>
      <c r="U62" s="40">
        <v>612.1533879781425</v>
      </c>
      <c r="V62" s="40">
        <v>598.7093424657535</v>
      </c>
      <c r="W62" s="40">
        <v>631.6539452054799</v>
      </c>
      <c r="X62" s="40">
        <v>643.512493150685</v>
      </c>
      <c r="Y62" s="40">
        <v>663.3322950819679</v>
      </c>
      <c r="Z62" s="40">
        <v>690.2886575342469</v>
      </c>
      <c r="AA62" s="40">
        <v>657.0621369863018</v>
      </c>
      <c r="AB62" s="40">
        <v>662.0119726027394</v>
      </c>
      <c r="AC62" s="40">
        <v>635.4870765027323</v>
      </c>
      <c r="AD62" s="40">
        <v>723.7233808219179</v>
      </c>
      <c r="AE62" s="40">
        <v>687.0769698630137</v>
      </c>
      <c r="AF62" s="40">
        <v>673.440093150685</v>
      </c>
      <c r="AG62" s="40">
        <v>706.3799086251363</v>
      </c>
      <c r="AH62" s="40">
        <v>720.5634876241102</v>
      </c>
      <c r="AI62" s="40">
        <v>735.7135343534246</v>
      </c>
      <c r="AJ62" s="40">
        <v>761.7827698630138</v>
      </c>
      <c r="AK62" s="40">
        <v>766.4110245901641</v>
      </c>
      <c r="AL62" s="40">
        <v>770.8050356164381</v>
      </c>
      <c r="AM62" s="40">
        <v>782.9942426536979</v>
      </c>
      <c r="AN62" s="40">
        <v>869.373096544657</v>
      </c>
      <c r="AO62" s="40">
        <v>943.420846762841</v>
      </c>
      <c r="AP62" s="40">
        <v>893.1080539632869</v>
      </c>
      <c r="AQ62" s="40">
        <v>929.226569368768</v>
      </c>
      <c r="AR62" s="40">
        <v>899.2097422257539</v>
      </c>
      <c r="AS62" s="40">
        <v>775.806708434972</v>
      </c>
      <c r="AT62" s="40">
        <v>662.167217241369</v>
      </c>
      <c r="AU62" s="41">
        <v>670.5624851191781</v>
      </c>
      <c r="AV62" s="6">
        <v>0.012678471025467264</v>
      </c>
      <c r="AW62" s="6">
        <v>0.07404044593632585</v>
      </c>
      <c r="AX62" s="40">
        <f t="shared" si="3"/>
        <v>8.395267878</v>
      </c>
    </row>
    <row r="63" ht="11.25" customHeight="1">
      <c r="A63" s="1" t="s">
        <v>156</v>
      </c>
      <c r="B63" s="40">
        <v>28.7334246575342</v>
      </c>
      <c r="C63" s="40">
        <v>34.962904109589005</v>
      </c>
      <c r="D63" s="40">
        <v>36.1790136986301</v>
      </c>
      <c r="E63" s="40">
        <v>38.5219672131147</v>
      </c>
      <c r="F63" s="40">
        <v>50.82065753424661</v>
      </c>
      <c r="G63" s="40">
        <v>71.7859726027397</v>
      </c>
      <c r="H63" s="40">
        <v>93.5896438356165</v>
      </c>
      <c r="I63" s="40">
        <v>107.4693442622951</v>
      </c>
      <c r="J63" s="40">
        <v>138.499397260274</v>
      </c>
      <c r="K63" s="40">
        <v>154.85967123287628</v>
      </c>
      <c r="L63" s="40">
        <v>172.2955068493149</v>
      </c>
      <c r="M63" s="40">
        <v>202.6234426229512</v>
      </c>
      <c r="N63" s="40">
        <v>217.2609863013697</v>
      </c>
      <c r="O63" s="40">
        <v>219.8547945205477</v>
      </c>
      <c r="P63" s="40">
        <v>236.6253698630134</v>
      </c>
      <c r="Q63" s="40">
        <v>316.0684699453548</v>
      </c>
      <c r="R63" s="40">
        <v>310.2828493150688</v>
      </c>
      <c r="S63" s="40">
        <v>320.430082191781</v>
      </c>
      <c r="T63" s="40">
        <v>338.4397260273969</v>
      </c>
      <c r="U63" s="40">
        <v>356.766120218579</v>
      </c>
      <c r="V63" s="40">
        <v>408.5436712328763</v>
      </c>
      <c r="W63" s="40">
        <v>400.3244931506847</v>
      </c>
      <c r="X63" s="40">
        <v>443.87561643835664</v>
      </c>
      <c r="Y63" s="40">
        <v>483.77251366120146</v>
      </c>
      <c r="Z63" s="40">
        <v>399.37775342465744</v>
      </c>
      <c r="AA63" s="40">
        <v>410.7435616438354</v>
      </c>
      <c r="AB63" s="40">
        <v>445.0742465753425</v>
      </c>
      <c r="AC63" s="40">
        <v>516.4525136612017</v>
      </c>
      <c r="AD63" s="40">
        <v>519.5039452054801</v>
      </c>
      <c r="AE63" s="40">
        <v>606.2997041095895</v>
      </c>
      <c r="AF63" s="40">
        <v>688.3216438356159</v>
      </c>
      <c r="AG63" s="40">
        <v>757.6844272744263</v>
      </c>
      <c r="AH63" s="40">
        <v>915.1558438827395</v>
      </c>
      <c r="AI63" s="40">
        <v>945.8848549243831</v>
      </c>
      <c r="AJ63" s="40">
        <v>970.5824164383564</v>
      </c>
      <c r="AK63" s="40">
        <v>1130.6671366120217</v>
      </c>
      <c r="AL63" s="40">
        <v>1154.913999999999</v>
      </c>
      <c r="AM63" s="40">
        <v>1334.975654706301</v>
      </c>
      <c r="AN63" s="40">
        <v>1466.6250597780815</v>
      </c>
      <c r="AO63" s="40">
        <v>1836.5195006945357</v>
      </c>
      <c r="AP63" s="40">
        <v>1745.2658254394519</v>
      </c>
      <c r="AQ63" s="40">
        <v>1895.5992086568224</v>
      </c>
      <c r="AR63" s="40">
        <v>2013.2101887793415</v>
      </c>
      <c r="AS63" s="40">
        <v>1957.1742437025423</v>
      </c>
      <c r="AT63" s="40">
        <v>2149.816529870848</v>
      </c>
      <c r="AU63" s="41">
        <v>2355.075990024274</v>
      </c>
      <c r="AV63" s="6">
        <v>0.09547766393151536</v>
      </c>
      <c r="AW63" s="6">
        <v>0.2600367309309596</v>
      </c>
      <c r="AX63" s="40">
        <f t="shared" si="3"/>
        <v>205.2594602</v>
      </c>
    </row>
    <row r="64" ht="11.25" customHeight="1">
      <c r="A64" s="7" t="s">
        <v>157</v>
      </c>
      <c r="B64" s="42">
        <v>216.08117808219168</v>
      </c>
      <c r="C64" s="42">
        <v>277.4261643835615</v>
      </c>
      <c r="D64" s="42">
        <v>274.0404383561644</v>
      </c>
      <c r="E64" s="42">
        <v>298.82210382513733</v>
      </c>
      <c r="F64" s="42">
        <v>401.66065753424596</v>
      </c>
      <c r="G64" s="42">
        <v>555.7425479452058</v>
      </c>
      <c r="H64" s="42">
        <v>755.2411780821916</v>
      </c>
      <c r="I64" s="42">
        <v>866.9068852459017</v>
      </c>
      <c r="J64" s="42">
        <v>1061.2180273972604</v>
      </c>
      <c r="K64" s="42">
        <v>1220.0563835616433</v>
      </c>
      <c r="L64" s="42">
        <v>1345.7522191780824</v>
      </c>
      <c r="M64" s="42">
        <v>1538.6757923497275</v>
      </c>
      <c r="N64" s="42">
        <v>1629.7831232876715</v>
      </c>
      <c r="O64" s="42">
        <v>1822.924246575342</v>
      </c>
      <c r="P64" s="42">
        <v>1831.253123287671</v>
      </c>
      <c r="Q64" s="42">
        <v>1689.7681420765023</v>
      </c>
      <c r="R64" s="42">
        <v>1611.8507397260278</v>
      </c>
      <c r="S64" s="42">
        <v>1597.1950684931512</v>
      </c>
      <c r="T64" s="42">
        <v>1638.093753424657</v>
      </c>
      <c r="U64" s="42">
        <v>1695.3085245901639</v>
      </c>
      <c r="V64" s="42">
        <v>1820.296465753425</v>
      </c>
      <c r="W64" s="42">
        <v>1934.2668219178079</v>
      </c>
      <c r="X64" s="42">
        <v>2054.7258082191793</v>
      </c>
      <c r="Y64" s="42">
        <v>2202.6592896174866</v>
      </c>
      <c r="Z64" s="42">
        <v>2337.5478904109586</v>
      </c>
      <c r="AA64" s="42">
        <v>2320.0402191780813</v>
      </c>
      <c r="AB64" s="42">
        <v>2520.497287671233</v>
      </c>
      <c r="AC64" s="42">
        <v>2736.055273224044</v>
      </c>
      <c r="AD64" s="42">
        <v>3046.779643835617</v>
      </c>
      <c r="AE64" s="42">
        <v>3115.092126027398</v>
      </c>
      <c r="AF64" s="42">
        <v>3394.106799999999</v>
      </c>
      <c r="AG64" s="42">
        <v>3722.0277599432775</v>
      </c>
      <c r="AH64" s="42">
        <v>4119.943073424655</v>
      </c>
      <c r="AI64" s="42">
        <v>4216.450865442188</v>
      </c>
      <c r="AJ64" s="42">
        <v>4451.761237808216</v>
      </c>
      <c r="AK64" s="42">
        <v>4765.892353278691</v>
      </c>
      <c r="AL64" s="42">
        <v>4859.4087994520505</v>
      </c>
      <c r="AM64" s="42">
        <v>5262.299036264104</v>
      </c>
      <c r="AN64" s="42">
        <v>5771.46462755562</v>
      </c>
      <c r="AO64" s="42">
        <v>6738.161639206016</v>
      </c>
      <c r="AP64" s="42">
        <v>6943.613414434242</v>
      </c>
      <c r="AQ64" s="42">
        <v>7437.3505154921595</v>
      </c>
      <c r="AR64" s="42">
        <v>7817.006113359889</v>
      </c>
      <c r="AS64" s="42">
        <v>7936.871639326039</v>
      </c>
      <c r="AT64" s="42">
        <v>8201.333667307566</v>
      </c>
      <c r="AU64" s="42">
        <v>9056.705110823565</v>
      </c>
      <c r="AV64" s="9">
        <v>0.10429662762359104</v>
      </c>
      <c r="AW64" s="9">
        <v>1.0</v>
      </c>
      <c r="AX64" s="40">
        <f t="shared" si="3"/>
        <v>855.3714435</v>
      </c>
    </row>
    <row r="65" ht="11.25" customHeight="1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1"/>
      <c r="AV65" s="6"/>
      <c r="AW65" s="6"/>
    </row>
    <row r="66" ht="11.25" customHeight="1">
      <c r="A66" s="28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1"/>
      <c r="AV66" s="6"/>
      <c r="AW66" s="6"/>
    </row>
    <row r="67" ht="11.25" customHeight="1">
      <c r="A67" s="1" t="s">
        <v>158</v>
      </c>
      <c r="B67" s="40">
        <v>296.390684931507</v>
      </c>
      <c r="C67" s="40">
        <v>356.213287671233</v>
      </c>
      <c r="D67" s="40">
        <v>426.948082191781</v>
      </c>
      <c r="E67" s="40">
        <v>491.00737704918</v>
      </c>
      <c r="F67" s="40">
        <v>578.300410958904</v>
      </c>
      <c r="G67" s="40">
        <v>696.412876712329</v>
      </c>
      <c r="H67" s="40">
        <v>796.933150684931</v>
      </c>
      <c r="I67" s="40">
        <v>874.787978142076</v>
      </c>
      <c r="J67" s="40">
        <v>978.98602739726</v>
      </c>
      <c r="K67" s="40">
        <v>944.876849315069</v>
      </c>
      <c r="L67" s="40">
        <v>900.793424657534</v>
      </c>
      <c r="M67" s="40">
        <v>993.809699453552</v>
      </c>
      <c r="N67" s="40">
        <v>1021.14780821918</v>
      </c>
      <c r="O67" s="40">
        <v>1081.733972602739</v>
      </c>
      <c r="P67" s="40">
        <v>1093.932328767123</v>
      </c>
      <c r="Q67" s="40">
        <v>989.3255464480878</v>
      </c>
      <c r="R67" s="40">
        <v>935.1397260273973</v>
      </c>
      <c r="S67" s="40">
        <v>906.2604109589033</v>
      </c>
      <c r="T67" s="40">
        <v>928.4127397260274</v>
      </c>
      <c r="U67" s="40">
        <v>962.8602459016386</v>
      </c>
      <c r="V67" s="40">
        <v>976.1146575342466</v>
      </c>
      <c r="W67" s="40">
        <v>1012.3932876712335</v>
      </c>
      <c r="X67" s="40">
        <v>1044.2519178082184</v>
      </c>
      <c r="Y67" s="40">
        <v>1096.412295081968</v>
      </c>
      <c r="Z67" s="40">
        <v>1162.8165753424664</v>
      </c>
      <c r="AA67" s="40">
        <v>1199.4691780821918</v>
      </c>
      <c r="AB67" s="40">
        <v>1243.2584931506844</v>
      </c>
      <c r="AC67" s="40">
        <v>1312.7210382513658</v>
      </c>
      <c r="AD67" s="40">
        <v>1329.1547945205489</v>
      </c>
      <c r="AE67" s="40">
        <v>1415.5834246575337</v>
      </c>
      <c r="AF67" s="40">
        <v>1523.5246575342464</v>
      </c>
      <c r="AG67" s="40">
        <v>1549.41762295082</v>
      </c>
      <c r="AH67" s="40">
        <v>1620.065890410959</v>
      </c>
      <c r="AI67" s="40">
        <v>1581.9820547945196</v>
      </c>
      <c r="AJ67" s="40">
        <v>1673.2358904109583</v>
      </c>
      <c r="AK67" s="40">
        <v>1705.7132513661206</v>
      </c>
      <c r="AL67" s="40">
        <v>1689.241780821918</v>
      </c>
      <c r="AM67" s="40">
        <v>1727.2145205479455</v>
      </c>
      <c r="AN67" s="40">
        <v>1756.8894520547951</v>
      </c>
      <c r="AO67" s="40">
        <v>1760.0867486338807</v>
      </c>
      <c r="AP67" s="40">
        <v>1822.8916395230592</v>
      </c>
      <c r="AQ67" s="40">
        <v>1813.8291828002577</v>
      </c>
      <c r="AR67" s="40">
        <v>1791.2434143608557</v>
      </c>
      <c r="AS67" s="40">
        <v>1675.6361834797694</v>
      </c>
      <c r="AT67" s="40">
        <v>1677.655698207606</v>
      </c>
      <c r="AU67" s="41">
        <v>1741.6802130459319</v>
      </c>
      <c r="AV67" s="6">
        <v>0.03816308370467736</v>
      </c>
      <c r="AW67" s="6">
        <v>0.391329767948047</v>
      </c>
    </row>
    <row r="68" ht="11.25" customHeight="1">
      <c r="A68" s="1" t="s">
        <v>159</v>
      </c>
      <c r="B68" s="40">
        <v>277.859452054795</v>
      </c>
      <c r="C68" s="40">
        <v>324.7654794520545</v>
      </c>
      <c r="D68" s="40">
        <v>389.1054246575343</v>
      </c>
      <c r="E68" s="40">
        <v>460.7059562841526</v>
      </c>
      <c r="F68" s="40">
        <v>544.0486027397259</v>
      </c>
      <c r="G68" s="40">
        <v>655.4172054794519</v>
      </c>
      <c r="H68" s="40">
        <v>743.813095890411</v>
      </c>
      <c r="I68" s="40">
        <v>838.393934426229</v>
      </c>
      <c r="J68" s="40">
        <v>1039.3312876712366</v>
      </c>
      <c r="K68" s="40">
        <v>1033.935561643838</v>
      </c>
      <c r="L68" s="40">
        <v>1029.2143013698621</v>
      </c>
      <c r="M68" s="40">
        <v>1103.7538797814193</v>
      </c>
      <c r="N68" s="40">
        <v>1139.111342465752</v>
      </c>
      <c r="O68" s="40">
        <v>1257.50602739726</v>
      </c>
      <c r="P68" s="40">
        <v>1283.2742465753429</v>
      </c>
      <c r="Q68" s="40">
        <v>1246.171147540983</v>
      </c>
      <c r="R68" s="40">
        <v>1266.6327123287667</v>
      </c>
      <c r="S68" s="40">
        <v>1210.2650410958906</v>
      </c>
      <c r="T68" s="40">
        <v>1245.3627945205483</v>
      </c>
      <c r="U68" s="40">
        <v>1337.7072677595631</v>
      </c>
      <c r="V68" s="40">
        <v>1328.3045479452057</v>
      </c>
      <c r="W68" s="40">
        <v>1391.2067397260266</v>
      </c>
      <c r="X68" s="40">
        <v>1449.3553424657537</v>
      </c>
      <c r="Y68" s="40">
        <v>1598.8562841530056</v>
      </c>
      <c r="Z68" s="40">
        <v>1650.764383561646</v>
      </c>
      <c r="AA68" s="40">
        <v>1730.6880547945186</v>
      </c>
      <c r="AB68" s="40">
        <v>1800.629205479455</v>
      </c>
      <c r="AC68" s="40">
        <v>1836.5551366120183</v>
      </c>
      <c r="AD68" s="40">
        <v>1865.5960000000036</v>
      </c>
      <c r="AE68" s="40">
        <v>1918.6654246575297</v>
      </c>
      <c r="AF68" s="40">
        <v>1985.3161643835667</v>
      </c>
      <c r="AG68" s="40">
        <v>2041.1333879781462</v>
      </c>
      <c r="AH68" s="40">
        <v>2004.5975342465797</v>
      </c>
      <c r="AI68" s="40">
        <v>1963.0755068493186</v>
      </c>
      <c r="AJ68" s="40">
        <v>1991.8688767123274</v>
      </c>
      <c r="AK68" s="40">
        <v>1971.4070491803263</v>
      </c>
      <c r="AL68" s="40">
        <v>1970.4502465753378</v>
      </c>
      <c r="AM68" s="40">
        <v>1943.6403835616431</v>
      </c>
      <c r="AN68" s="40">
        <v>1917.5439999999983</v>
      </c>
      <c r="AO68" s="40">
        <v>1869.4404371584706</v>
      </c>
      <c r="AP68" s="40">
        <v>1877.8796304324933</v>
      </c>
      <c r="AQ68" s="40">
        <v>1759.788755668597</v>
      </c>
      <c r="AR68" s="40">
        <v>1620.947539883684</v>
      </c>
      <c r="AS68" s="40">
        <v>1502.1152853899616</v>
      </c>
      <c r="AT68" s="40">
        <v>1379.6750986652276</v>
      </c>
      <c r="AU68" s="41">
        <v>1385.2231694697032</v>
      </c>
      <c r="AV68" s="6">
        <v>0.004021287917599592</v>
      </c>
      <c r="AW68" s="6">
        <v>0.31123914562755695</v>
      </c>
    </row>
    <row r="69" ht="11.25" customHeight="1">
      <c r="A69" s="1" t="s">
        <v>160</v>
      </c>
      <c r="B69" s="40">
        <v>930.64506849315</v>
      </c>
      <c r="C69" s="40">
        <v>1018.896575342466</v>
      </c>
      <c r="D69" s="40">
        <v>1277.6378082191832</v>
      </c>
      <c r="E69" s="40">
        <v>1463.569535519124</v>
      </c>
      <c r="F69" s="40">
        <v>1741.562328767121</v>
      </c>
      <c r="G69" s="40">
        <v>2040.514520547948</v>
      </c>
      <c r="H69" s="40">
        <v>2196.135890410959</v>
      </c>
      <c r="I69" s="40">
        <v>2275.5042349726773</v>
      </c>
      <c r="J69" s="40">
        <v>2605.568219178077</v>
      </c>
      <c r="K69" s="40">
        <v>2478.768219178081</v>
      </c>
      <c r="L69" s="40">
        <v>2283.8627397260298</v>
      </c>
      <c r="M69" s="40">
        <v>2290.264480874317</v>
      </c>
      <c r="N69" s="40">
        <v>2356.047808219177</v>
      </c>
      <c r="O69" s="40">
        <v>2277.2580821917863</v>
      </c>
      <c r="P69" s="40">
        <v>2262.009452054791</v>
      </c>
      <c r="Q69" s="40">
        <v>1886.813387978143</v>
      </c>
      <c r="R69" s="40">
        <v>1668.249726027393</v>
      </c>
      <c r="S69" s="40">
        <v>1441.2126027397242</v>
      </c>
      <c r="T69" s="40">
        <v>1397.213698630136</v>
      </c>
      <c r="U69" s="40">
        <v>1370.4851366120229</v>
      </c>
      <c r="V69" s="40">
        <v>1135.7482191780819</v>
      </c>
      <c r="W69" s="40">
        <v>1077.7475616438364</v>
      </c>
      <c r="X69" s="40">
        <v>1036.7879726027395</v>
      </c>
      <c r="Y69" s="40">
        <v>1122.9144808743172</v>
      </c>
      <c r="Z69" s="40">
        <v>1147.525726027397</v>
      </c>
      <c r="AA69" s="40">
        <v>1267.2941587092319</v>
      </c>
      <c r="AB69" s="40">
        <v>1226.7462072201733</v>
      </c>
      <c r="AC69" s="40">
        <v>1216.088140966243</v>
      </c>
      <c r="AD69" s="40">
        <v>1073.7398216461788</v>
      </c>
      <c r="AE69" s="40">
        <v>1241.632180738449</v>
      </c>
      <c r="AF69" s="40">
        <v>1093.646162035034</v>
      </c>
      <c r="AG69" s="40">
        <v>1028.6087284339606</v>
      </c>
      <c r="AH69" s="40">
        <v>943.9600640794263</v>
      </c>
      <c r="AI69" s="40">
        <v>855.2855335592396</v>
      </c>
      <c r="AJ69" s="40">
        <v>837.5168319166132</v>
      </c>
      <c r="AK69" s="40">
        <v>782.6776097015147</v>
      </c>
      <c r="AL69" s="40">
        <v>675.9047640054562</v>
      </c>
      <c r="AM69" s="40">
        <v>635.1540404682223</v>
      </c>
      <c r="AN69" s="40">
        <v>752.5517566684939</v>
      </c>
      <c r="AO69" s="40">
        <v>657.2878354728219</v>
      </c>
      <c r="AP69" s="40">
        <v>680.3435970827541</v>
      </c>
      <c r="AQ69" s="40">
        <v>661.1516255167351</v>
      </c>
      <c r="AR69" s="40">
        <v>661.2421912429024</v>
      </c>
      <c r="AS69" s="40">
        <v>710.3911187294923</v>
      </c>
      <c r="AT69" s="40">
        <v>453.3368255133645</v>
      </c>
      <c r="AU69" s="41">
        <v>443.2695918437331</v>
      </c>
      <c r="AV69" s="6">
        <v>-0.022206962027033872</v>
      </c>
      <c r="AW69" s="6">
        <v>0.09959611713752585</v>
      </c>
    </row>
    <row r="70" ht="11.25" customHeight="1">
      <c r="A70" s="1" t="s">
        <v>161</v>
      </c>
      <c r="B70" s="40">
        <v>198.99024657534272</v>
      </c>
      <c r="C70" s="40">
        <v>244.0395616438351</v>
      </c>
      <c r="D70" s="40">
        <v>293.246630136987</v>
      </c>
      <c r="E70" s="40">
        <v>348.284262295081</v>
      </c>
      <c r="F70" s="40">
        <v>418.245041095891</v>
      </c>
      <c r="G70" s="40">
        <v>481.85112328767104</v>
      </c>
      <c r="H70" s="40">
        <v>546.487890410959</v>
      </c>
      <c r="I70" s="40">
        <v>579.708196721312</v>
      </c>
      <c r="J70" s="40">
        <v>638.1</v>
      </c>
      <c r="K70" s="40">
        <v>608.787123287671</v>
      </c>
      <c r="L70" s="40">
        <v>572.006465753425</v>
      </c>
      <c r="M70" s="40">
        <v>586.445901639344</v>
      </c>
      <c r="N70" s="40">
        <v>610.170904109589</v>
      </c>
      <c r="O70" s="40">
        <v>772.0550136986301</v>
      </c>
      <c r="P70" s="40">
        <v>810.07106849315</v>
      </c>
      <c r="Q70" s="40">
        <v>777.6383606557374</v>
      </c>
      <c r="R70" s="40">
        <v>787.4225205479454</v>
      </c>
      <c r="S70" s="40">
        <v>805.1169315068494</v>
      </c>
      <c r="T70" s="40">
        <v>787.7388493150683</v>
      </c>
      <c r="U70" s="40">
        <v>905.7280327868857</v>
      </c>
      <c r="V70" s="40">
        <v>956.5776438356169</v>
      </c>
      <c r="W70" s="40">
        <v>975.3398904109586</v>
      </c>
      <c r="X70" s="40">
        <v>935.1994520547954</v>
      </c>
      <c r="Y70" s="40">
        <v>947.8062841530059</v>
      </c>
      <c r="Z70" s="40">
        <v>1003.261753424657</v>
      </c>
      <c r="AA70" s="40">
        <v>1036.6463013698626</v>
      </c>
      <c r="AB70" s="40">
        <v>1068.5573698630137</v>
      </c>
      <c r="AC70" s="40">
        <v>1088.367377049181</v>
      </c>
      <c r="AD70" s="40">
        <v>1111.7423561643825</v>
      </c>
      <c r="AE70" s="40">
        <v>1097.1602739726022</v>
      </c>
      <c r="AF70" s="40">
        <v>1122.6573698630136</v>
      </c>
      <c r="AG70" s="40">
        <v>1135.2684153005464</v>
      </c>
      <c r="AH70" s="40">
        <v>1138.3969863013695</v>
      </c>
      <c r="AI70" s="40">
        <v>1078.0665753424648</v>
      </c>
      <c r="AJ70" s="40">
        <v>1070.0894794520557</v>
      </c>
      <c r="AK70" s="40">
        <v>1070.7016939890702</v>
      </c>
      <c r="AL70" s="40">
        <v>1058.0849315068485</v>
      </c>
      <c r="AM70" s="40">
        <v>1013.6116164383564</v>
      </c>
      <c r="AN70" s="40">
        <v>986.0308493150693</v>
      </c>
      <c r="AO70" s="40">
        <v>951.0642076502724</v>
      </c>
      <c r="AP70" s="40">
        <v>953.0566199160363</v>
      </c>
      <c r="AQ70" s="40">
        <v>968.6972148912542</v>
      </c>
      <c r="AR70" s="40">
        <v>955.9707143368166</v>
      </c>
      <c r="AS70" s="40">
        <v>947.7948247438726</v>
      </c>
      <c r="AT70" s="40">
        <v>880.2738743198883</v>
      </c>
      <c r="AU70" s="41">
        <v>880.4984431985148</v>
      </c>
      <c r="AV70" s="11" t="s">
        <v>28</v>
      </c>
      <c r="AW70" s="6">
        <v>0.1978349692868702</v>
      </c>
    </row>
    <row r="71" ht="11.25" customHeight="1">
      <c r="A71" s="7" t="s">
        <v>162</v>
      </c>
      <c r="B71" s="42">
        <v>1703.8854520547948</v>
      </c>
      <c r="C71" s="42">
        <v>1943.9149041095886</v>
      </c>
      <c r="D71" s="42">
        <v>2386.937945205485</v>
      </c>
      <c r="E71" s="42">
        <v>2763.567131147538</v>
      </c>
      <c r="F71" s="42">
        <v>3282.156383561642</v>
      </c>
      <c r="G71" s="42">
        <v>3874.1957260274</v>
      </c>
      <c r="H71" s="42">
        <v>4283.37002739726</v>
      </c>
      <c r="I71" s="42">
        <v>4568.394344262294</v>
      </c>
      <c r="J71" s="42">
        <v>5261.985534246574</v>
      </c>
      <c r="K71" s="42">
        <v>5066.367753424659</v>
      </c>
      <c r="L71" s="42">
        <v>4785.876931506851</v>
      </c>
      <c r="M71" s="42">
        <v>4974.273961748631</v>
      </c>
      <c r="N71" s="42">
        <v>5126.477863013698</v>
      </c>
      <c r="O71" s="42">
        <v>5388.553095890415</v>
      </c>
      <c r="P71" s="42">
        <v>5449.287095890407</v>
      </c>
      <c r="Q71" s="42">
        <v>4899.948442622951</v>
      </c>
      <c r="R71" s="42">
        <v>4657.444684931504</v>
      </c>
      <c r="S71" s="42">
        <v>4362.854986301367</v>
      </c>
      <c r="T71" s="42">
        <v>4358.728082191779</v>
      </c>
      <c r="U71" s="42">
        <v>4576.78068306011</v>
      </c>
      <c r="V71" s="42">
        <v>4396.745068493151</v>
      </c>
      <c r="W71" s="42">
        <v>4456.6874794520545</v>
      </c>
      <c r="X71" s="42">
        <v>4465.594684931506</v>
      </c>
      <c r="Y71" s="42">
        <v>4765.989344262297</v>
      </c>
      <c r="Z71" s="42">
        <v>4964.368438356167</v>
      </c>
      <c r="AA71" s="42">
        <v>5234.097692955804</v>
      </c>
      <c r="AB71" s="42">
        <v>5339.191275713327</v>
      </c>
      <c r="AC71" s="42">
        <v>5453.731692878808</v>
      </c>
      <c r="AD71" s="42">
        <v>5380.232972331113</v>
      </c>
      <c r="AE71" s="42">
        <v>5673.0413040261155</v>
      </c>
      <c r="AF71" s="42">
        <v>5725.144353815861</v>
      </c>
      <c r="AG71" s="42">
        <v>5754.428154663473</v>
      </c>
      <c r="AH71" s="42">
        <v>5707.020475038335</v>
      </c>
      <c r="AI71" s="42">
        <v>5478.409670545542</v>
      </c>
      <c r="AJ71" s="42">
        <v>5572.711078491954</v>
      </c>
      <c r="AK71" s="42">
        <v>5530.499604237031</v>
      </c>
      <c r="AL71" s="42">
        <v>5393.68172290956</v>
      </c>
      <c r="AM71" s="42">
        <v>5319.620561016166</v>
      </c>
      <c r="AN71" s="42">
        <v>5413.016058038358</v>
      </c>
      <c r="AO71" s="42">
        <v>5237.879228915446</v>
      </c>
      <c r="AP71" s="42">
        <v>5334.171486954343</v>
      </c>
      <c r="AQ71" s="42">
        <v>5203.466778876845</v>
      </c>
      <c r="AR71" s="42">
        <v>5029.40385982426</v>
      </c>
      <c r="AS71" s="42">
        <v>4835.937412343096</v>
      </c>
      <c r="AT71" s="42">
        <v>4390.9414967060875</v>
      </c>
      <c r="AU71" s="42">
        <v>4450.671417557883</v>
      </c>
      <c r="AV71" s="9">
        <v>0.013602987171795089</v>
      </c>
      <c r="AW71" s="9">
        <v>1.0</v>
      </c>
    </row>
    <row r="72" ht="11.25" customHeight="1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1"/>
      <c r="AV72" s="6"/>
      <c r="AW72" s="6"/>
    </row>
    <row r="73" ht="11.25" customHeight="1">
      <c r="A73" s="28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1"/>
      <c r="AV73" s="6"/>
      <c r="AW73" s="6"/>
    </row>
    <row r="74" ht="11.25" customHeight="1">
      <c r="A74" s="1" t="s">
        <v>163</v>
      </c>
      <c r="B74" s="40">
        <v>8531.786636398017</v>
      </c>
      <c r="C74" s="40">
        <v>9205.952117730068</v>
      </c>
      <c r="D74" s="40">
        <v>9839.215737240163</v>
      </c>
      <c r="E74" s="40">
        <v>10508.21460649112</v>
      </c>
      <c r="F74" s="40">
        <v>11173.19810850926</v>
      </c>
      <c r="G74" s="40">
        <v>11817.960467684397</v>
      </c>
      <c r="H74" s="40">
        <v>12564.29296660381</v>
      </c>
      <c r="I74" s="40">
        <v>13442.337079147972</v>
      </c>
      <c r="J74" s="40">
        <v>14302.371728534232</v>
      </c>
      <c r="K74" s="40">
        <v>13963.390639604355</v>
      </c>
      <c r="L74" s="40">
        <v>14089.829479467979</v>
      </c>
      <c r="M74" s="40">
        <v>14887.611800305292</v>
      </c>
      <c r="N74" s="40">
        <v>15289.829910721019</v>
      </c>
      <c r="O74" s="40">
        <v>16140.839685949071</v>
      </c>
      <c r="P74" s="40">
        <v>16103.775523039687</v>
      </c>
      <c r="Q74" s="40">
        <v>15396.679080645492</v>
      </c>
      <c r="R74" s="40">
        <v>15127.860961735278</v>
      </c>
      <c r="S74" s="40">
        <v>15098.329445002293</v>
      </c>
      <c r="T74" s="40">
        <v>15334.670674014564</v>
      </c>
      <c r="U74" s="40">
        <v>15630.176121505361</v>
      </c>
      <c r="V74" s="40">
        <v>15890.381774534062</v>
      </c>
      <c r="W74" s="40">
        <v>16501.97558331194</v>
      </c>
      <c r="X74" s="40">
        <v>16974.170905269028</v>
      </c>
      <c r="Y74" s="40">
        <v>17501.317799389133</v>
      </c>
      <c r="Z74" s="40">
        <v>18125.457911052763</v>
      </c>
      <c r="AA74" s="40">
        <v>18413.85128445435</v>
      </c>
      <c r="AB74" s="40">
        <v>18481.070801632308</v>
      </c>
      <c r="AC74" s="40">
        <v>20443.01058648795</v>
      </c>
      <c r="AD74" s="40">
        <v>20594.85081094924</v>
      </c>
      <c r="AE74" s="40">
        <v>21117.640729039504</v>
      </c>
      <c r="AF74" s="40">
        <v>21843.077704001444</v>
      </c>
      <c r="AG74" s="40">
        <v>22293.51763874897</v>
      </c>
      <c r="AH74" s="40">
        <v>23175.00674589682</v>
      </c>
      <c r="AI74" s="40">
        <v>23621.757273161373</v>
      </c>
      <c r="AJ74" s="40">
        <v>24062.316090428743</v>
      </c>
      <c r="AK74" s="40">
        <v>24150.055739104006</v>
      </c>
      <c r="AL74" s="40">
        <v>24409.089149238782</v>
      </c>
      <c r="AM74" s="40">
        <v>25064.900229075218</v>
      </c>
      <c r="AN74" s="40">
        <v>25542.924584827797</v>
      </c>
      <c r="AO74" s="40">
        <v>26302.502934640495</v>
      </c>
      <c r="AP74" s="40">
        <v>26638.620528426298</v>
      </c>
      <c r="AQ74" s="40">
        <v>26865.767017630013</v>
      </c>
      <c r="AR74" s="40">
        <v>27435.582961905235</v>
      </c>
      <c r="AS74" s="40">
        <v>27280.76348259571</v>
      </c>
      <c r="AT74" s="40">
        <v>27602.065598707868</v>
      </c>
      <c r="AU74" s="41">
        <v>28382.680929495178</v>
      </c>
      <c r="AV74" s="6">
        <v>0.028281047590288155</v>
      </c>
      <c r="AW74" s="6">
        <v>0.32481098206396597</v>
      </c>
      <c r="AX74" s="40">
        <f t="shared" ref="AX74:AX78" si="4">AU74-AT74</f>
        <v>780.6153308</v>
      </c>
    </row>
    <row r="75" ht="11.25" customHeight="1">
      <c r="A75" s="1" t="s">
        <v>164</v>
      </c>
      <c r="B75" s="40">
        <v>7398.359730259258</v>
      </c>
      <c r="C75" s="40">
        <v>8009.065815516417</v>
      </c>
      <c r="D75" s="40">
        <v>8643.989956207348</v>
      </c>
      <c r="E75" s="40">
        <v>9529.009701694851</v>
      </c>
      <c r="F75" s="40">
        <v>10451.966486076788</v>
      </c>
      <c r="G75" s="40">
        <v>11434.209324868227</v>
      </c>
      <c r="H75" s="40">
        <v>12213.561894336208</v>
      </c>
      <c r="I75" s="40">
        <v>13158.25310626325</v>
      </c>
      <c r="J75" s="40">
        <v>14297.617334659502</v>
      </c>
      <c r="K75" s="40">
        <v>13836.838379991968</v>
      </c>
      <c r="L75" s="40">
        <v>13952.00679510167</v>
      </c>
      <c r="M75" s="40">
        <v>15044.096569621877</v>
      </c>
      <c r="N75" s="40">
        <v>15833.038029142423</v>
      </c>
      <c r="O75" s="40">
        <v>16720.05162844344</v>
      </c>
      <c r="P75" s="40">
        <v>17129.048235328035</v>
      </c>
      <c r="Q75" s="40">
        <v>16071.995599532342</v>
      </c>
      <c r="R75" s="40">
        <v>15762.402158935784</v>
      </c>
      <c r="S75" s="40">
        <v>15390.028797695622</v>
      </c>
      <c r="T75" s="40">
        <v>15585.591758701597</v>
      </c>
      <c r="U75" s="40">
        <v>16311.670689329749</v>
      </c>
      <c r="V75" s="40">
        <v>16596.3710098837</v>
      </c>
      <c r="W75" s="40">
        <v>17189.940169446396</v>
      </c>
      <c r="X75" s="40">
        <v>17728.284428422714</v>
      </c>
      <c r="Y75" s="40">
        <v>18386.183751849258</v>
      </c>
      <c r="Z75" s="40">
        <v>18791.885091797336</v>
      </c>
      <c r="AA75" s="40">
        <v>19218.408122406097</v>
      </c>
      <c r="AB75" s="40">
        <v>19512.23505697637</v>
      </c>
      <c r="AC75" s="40">
        <v>22154.184647452006</v>
      </c>
      <c r="AD75" s="40">
        <v>22333.273475246933</v>
      </c>
      <c r="AE75" s="40">
        <v>22847.653658113904</v>
      </c>
      <c r="AF75" s="40">
        <v>23623.001252623697</v>
      </c>
      <c r="AG75" s="40">
        <v>24698.042110984767</v>
      </c>
      <c r="AH75" s="40">
        <v>25391.85665225903</v>
      </c>
      <c r="AI75" s="40">
        <v>25434.650425094944</v>
      </c>
      <c r="AJ75" s="40">
        <v>26184.277392373715</v>
      </c>
      <c r="AK75" s="40">
        <v>26665.21645153884</v>
      </c>
      <c r="AL75" s="40">
        <v>27218.965397777847</v>
      </c>
      <c r="AM75" s="40">
        <v>27218.759016623695</v>
      </c>
      <c r="AN75" s="40">
        <v>27936.327989463094</v>
      </c>
      <c r="AO75" s="40">
        <v>29182.330423010942</v>
      </c>
      <c r="AP75" s="40">
        <v>29951.20328995302</v>
      </c>
      <c r="AQ75" s="40">
        <v>30459.729580927346</v>
      </c>
      <c r="AR75" s="40">
        <v>30892.32693623023</v>
      </c>
      <c r="AS75" s="40">
        <v>31191.848553455005</v>
      </c>
      <c r="AT75" s="40">
        <v>30090.757746410476</v>
      </c>
      <c r="AU75" s="41">
        <v>31416.70190264708</v>
      </c>
      <c r="AV75" s="6">
        <v>0.04406483104915426</v>
      </c>
      <c r="AW75" s="6">
        <v>0.35953227334508764</v>
      </c>
      <c r="AX75" s="40">
        <f t="shared" si="4"/>
        <v>1325.944156</v>
      </c>
    </row>
    <row r="76" ht="11.25" customHeight="1">
      <c r="A76" s="1" t="s">
        <v>165</v>
      </c>
      <c r="B76" s="40">
        <v>7102.581819985783</v>
      </c>
      <c r="C76" s="40">
        <v>7633.3521613311295</v>
      </c>
      <c r="D76" s="40">
        <v>8255.081103665421</v>
      </c>
      <c r="E76" s="40">
        <v>8898.906570275693</v>
      </c>
      <c r="F76" s="40">
        <v>9855.052703955003</v>
      </c>
      <c r="G76" s="40">
        <v>11015.19736743068</v>
      </c>
      <c r="H76" s="40">
        <v>11637.149330700957</v>
      </c>
      <c r="I76" s="40">
        <v>12403.262355678044</v>
      </c>
      <c r="J76" s="40">
        <v>13598.107039792063</v>
      </c>
      <c r="K76" s="40">
        <v>13142.293711355664</v>
      </c>
      <c r="L76" s="40">
        <v>12367.568660347308</v>
      </c>
      <c r="M76" s="40">
        <v>13238.31808340403</v>
      </c>
      <c r="N76" s="40">
        <v>13541.613360348389</v>
      </c>
      <c r="O76" s="40">
        <v>13728.148950048568</v>
      </c>
      <c r="P76" s="40">
        <v>13781.783103328577</v>
      </c>
      <c r="Q76" s="40">
        <v>12831.05908734007</v>
      </c>
      <c r="R76" s="40">
        <v>11680.443297236065</v>
      </c>
      <c r="S76" s="40">
        <v>10540.80566072626</v>
      </c>
      <c r="T76" s="40">
        <v>9814.715134851964</v>
      </c>
      <c r="U76" s="40">
        <v>9504.257590389863</v>
      </c>
      <c r="V76" s="40">
        <v>8914.490808850464</v>
      </c>
      <c r="W76" s="40">
        <v>9249.076597273544</v>
      </c>
      <c r="X76" s="40">
        <v>9026.904890104403</v>
      </c>
      <c r="Y76" s="40">
        <v>9401.935047480569</v>
      </c>
      <c r="Z76" s="40">
        <v>9664.101348611584</v>
      </c>
      <c r="AA76" s="40">
        <v>9774.538611150661</v>
      </c>
      <c r="AB76" s="40">
        <v>9746.903439932146</v>
      </c>
      <c r="AC76" s="40">
        <v>11845.401135956761</v>
      </c>
      <c r="AD76" s="40">
        <v>11418.297067941676</v>
      </c>
      <c r="AE76" s="40">
        <v>11425.49270338614</v>
      </c>
      <c r="AF76" s="40">
        <v>10927.397864675993</v>
      </c>
      <c r="AG76" s="40">
        <v>10662.113078181514</v>
      </c>
      <c r="AH76" s="40">
        <v>10614.42472780195</v>
      </c>
      <c r="AI76" s="40">
        <v>10652.991508099638</v>
      </c>
      <c r="AJ76" s="40">
        <v>10389.72159579393</v>
      </c>
      <c r="AK76" s="40">
        <v>10159.109476823389</v>
      </c>
      <c r="AL76" s="40">
        <v>9857.893622879612</v>
      </c>
      <c r="AM76" s="40">
        <v>9496.856565046752</v>
      </c>
      <c r="AN76" s="40">
        <v>9578.957417920086</v>
      </c>
      <c r="AO76" s="40">
        <v>9712.55595741332</v>
      </c>
      <c r="AP76" s="40">
        <v>9835.76235606576</v>
      </c>
      <c r="AQ76" s="40">
        <v>9625.271674260279</v>
      </c>
      <c r="AR76" s="40">
        <v>9675.935185531922</v>
      </c>
      <c r="AS76" s="40">
        <v>9425.917130030906</v>
      </c>
      <c r="AT76" s="40">
        <v>8785.931924439303</v>
      </c>
      <c r="AU76" s="41">
        <v>8849.144477671494</v>
      </c>
      <c r="AV76" s="6">
        <v>0.007194746530684748</v>
      </c>
      <c r="AW76" s="6">
        <v>0.10126947892478465</v>
      </c>
      <c r="AX76" s="40">
        <f t="shared" si="4"/>
        <v>63.21255323</v>
      </c>
    </row>
    <row r="77" ht="11.25" customHeight="1">
      <c r="A77" s="1" t="s">
        <v>166</v>
      </c>
      <c r="B77" s="40">
        <v>4436.094764295219</v>
      </c>
      <c r="C77" s="40">
        <v>4753.9403841661</v>
      </c>
      <c r="D77" s="40">
        <v>4943.816906103074</v>
      </c>
      <c r="E77" s="40">
        <v>5423.136908562896</v>
      </c>
      <c r="F77" s="40">
        <v>6019.444829364188</v>
      </c>
      <c r="G77" s="40">
        <v>6312.210821116698</v>
      </c>
      <c r="H77" s="40">
        <v>6398.362043991019</v>
      </c>
      <c r="I77" s="40">
        <v>6938.300848740837</v>
      </c>
      <c r="J77" s="40">
        <v>7458.192263537072</v>
      </c>
      <c r="K77" s="40">
        <v>7295.439496347567</v>
      </c>
      <c r="L77" s="40">
        <v>7035.834015149671</v>
      </c>
      <c r="M77" s="40">
        <v>7488.388843800252</v>
      </c>
      <c r="N77" s="40">
        <v>7855.81101060269</v>
      </c>
      <c r="O77" s="40">
        <v>8158.43537959385</v>
      </c>
      <c r="P77" s="40">
        <v>8718.368542124306</v>
      </c>
      <c r="Q77" s="40">
        <v>8539.121289696546</v>
      </c>
      <c r="R77" s="40">
        <v>8295.75626857624</v>
      </c>
      <c r="S77" s="40">
        <v>8249.274666850792</v>
      </c>
      <c r="T77" s="40">
        <v>8436.905019849146</v>
      </c>
      <c r="U77" s="40">
        <v>9022.367735020514</v>
      </c>
      <c r="V77" s="40">
        <v>9308.81204775226</v>
      </c>
      <c r="W77" s="40">
        <v>9581.827112374502</v>
      </c>
      <c r="X77" s="40">
        <v>9985.229376623609</v>
      </c>
      <c r="Y77" s="40">
        <v>10344.364896781439</v>
      </c>
      <c r="Z77" s="40">
        <v>10390.090104239194</v>
      </c>
      <c r="AA77" s="40">
        <v>10720.56944958786</v>
      </c>
      <c r="AB77" s="40">
        <v>10882.427673560176</v>
      </c>
      <c r="AC77" s="40">
        <v>12906.89016696509</v>
      </c>
      <c r="AD77" s="40">
        <v>12778.72926574135</v>
      </c>
      <c r="AE77" s="40">
        <v>13134.03526301038</v>
      </c>
      <c r="AF77" s="40">
        <v>13467.828942204333</v>
      </c>
      <c r="AG77" s="40">
        <v>13688.5798657328</v>
      </c>
      <c r="AH77" s="40">
        <v>14295.879933768492</v>
      </c>
      <c r="AI77" s="40">
        <v>14291.426217419148</v>
      </c>
      <c r="AJ77" s="40">
        <v>15089.551284843095</v>
      </c>
      <c r="AK77" s="40">
        <v>15630.689141899493</v>
      </c>
      <c r="AL77" s="40">
        <v>15817.77332776884</v>
      </c>
      <c r="AM77" s="40">
        <v>16487.37964453003</v>
      </c>
      <c r="AN77" s="40">
        <v>16764.856645002095</v>
      </c>
      <c r="AO77" s="40">
        <v>17629.838858025407</v>
      </c>
      <c r="AP77" s="40">
        <v>17700.613473857044</v>
      </c>
      <c r="AQ77" s="40">
        <v>18007.55562960315</v>
      </c>
      <c r="AR77" s="40">
        <v>18424.614034125967</v>
      </c>
      <c r="AS77" s="40">
        <v>18100.577816453333</v>
      </c>
      <c r="AT77" s="40">
        <v>18235.14847443427</v>
      </c>
      <c r="AU77" s="41">
        <v>18733.619528761206</v>
      </c>
      <c r="AV77" s="6">
        <v>0.027335727758169615</v>
      </c>
      <c r="AW77" s="6">
        <v>0.21438726566616292</v>
      </c>
      <c r="AX77" s="40">
        <f t="shared" si="4"/>
        <v>498.4710543</v>
      </c>
    </row>
    <row r="78" ht="11.25" customHeight="1">
      <c r="A78" s="51" t="s">
        <v>70</v>
      </c>
      <c r="B78" s="52">
        <v>27468.82295093828</v>
      </c>
      <c r="C78" s="52">
        <v>29602.3104787437</v>
      </c>
      <c r="D78" s="52">
        <v>31682.103703215995</v>
      </c>
      <c r="E78" s="52">
        <v>34359.26778702452</v>
      </c>
      <c r="F78" s="52">
        <v>37499.6621279052</v>
      </c>
      <c r="G78" s="52">
        <v>40579.577981099945</v>
      </c>
      <c r="H78" s="52">
        <v>42813.36623563205</v>
      </c>
      <c r="I78" s="52">
        <v>45942.153389830106</v>
      </c>
      <c r="J78" s="52">
        <v>49656.28836652284</v>
      </c>
      <c r="K78" s="52">
        <v>48237.96222729954</v>
      </c>
      <c r="L78" s="52">
        <v>47445.23895006662</v>
      </c>
      <c r="M78" s="52">
        <v>50658.41529713141</v>
      </c>
      <c r="N78" s="52">
        <v>52520.29231081456</v>
      </c>
      <c r="O78" s="52">
        <v>54747.47564403481</v>
      </c>
      <c r="P78" s="52">
        <v>55732.975403820514</v>
      </c>
      <c r="Q78" s="52">
        <v>52838.85505721442</v>
      </c>
      <c r="R78" s="52">
        <v>50866.46268648336</v>
      </c>
      <c r="S78" s="52">
        <v>49278.438570274884</v>
      </c>
      <c r="T78" s="52">
        <v>49171.88258741729</v>
      </c>
      <c r="U78" s="52">
        <v>50468.47213624545</v>
      </c>
      <c r="V78" s="52">
        <v>50710.055641020386</v>
      </c>
      <c r="W78" s="52">
        <v>52522.81946240632</v>
      </c>
      <c r="X78" s="52">
        <v>53714.58960041971</v>
      </c>
      <c r="Y78" s="52">
        <v>55633.80149550038</v>
      </c>
      <c r="Z78" s="52">
        <v>56971.534455700705</v>
      </c>
      <c r="AA78" s="52">
        <v>58127.36746759894</v>
      </c>
      <c r="AB78" s="52">
        <v>58622.636972100874</v>
      </c>
      <c r="AC78" s="52">
        <v>67349.48653686195</v>
      </c>
      <c r="AD78" s="52">
        <v>67125.1506198791</v>
      </c>
      <c r="AE78" s="52">
        <v>68524.82235354975</v>
      </c>
      <c r="AF78" s="52">
        <v>69861.30576350525</v>
      </c>
      <c r="AG78" s="52">
        <v>71342.25269364801</v>
      </c>
      <c r="AH78" s="52">
        <v>73477.16805972622</v>
      </c>
      <c r="AI78" s="52">
        <v>74000.82542377511</v>
      </c>
      <c r="AJ78" s="52">
        <v>75725.86636343916</v>
      </c>
      <c r="AK78" s="52">
        <v>76605.07080936572</v>
      </c>
      <c r="AL78" s="52">
        <v>77303.72149766488</v>
      </c>
      <c r="AM78" s="52">
        <v>78267.89545527569</v>
      </c>
      <c r="AN78" s="52">
        <v>79823.06663721296</v>
      </c>
      <c r="AO78" s="52">
        <v>82827.22817309023</v>
      </c>
      <c r="AP78" s="52">
        <v>84126.19964830195</v>
      </c>
      <c r="AQ78" s="52">
        <v>84958.3239024209</v>
      </c>
      <c r="AR78" s="52">
        <v>86428.45911779309</v>
      </c>
      <c r="AS78" s="52">
        <v>85999.10698253498</v>
      </c>
      <c r="AT78" s="52">
        <v>84713.90374399173</v>
      </c>
      <c r="AU78" s="52">
        <v>87382.14683857486</v>
      </c>
      <c r="AV78" s="53">
        <v>0.03149710940776207</v>
      </c>
      <c r="AW78" s="53">
        <v>1.0</v>
      </c>
      <c r="AX78" s="40">
        <f t="shared" si="4"/>
        <v>2668.243095</v>
      </c>
    </row>
    <row r="79" ht="11.25" customHeight="1"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1"/>
      <c r="AV79" s="6"/>
      <c r="AW79" s="6"/>
    </row>
    <row r="80" ht="11.25" customHeight="1">
      <c r="A80" s="28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1"/>
      <c r="AV80" s="6"/>
      <c r="AW80" s="6"/>
    </row>
    <row r="81" ht="11.25" customHeight="1">
      <c r="A81" s="1" t="s">
        <v>167</v>
      </c>
      <c r="B81" s="40">
        <v>7659.445561178082</v>
      </c>
      <c r="C81" s="40">
        <v>8236.867040753426</v>
      </c>
      <c r="D81" s="40">
        <v>8815.999890342462</v>
      </c>
      <c r="E81" s="40">
        <v>9422.484016704917</v>
      </c>
      <c r="F81" s="40">
        <v>9972.812027178083</v>
      </c>
      <c r="G81" s="40">
        <v>10509.684027520552</v>
      </c>
      <c r="H81" s="40">
        <v>11147.50345228767</v>
      </c>
      <c r="I81" s="40">
        <v>11901.87912559563</v>
      </c>
      <c r="J81" s="40">
        <v>12596.62709631507</v>
      </c>
      <c r="K81" s="40">
        <v>12220.993630630139</v>
      </c>
      <c r="L81" s="40">
        <v>12276.09828758904</v>
      </c>
      <c r="M81" s="40">
        <v>12931.891994060108</v>
      </c>
      <c r="N81" s="40">
        <v>13227.64430121918</v>
      </c>
      <c r="O81" s="40">
        <v>13920.738908809179</v>
      </c>
      <c r="P81" s="40">
        <v>13754.135365587535</v>
      </c>
      <c r="Q81" s="40">
        <v>13065.458191726013</v>
      </c>
      <c r="R81" s="40">
        <v>12758.699879753014</v>
      </c>
      <c r="S81" s="40">
        <v>12620.265886540823</v>
      </c>
      <c r="T81" s="40">
        <v>12767.680213220954</v>
      </c>
      <c r="U81" s="40">
        <v>12977.939794958194</v>
      </c>
      <c r="V81" s="40">
        <v>13098.207790758082</v>
      </c>
      <c r="W81" s="40">
        <v>13537.553787432875</v>
      </c>
      <c r="X81" s="40">
        <v>13913.653682016442</v>
      </c>
      <c r="Y81" s="40">
        <v>14319.944294833338</v>
      </c>
      <c r="Z81" s="40">
        <v>14648.713753764385</v>
      </c>
      <c r="AA81" s="40">
        <v>14787.524806532878</v>
      </c>
      <c r="AB81" s="40">
        <v>14747.072803937808</v>
      </c>
      <c r="AC81" s="40">
        <v>15133.978642888856</v>
      </c>
      <c r="AD81" s="40">
        <v>15299.498514906578</v>
      </c>
      <c r="AE81" s="40">
        <v>15590.967945780825</v>
      </c>
      <c r="AF81" s="40">
        <v>15956.330096728769</v>
      </c>
      <c r="AG81" s="40">
        <v>16212.368227540377</v>
      </c>
      <c r="AH81" s="40">
        <v>16670.477310127535</v>
      </c>
      <c r="AI81" s="40">
        <v>16984.90318668918</v>
      </c>
      <c r="AJ81" s="40">
        <v>17262.915247462333</v>
      </c>
      <c r="AK81" s="40">
        <v>17312.07146225831</v>
      </c>
      <c r="AL81" s="40">
        <v>17290.770701691505</v>
      </c>
      <c r="AM81" s="40">
        <v>17587.890027940688</v>
      </c>
      <c r="AN81" s="40">
        <v>17738.10337175617</v>
      </c>
      <c r="AO81" s="40">
        <v>18008.519261593035</v>
      </c>
      <c r="AP81" s="40">
        <v>18058.624574897574</v>
      </c>
      <c r="AQ81" s="40">
        <v>18068.104610323076</v>
      </c>
      <c r="AR81" s="40">
        <v>18167.10907858832</v>
      </c>
      <c r="AS81" s="40">
        <v>17480.191878244914</v>
      </c>
      <c r="AT81" s="40">
        <v>17439.968683066225</v>
      </c>
      <c r="AU81" s="41">
        <v>17622.116835212873</v>
      </c>
      <c r="AV81" s="6">
        <v>0.010444293533824478</v>
      </c>
      <c r="AW81" s="6">
        <v>0.37947620745092964</v>
      </c>
      <c r="AX81" s="40">
        <f t="shared" ref="AX81:AX85" si="5">AU81-AT81</f>
        <v>182.1481521</v>
      </c>
    </row>
    <row r="82" ht="11.25" customHeight="1">
      <c r="A82" s="1" t="s">
        <v>168</v>
      </c>
      <c r="B82" s="40">
        <v>5984.780383027397</v>
      </c>
      <c r="C82" s="40">
        <v>6456.034685273972</v>
      </c>
      <c r="D82" s="40">
        <v>6979.19109608219</v>
      </c>
      <c r="E82" s="40">
        <v>7729.084152278686</v>
      </c>
      <c r="F82" s="40">
        <v>8475.112493602735</v>
      </c>
      <c r="G82" s="40">
        <v>9274.43027365754</v>
      </c>
      <c r="H82" s="40">
        <v>9789.142822383561</v>
      </c>
      <c r="I82" s="40">
        <v>10556.568715814205</v>
      </c>
      <c r="J82" s="40">
        <v>11407.41219178082</v>
      </c>
      <c r="K82" s="40">
        <v>10843.39037634246</v>
      </c>
      <c r="L82" s="40">
        <v>10808.423776150687</v>
      </c>
      <c r="M82" s="40">
        <v>11660.24930837705</v>
      </c>
      <c r="N82" s="40">
        <v>12171.469962273972</v>
      </c>
      <c r="O82" s="40">
        <v>12819.688756863012</v>
      </c>
      <c r="P82" s="40">
        <v>12897.800985972604</v>
      </c>
      <c r="Q82" s="40">
        <v>11942.970126185792</v>
      </c>
      <c r="R82" s="40">
        <v>11505.963729849313</v>
      </c>
      <c r="S82" s="40">
        <v>10953.49968471233</v>
      </c>
      <c r="T82" s="40">
        <v>10969.488122534241</v>
      </c>
      <c r="U82" s="40">
        <v>11530.627626431691</v>
      </c>
      <c r="V82" s="40">
        <v>11705.835269219182</v>
      </c>
      <c r="W82" s="40">
        <v>12184.339410643837</v>
      </c>
      <c r="X82" s="40">
        <v>12474.71970917808</v>
      </c>
      <c r="Y82" s="40">
        <v>12952.640442120215</v>
      </c>
      <c r="Z82" s="40">
        <v>13108.048270027393</v>
      </c>
      <c r="AA82" s="40">
        <v>13350.829445890407</v>
      </c>
      <c r="AB82" s="40">
        <v>13553.988830794528</v>
      </c>
      <c r="AC82" s="40">
        <v>13771.905252639344</v>
      </c>
      <c r="AD82" s="40">
        <v>14112.095925095897</v>
      </c>
      <c r="AE82" s="40">
        <v>14563.795494931503</v>
      </c>
      <c r="AF82" s="40">
        <v>14950.76356980823</v>
      </c>
      <c r="AG82" s="40">
        <v>15659.577424704332</v>
      </c>
      <c r="AH82" s="40">
        <v>15954.291628816876</v>
      </c>
      <c r="AI82" s="40">
        <v>15984.60560257689</v>
      </c>
      <c r="AJ82" s="40">
        <v>16357.371422662292</v>
      </c>
      <c r="AK82" s="40">
        <v>16535.43022115587</v>
      </c>
      <c r="AL82" s="40">
        <v>16785.41857099653</v>
      </c>
      <c r="AM82" s="40">
        <v>16567.572951812024</v>
      </c>
      <c r="AN82" s="40">
        <v>16953.552739934905</v>
      </c>
      <c r="AO82" s="40">
        <v>17359.7480814481</v>
      </c>
      <c r="AP82" s="40">
        <v>17722.246879461083</v>
      </c>
      <c r="AQ82" s="40">
        <v>17831.966385888583</v>
      </c>
      <c r="AR82" s="40">
        <v>17660.32201097107</v>
      </c>
      <c r="AS82" s="40">
        <v>17366.22610993453</v>
      </c>
      <c r="AT82" s="40">
        <v>16239.570316844178</v>
      </c>
      <c r="AU82" s="41">
        <v>16668.605935314074</v>
      </c>
      <c r="AV82" s="6">
        <v>0.026419148419517313</v>
      </c>
      <c r="AW82" s="6">
        <v>0.35894322021447606</v>
      </c>
      <c r="AX82" s="40">
        <f t="shared" si="5"/>
        <v>429.0356185</v>
      </c>
    </row>
    <row r="83" ht="11.25" customHeight="1">
      <c r="A83" s="1" t="s">
        <v>169</v>
      </c>
      <c r="B83" s="40">
        <v>5728.496465671234</v>
      </c>
      <c r="C83" s="40">
        <v>6131.18079391781</v>
      </c>
      <c r="D83" s="40">
        <v>6683.616822068499</v>
      </c>
      <c r="E83" s="40">
        <v>7204.204180469946</v>
      </c>
      <c r="F83" s="40">
        <v>8072.671451657534</v>
      </c>
      <c r="G83" s="40">
        <v>9085.716164</v>
      </c>
      <c r="H83" s="40">
        <v>9478.453013945207</v>
      </c>
      <c r="I83" s="40">
        <v>10050.35483613661</v>
      </c>
      <c r="J83" s="40">
        <v>10989.105533369859</v>
      </c>
      <c r="K83" s="40">
        <v>10448.61186849315</v>
      </c>
      <c r="L83" s="40">
        <v>9662.641176575344</v>
      </c>
      <c r="M83" s="40">
        <v>10302.088660628413</v>
      </c>
      <c r="N83" s="40">
        <v>10388.135396109592</v>
      </c>
      <c r="O83" s="40">
        <v>10278.535312739736</v>
      </c>
      <c r="P83" s="40">
        <v>10224.284756397261</v>
      </c>
      <c r="Q83" s="40">
        <v>9141.606917743167</v>
      </c>
      <c r="R83" s="40">
        <v>8048.756119863008</v>
      </c>
      <c r="S83" s="40">
        <v>6998.973844767122</v>
      </c>
      <c r="T83" s="40">
        <v>6304.016629863013</v>
      </c>
      <c r="U83" s="40">
        <v>6065.489825814209</v>
      </c>
      <c r="V83" s="40">
        <v>5512.494619493151</v>
      </c>
      <c r="W83" s="40">
        <v>5648.486818383563</v>
      </c>
      <c r="X83" s="40">
        <v>5361.549648712327</v>
      </c>
      <c r="Y83" s="40">
        <v>5562.279877918031</v>
      </c>
      <c r="Z83" s="40">
        <v>5649.124904493149</v>
      </c>
      <c r="AA83" s="40">
        <v>5651.342810873613</v>
      </c>
      <c r="AB83" s="40">
        <v>5526.690886014696</v>
      </c>
      <c r="AC83" s="40">
        <v>5485.8627975946565</v>
      </c>
      <c r="AD83" s="40">
        <v>5280.145488166727</v>
      </c>
      <c r="AE83" s="40">
        <v>5459.836530382284</v>
      </c>
      <c r="AF83" s="40">
        <v>5084.808618993937</v>
      </c>
      <c r="AG83" s="40">
        <v>5011.716851730073</v>
      </c>
      <c r="AH83" s="40">
        <v>4858.641777421289</v>
      </c>
      <c r="AI83" s="40">
        <v>4800.409378456633</v>
      </c>
      <c r="AJ83" s="40">
        <v>4658.085686409428</v>
      </c>
      <c r="AK83" s="40">
        <v>4561.781514651637</v>
      </c>
      <c r="AL83" s="40">
        <v>4328.256311482491</v>
      </c>
      <c r="AM83" s="40">
        <v>4081.11006745121</v>
      </c>
      <c r="AN83" s="40">
        <v>4218.221549056219</v>
      </c>
      <c r="AO83" s="40">
        <v>4156.255873078438</v>
      </c>
      <c r="AP83" s="40">
        <v>4192.4781602121</v>
      </c>
      <c r="AQ83" s="40">
        <v>3781.7124736077417</v>
      </c>
      <c r="AR83" s="40">
        <v>3713.4759040401877</v>
      </c>
      <c r="AS83" s="40">
        <v>3517.811264295477</v>
      </c>
      <c r="AT83" s="40">
        <v>2874.8025380280797</v>
      </c>
      <c r="AU83" s="41">
        <v>2752.666384305064</v>
      </c>
      <c r="AV83" s="6">
        <v>-0.04248505840223471</v>
      </c>
      <c r="AW83" s="6">
        <v>0.05927615902571166</v>
      </c>
      <c r="AX83" s="40">
        <f t="shared" si="5"/>
        <v>-122.1361537</v>
      </c>
    </row>
    <row r="84" ht="11.25" customHeight="1">
      <c r="A84" s="1" t="s">
        <v>170</v>
      </c>
      <c r="B84" s="40">
        <v>3775.4112059315075</v>
      </c>
      <c r="C84" s="40">
        <v>4040.1232598082192</v>
      </c>
      <c r="D84" s="40">
        <v>4197.2404383287685</v>
      </c>
      <c r="E84" s="40">
        <v>4616.880382874318</v>
      </c>
      <c r="F84" s="40">
        <v>5111.103835890411</v>
      </c>
      <c r="G84" s="40">
        <v>5345.0</v>
      </c>
      <c r="H84" s="40">
        <v>5467.670849178081</v>
      </c>
      <c r="I84" s="40">
        <v>5888.341393032788</v>
      </c>
      <c r="J84" s="40">
        <v>6310.345096219179</v>
      </c>
      <c r="K84" s="40">
        <v>6086.377205630137</v>
      </c>
      <c r="L84" s="40">
        <v>5804.743757506849</v>
      </c>
      <c r="M84" s="40">
        <v>6139.854344612021</v>
      </c>
      <c r="N84" s="40">
        <v>6401.080198082191</v>
      </c>
      <c r="O84" s="40">
        <v>6629.846413834655</v>
      </c>
      <c r="P84" s="40">
        <v>7084.414821768629</v>
      </c>
      <c r="Q84" s="40">
        <v>6859.154405809508</v>
      </c>
      <c r="R84" s="40">
        <v>6582.983603863425</v>
      </c>
      <c r="S84" s="40">
        <v>6462.96208743178</v>
      </c>
      <c r="T84" s="40">
        <v>6565.976375285891</v>
      </c>
      <c r="U84" s="40">
        <v>7012.7851130254085</v>
      </c>
      <c r="V84" s="40">
        <v>7112.987539447401</v>
      </c>
      <c r="W84" s="40">
        <v>7247.639926136163</v>
      </c>
      <c r="X84" s="40">
        <v>7530.128373593691</v>
      </c>
      <c r="Y84" s="40">
        <v>7774.626313960761</v>
      </c>
      <c r="Z84" s="40">
        <v>7804.58630745109</v>
      </c>
      <c r="AA84" s="40">
        <v>7877.4235129280805</v>
      </c>
      <c r="AB84" s="40">
        <v>8071.420126719724</v>
      </c>
      <c r="AC84" s="40">
        <v>8467.466131630279</v>
      </c>
      <c r="AD84" s="40">
        <v>8506.27801450438</v>
      </c>
      <c r="AE84" s="40">
        <v>8815.055549589038</v>
      </c>
      <c r="AF84" s="40">
        <v>8869.163840404517</v>
      </c>
      <c r="AG84" s="40">
        <v>9169.87544352519</v>
      </c>
      <c r="AH84" s="40">
        <v>9420.272548762872</v>
      </c>
      <c r="AI84" s="40">
        <v>9304.341845201236</v>
      </c>
      <c r="AJ84" s="40">
        <v>9743.952590565059</v>
      </c>
      <c r="AK84" s="40">
        <v>9718.694284665191</v>
      </c>
      <c r="AL84" s="40">
        <v>9734.332241431786</v>
      </c>
      <c r="AM84" s="40">
        <v>9869.71313457987</v>
      </c>
      <c r="AN84" s="40">
        <v>9823.686511674794</v>
      </c>
      <c r="AO84" s="40">
        <v>10041.17861550913</v>
      </c>
      <c r="AP84" s="40">
        <v>10022.857217041204</v>
      </c>
      <c r="AQ84" s="40">
        <v>10112.34462769639</v>
      </c>
      <c r="AR84" s="40">
        <v>10070.342304772947</v>
      </c>
      <c r="AS84" s="40">
        <v>9688.804674458233</v>
      </c>
      <c r="AT84" s="40">
        <v>9408.489277242856</v>
      </c>
      <c r="AU84" s="41">
        <v>9394.612725672207</v>
      </c>
      <c r="AV84" s="6">
        <v>-0.001474896889579691</v>
      </c>
      <c r="AW84" s="6">
        <v>0.20230441330888296</v>
      </c>
      <c r="AX84" s="40">
        <f t="shared" si="5"/>
        <v>-13.87655157</v>
      </c>
    </row>
    <row r="85" ht="11.25" customHeight="1">
      <c r="A85" s="51" t="s">
        <v>171</v>
      </c>
      <c r="B85" s="52">
        <v>23148.13361580822</v>
      </c>
      <c r="C85" s="52">
        <v>24864.20577975342</v>
      </c>
      <c r="D85" s="52">
        <v>26676.04824682191</v>
      </c>
      <c r="E85" s="52">
        <v>28972.65273232787</v>
      </c>
      <c r="F85" s="52">
        <v>31631.699808328773</v>
      </c>
      <c r="G85" s="52">
        <v>34214.8304651781</v>
      </c>
      <c r="H85" s="52">
        <v>35882.77013779453</v>
      </c>
      <c r="I85" s="52">
        <v>38397.144070579234</v>
      </c>
      <c r="J85" s="52">
        <v>41303.489917684936</v>
      </c>
      <c r="K85" s="52">
        <v>39599.37308109592</v>
      </c>
      <c r="L85" s="52">
        <v>38551.90699782192</v>
      </c>
      <c r="M85" s="52">
        <v>41034.08430767757</v>
      </c>
      <c r="N85" s="52">
        <v>42188.329857684934</v>
      </c>
      <c r="O85" s="52">
        <v>43648.80939224653</v>
      </c>
      <c r="P85" s="52">
        <v>43960.635929726</v>
      </c>
      <c r="Q85" s="52">
        <v>41009.18964146447</v>
      </c>
      <c r="R85" s="52">
        <v>38896.40333332875</v>
      </c>
      <c r="S85" s="52">
        <v>37035.70150345202</v>
      </c>
      <c r="T85" s="52">
        <v>36607.16134090414</v>
      </c>
      <c r="U85" s="52">
        <v>37586.842360229515</v>
      </c>
      <c r="V85" s="52">
        <v>37429.52521891779</v>
      </c>
      <c r="W85" s="52">
        <v>38618.01994259641</v>
      </c>
      <c r="X85" s="52">
        <v>39280.051413500514</v>
      </c>
      <c r="Y85" s="52">
        <v>40609.49092883234</v>
      </c>
      <c r="Z85" s="52">
        <v>41210.47323573601</v>
      </c>
      <c r="AA85" s="52">
        <v>41667.120576224974</v>
      </c>
      <c r="AB85" s="52">
        <v>41899.172647466745</v>
      </c>
      <c r="AC85" s="52">
        <v>42859.21282475313</v>
      </c>
      <c r="AD85" s="52">
        <v>43198.01794267355</v>
      </c>
      <c r="AE85" s="52">
        <v>44429.655520683584</v>
      </c>
      <c r="AF85" s="52">
        <v>44861.066125935446</v>
      </c>
      <c r="AG85" s="52">
        <v>46053.53794749997</v>
      </c>
      <c r="AH85" s="52">
        <v>46903.68326512854</v>
      </c>
      <c r="AI85" s="52">
        <v>47074.26001292392</v>
      </c>
      <c r="AJ85" s="52">
        <v>48022.324947099056</v>
      </c>
      <c r="AK85" s="52">
        <v>48127.977482731025</v>
      </c>
      <c r="AL85" s="52">
        <v>48138.77782560228</v>
      </c>
      <c r="AM85" s="52">
        <v>48106.28618178383</v>
      </c>
      <c r="AN85" s="52">
        <v>48733.564172422106</v>
      </c>
      <c r="AO85" s="52">
        <v>49565.7018316287</v>
      </c>
      <c r="AP85" s="52">
        <v>49996.206831611926</v>
      </c>
      <c r="AQ85" s="52">
        <v>49794.12809751572</v>
      </c>
      <c r="AR85" s="52">
        <v>49611.249298372546</v>
      </c>
      <c r="AS85" s="52">
        <v>48053.03392693318</v>
      </c>
      <c r="AT85" s="52">
        <v>45962.83081518136</v>
      </c>
      <c r="AU85" s="52">
        <v>46438.001880504205</v>
      </c>
      <c r="AV85" s="53">
        <v>0.010338159266854774</v>
      </c>
      <c r="AW85" s="53">
        <v>1.0</v>
      </c>
      <c r="AX85" s="40">
        <f t="shared" si="5"/>
        <v>475.1710653</v>
      </c>
    </row>
    <row r="86" ht="11.25" customHeight="1"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1"/>
      <c r="AV86" s="6"/>
      <c r="AW86" s="6"/>
    </row>
    <row r="87" ht="11.25" customHeight="1">
      <c r="A87" s="28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1"/>
      <c r="AV87" s="6"/>
      <c r="AW87" s="6"/>
    </row>
    <row r="88" ht="11.25" customHeight="1">
      <c r="A88" s="1" t="s">
        <v>172</v>
      </c>
      <c r="B88" s="40">
        <v>1472.3426056308952</v>
      </c>
      <c r="C88" s="40">
        <v>1611.6453388944433</v>
      </c>
      <c r="D88" s="40">
        <v>1723.9798238840067</v>
      </c>
      <c r="E88" s="40">
        <v>1834.3325012616167</v>
      </c>
      <c r="F88" s="40">
        <v>2003.2691328380251</v>
      </c>
      <c r="G88" s="40">
        <v>2179.997419341923</v>
      </c>
      <c r="H88" s="40">
        <v>2327.4369630832593</v>
      </c>
      <c r="I88" s="40">
        <v>2522.5697191261243</v>
      </c>
      <c r="J88" s="40">
        <v>2762.382752767108</v>
      </c>
      <c r="K88" s="40">
        <v>2874.8312456865433</v>
      </c>
      <c r="L88" s="40">
        <v>3092.9657009200414</v>
      </c>
      <c r="M88" s="40">
        <v>3254.087839032074</v>
      </c>
      <c r="N88" s="40">
        <v>3491.5900796388282</v>
      </c>
      <c r="O88" s="40">
        <v>3753.184057797426</v>
      </c>
      <c r="P88" s="40">
        <v>3911.2272981644833</v>
      </c>
      <c r="Q88" s="40">
        <v>3965.3785175899716</v>
      </c>
      <c r="R88" s="40">
        <v>4023.6965120533455</v>
      </c>
      <c r="S88" s="40">
        <v>4122.073189417681</v>
      </c>
      <c r="T88" s="40">
        <v>4188.473424786003</v>
      </c>
      <c r="U88" s="40">
        <v>4270.969471047608</v>
      </c>
      <c r="V88" s="40">
        <v>4453.067408433511</v>
      </c>
      <c r="W88" s="40">
        <v>4626.001795879066</v>
      </c>
      <c r="X88" s="40">
        <v>4726.976949280002</v>
      </c>
      <c r="Y88" s="40">
        <v>4834.5046520967835</v>
      </c>
      <c r="Z88" s="40">
        <v>5133.128266877416</v>
      </c>
      <c r="AA88" s="40">
        <v>5265.465382031077</v>
      </c>
      <c r="AB88" s="40">
        <v>5316.624573036999</v>
      </c>
      <c r="AC88" s="40">
        <v>5309.031943599119</v>
      </c>
      <c r="AD88" s="40">
        <v>5295.35229604269</v>
      </c>
      <c r="AE88" s="40">
        <v>5526.672783258687</v>
      </c>
      <c r="AF88" s="40">
        <v>5886.747607272701</v>
      </c>
      <c r="AG88" s="40">
        <v>6081.149411208607</v>
      </c>
      <c r="AH88" s="40">
        <v>6504.529435769302</v>
      </c>
      <c r="AI88" s="40">
        <v>6636.854086472197</v>
      </c>
      <c r="AJ88" s="40">
        <v>6799.400842966412</v>
      </c>
      <c r="AK88" s="40">
        <v>6837.984276845697</v>
      </c>
      <c r="AL88" s="40">
        <v>7118.318447547282</v>
      </c>
      <c r="AM88" s="40">
        <v>7477.010201134546</v>
      </c>
      <c r="AN88" s="40">
        <v>7804.821213071649</v>
      </c>
      <c r="AO88" s="40">
        <v>8293.983673047476</v>
      </c>
      <c r="AP88" s="40">
        <v>8579.995953528722</v>
      </c>
      <c r="AQ88" s="40">
        <v>8797.662407306954</v>
      </c>
      <c r="AR88" s="40">
        <v>9268.473883316909</v>
      </c>
      <c r="AS88" s="40">
        <v>9800.571604350807</v>
      </c>
      <c r="AT88" s="40">
        <v>10162.096915641632</v>
      </c>
      <c r="AU88" s="41">
        <v>10760.564094282294</v>
      </c>
      <c r="AV88" s="6">
        <v>0.05889209516586025</v>
      </c>
      <c r="AW88" s="6">
        <v>0.2628108147160422</v>
      </c>
      <c r="AX88" s="40">
        <f t="shared" ref="AX88:AX92" si="6">AU88-AT88</f>
        <v>598.4671786</v>
      </c>
    </row>
    <row r="89" ht="11.25" customHeight="1">
      <c r="A89" s="1" t="s">
        <v>173</v>
      </c>
      <c r="B89" s="40">
        <v>2660.7368904866485</v>
      </c>
      <c r="C89" s="40">
        <v>2888.699353891755</v>
      </c>
      <c r="D89" s="40">
        <v>3121.4515243224146</v>
      </c>
      <c r="E89" s="40">
        <v>3356.0159014161623</v>
      </c>
      <c r="F89" s="40">
        <v>3645.747932375408</v>
      </c>
      <c r="G89" s="40">
        <v>3971.7803007887637</v>
      </c>
      <c r="H89" s="40">
        <v>4317.307061782788</v>
      </c>
      <c r="I89" s="40">
        <v>4643.148073334293</v>
      </c>
      <c r="J89" s="40">
        <v>5086.591243569083</v>
      </c>
      <c r="K89" s="40">
        <v>5353.45115727143</v>
      </c>
      <c r="L89" s="40">
        <v>5656.66029568523</v>
      </c>
      <c r="M89" s="40">
        <v>5996.099562884173</v>
      </c>
      <c r="N89" s="40">
        <v>6466.601922912296</v>
      </c>
      <c r="O89" s="40">
        <v>6915.276389520157</v>
      </c>
      <c r="P89" s="40">
        <v>7302.271053563641</v>
      </c>
      <c r="Q89" s="40">
        <v>7342.766702789772</v>
      </c>
      <c r="R89" s="40">
        <v>7510.2547280196195</v>
      </c>
      <c r="S89" s="40">
        <v>7669.64533133987</v>
      </c>
      <c r="T89" s="40">
        <v>7804.91881702703</v>
      </c>
      <c r="U89" s="40">
        <v>7964.450437240336</v>
      </c>
      <c r="V89" s="40">
        <v>7370.144398198772</v>
      </c>
      <c r="W89" s="40">
        <v>7489.860649213528</v>
      </c>
      <c r="X89" s="40">
        <v>7747.659404176133</v>
      </c>
      <c r="Y89" s="40">
        <v>7894.675222297351</v>
      </c>
      <c r="Z89" s="40">
        <v>8155.137588893204</v>
      </c>
      <c r="AA89" s="40">
        <v>8357.575827200639</v>
      </c>
      <c r="AB89" s="40">
        <v>8353.747376866742</v>
      </c>
      <c r="AC89" s="40">
        <v>8382.279394812667</v>
      </c>
      <c r="AD89" s="40">
        <v>8221.177550151027</v>
      </c>
      <c r="AE89" s="40">
        <v>8283.858163182398</v>
      </c>
      <c r="AF89" s="40">
        <v>8672.237682815472</v>
      </c>
      <c r="AG89" s="40">
        <v>9038.464686280431</v>
      </c>
      <c r="AH89" s="40">
        <v>9437.565023442141</v>
      </c>
      <c r="AI89" s="40">
        <v>9450.044822518084</v>
      </c>
      <c r="AJ89" s="40">
        <v>9826.905969711443</v>
      </c>
      <c r="AK89" s="40">
        <v>10129.786230383002</v>
      </c>
      <c r="AL89" s="40">
        <v>10433.546826781321</v>
      </c>
      <c r="AM89" s="40">
        <v>10651.186064811653</v>
      </c>
      <c r="AN89" s="40">
        <v>10982.775249528175</v>
      </c>
      <c r="AO89" s="40">
        <v>11822.582341562862</v>
      </c>
      <c r="AP89" s="40">
        <v>12228.956410491935</v>
      </c>
      <c r="AQ89" s="40">
        <v>12627.76319503878</v>
      </c>
      <c r="AR89" s="40">
        <v>13232.004925259142</v>
      </c>
      <c r="AS89" s="40">
        <v>13825.622443520495</v>
      </c>
      <c r="AT89" s="40">
        <v>13851.187429566271</v>
      </c>
      <c r="AU89" s="41">
        <v>14748.095967333013</v>
      </c>
      <c r="AV89" s="6">
        <v>0.06475318757525672</v>
      </c>
      <c r="AW89" s="6">
        <v>0.3602003652154895</v>
      </c>
      <c r="AX89" s="40">
        <f t="shared" si="6"/>
        <v>896.9085378</v>
      </c>
    </row>
    <row r="90" ht="11.25" customHeight="1">
      <c r="A90" s="1" t="s">
        <v>174</v>
      </c>
      <c r="B90" s="40">
        <v>2400.3164743145467</v>
      </c>
      <c r="C90" s="40">
        <v>2601.2096458790734</v>
      </c>
      <c r="D90" s="40">
        <v>2770.052536501037</v>
      </c>
      <c r="E90" s="40">
        <v>2975.1112265270654</v>
      </c>
      <c r="F90" s="40">
        <v>3155.5988008454187</v>
      </c>
      <c r="G90" s="40">
        <v>3420.458691266299</v>
      </c>
      <c r="H90" s="40">
        <v>3716.2202666735584</v>
      </c>
      <c r="I90" s="40">
        <v>4032.6942347873405</v>
      </c>
      <c r="J90" s="40">
        <v>4416.266760120839</v>
      </c>
      <c r="K90" s="40">
        <v>4640.480528232381</v>
      </c>
      <c r="L90" s="40">
        <v>4699.098226895258</v>
      </c>
      <c r="M90" s="40">
        <v>5068.5052916280765</v>
      </c>
      <c r="N90" s="40">
        <v>5373.164548896335</v>
      </c>
      <c r="O90" s="40">
        <v>5805.335509966366</v>
      </c>
      <c r="P90" s="40">
        <v>5957.045094273774</v>
      </c>
      <c r="Q90" s="40">
        <v>6200.511283428928</v>
      </c>
      <c r="R90" s="40">
        <v>6174.058977570915</v>
      </c>
      <c r="S90" s="40">
        <v>6068.029592113572</v>
      </c>
      <c r="T90" s="40">
        <v>6002.281632169845</v>
      </c>
      <c r="U90" s="40">
        <v>5926.125499258787</v>
      </c>
      <c r="V90" s="40">
        <v>6072.040709905265</v>
      </c>
      <c r="W90" s="40">
        <v>6275.836080259848</v>
      </c>
      <c r="X90" s="40">
        <v>6359.442775638653</v>
      </c>
      <c r="Y90" s="40">
        <v>6475.859404535212</v>
      </c>
      <c r="Z90" s="40">
        <v>6639.735896173229</v>
      </c>
      <c r="AA90" s="40">
        <v>6785.481142742802</v>
      </c>
      <c r="AB90" s="40">
        <v>6745.946800492789</v>
      </c>
      <c r="AC90" s="40">
        <v>6359.538338362106</v>
      </c>
      <c r="AD90" s="40">
        <v>6138.151579774952</v>
      </c>
      <c r="AE90" s="40">
        <v>5965.656173003861</v>
      </c>
      <c r="AF90" s="40">
        <v>5842.589245682049</v>
      </c>
      <c r="AG90" s="40">
        <v>5650.39622645144</v>
      </c>
      <c r="AH90" s="40">
        <v>5755.78295038066</v>
      </c>
      <c r="AI90" s="40">
        <v>5852.5821296430095</v>
      </c>
      <c r="AJ90" s="40">
        <v>5731.635909384489</v>
      </c>
      <c r="AK90" s="40">
        <v>5597.327962171741</v>
      </c>
      <c r="AL90" s="40">
        <v>5529.637311397136</v>
      </c>
      <c r="AM90" s="40">
        <v>5415.746497595541</v>
      </c>
      <c r="AN90" s="40">
        <v>5360.735868863873</v>
      </c>
      <c r="AO90" s="40">
        <v>5556.300084334888</v>
      </c>
      <c r="AP90" s="40">
        <v>5643.284195853662</v>
      </c>
      <c r="AQ90" s="40">
        <v>5843.55920065254</v>
      </c>
      <c r="AR90" s="40">
        <v>5962.459281491733</v>
      </c>
      <c r="AS90" s="40">
        <v>5908.105865735428</v>
      </c>
      <c r="AT90" s="40">
        <v>5911.129386411224</v>
      </c>
      <c r="AU90" s="41">
        <v>6096.478093366433</v>
      </c>
      <c r="AV90" s="6">
        <v>0.03135588731677874</v>
      </c>
      <c r="AW90" s="6">
        <v>0.14889743331090677</v>
      </c>
      <c r="AX90" s="40">
        <f t="shared" si="6"/>
        <v>185.348707</v>
      </c>
    </row>
    <row r="91" ht="11.25" customHeight="1">
      <c r="A91" s="1" t="s">
        <v>175</v>
      </c>
      <c r="B91" s="40">
        <v>1101.2457806102884</v>
      </c>
      <c r="C91" s="40">
        <v>1185.3691565770625</v>
      </c>
      <c r="D91" s="40">
        <v>1256.6977928701924</v>
      </c>
      <c r="E91" s="40">
        <v>1328.4657963443153</v>
      </c>
      <c r="F91" s="40">
        <v>1439.5952096929534</v>
      </c>
      <c r="G91" s="40">
        <v>1618.8737476372467</v>
      </c>
      <c r="H91" s="40">
        <v>1696.1714732786907</v>
      </c>
      <c r="I91" s="40">
        <v>1893.7152496424735</v>
      </c>
      <c r="J91" s="40">
        <v>2069.007452961726</v>
      </c>
      <c r="K91" s="40">
        <v>2357.739714410581</v>
      </c>
      <c r="L91" s="40">
        <v>2356.393831341456</v>
      </c>
      <c r="M91" s="40">
        <v>2360.7609582046252</v>
      </c>
      <c r="N91" s="40">
        <v>2376.3235458465215</v>
      </c>
      <c r="O91" s="40">
        <v>2447.1974007728904</v>
      </c>
      <c r="P91" s="40">
        <v>2569.669053561158</v>
      </c>
      <c r="Q91" s="40">
        <v>2659.1670259451844</v>
      </c>
      <c r="R91" s="40">
        <v>2704.18334611931</v>
      </c>
      <c r="S91" s="40">
        <v>2771.416118963722</v>
      </c>
      <c r="T91" s="40">
        <v>2842.53402756292</v>
      </c>
      <c r="U91" s="40">
        <v>2979.5402914634074</v>
      </c>
      <c r="V91" s="40">
        <v>3765.6459329624017</v>
      </c>
      <c r="W91" s="40">
        <v>3926.6633232246504</v>
      </c>
      <c r="X91" s="40">
        <v>4054.193715358681</v>
      </c>
      <c r="Y91" s="40">
        <v>4138.8010964818895</v>
      </c>
      <c r="Z91" s="40">
        <v>4153.210700897695</v>
      </c>
      <c r="AA91" s="40">
        <v>4427.603964057046</v>
      </c>
      <c r="AB91" s="40">
        <v>4340.070670128136</v>
      </c>
      <c r="AC91" s="40">
        <v>4439.424035334811</v>
      </c>
      <c r="AD91" s="40">
        <v>4272.451251236993</v>
      </c>
      <c r="AE91" s="40">
        <v>4318.979713421349</v>
      </c>
      <c r="AF91" s="40">
        <v>4598.665101799816</v>
      </c>
      <c r="AG91" s="40">
        <v>4518.704422207596</v>
      </c>
      <c r="AH91" s="40">
        <v>4875.6073850056255</v>
      </c>
      <c r="AI91" s="40">
        <v>4987.084372217909</v>
      </c>
      <c r="AJ91" s="40">
        <v>5345.598694278023</v>
      </c>
      <c r="AK91" s="40">
        <v>5911.994857234302</v>
      </c>
      <c r="AL91" s="40">
        <v>6083.441086337063</v>
      </c>
      <c r="AM91" s="40">
        <v>6617.666509950206</v>
      </c>
      <c r="AN91" s="40">
        <v>6941.170133327312</v>
      </c>
      <c r="AO91" s="40">
        <v>7588.660242516281</v>
      </c>
      <c r="AP91" s="40">
        <v>7677.756256815827</v>
      </c>
      <c r="AQ91" s="40">
        <v>7895.211001906788</v>
      </c>
      <c r="AR91" s="40">
        <v>8354.27172935302</v>
      </c>
      <c r="AS91" s="40">
        <v>8411.773141995121</v>
      </c>
      <c r="AT91" s="40">
        <v>8826.659197191404</v>
      </c>
      <c r="AU91" s="41">
        <v>9339.006803089005</v>
      </c>
      <c r="AV91" s="6">
        <v>0.05804547274926253</v>
      </c>
      <c r="AW91" s="6">
        <v>0.2280913867575624</v>
      </c>
      <c r="AX91" s="40">
        <f t="shared" si="6"/>
        <v>512.3476059</v>
      </c>
    </row>
    <row r="92" ht="11.25" customHeight="1">
      <c r="A92" s="51" t="s">
        <v>176</v>
      </c>
      <c r="B92" s="52">
        <v>7634.641751042385</v>
      </c>
      <c r="C92" s="52">
        <v>8286.923495242334</v>
      </c>
      <c r="D92" s="52">
        <v>8872.181677577648</v>
      </c>
      <c r="E92" s="52">
        <v>9493.925425549152</v>
      </c>
      <c r="F92" s="52">
        <v>10244.211075751811</v>
      </c>
      <c r="G92" s="52">
        <v>11191.110159034244</v>
      </c>
      <c r="H92" s="52">
        <v>12057.13576481829</v>
      </c>
      <c r="I92" s="52">
        <v>13092.127276890229</v>
      </c>
      <c r="J92" s="52">
        <v>14334.248209418767</v>
      </c>
      <c r="K92" s="52">
        <v>15226.502645600936</v>
      </c>
      <c r="L92" s="52">
        <v>15805.11805484197</v>
      </c>
      <c r="M92" s="52">
        <v>16679.453651748943</v>
      </c>
      <c r="N92" s="52">
        <v>17707.680097293956</v>
      </c>
      <c r="O92" s="52">
        <v>18920.99335805684</v>
      </c>
      <c r="P92" s="52">
        <v>19740.212499563026</v>
      </c>
      <c r="Q92" s="52">
        <v>20167.82352975386</v>
      </c>
      <c r="R92" s="52">
        <v>20412.193563763158</v>
      </c>
      <c r="S92" s="52">
        <v>20631.16423183482</v>
      </c>
      <c r="T92" s="52">
        <v>20838.207901545782</v>
      </c>
      <c r="U92" s="52">
        <v>21141.085699010175</v>
      </c>
      <c r="V92" s="52">
        <v>21660.898449499917</v>
      </c>
      <c r="W92" s="52">
        <v>22318.36184857703</v>
      </c>
      <c r="X92" s="52">
        <v>22888.272844453386</v>
      </c>
      <c r="Y92" s="52">
        <v>23343.84037541118</v>
      </c>
      <c r="Z92" s="52">
        <v>24081.212452841533</v>
      </c>
      <c r="AA92" s="52">
        <v>24836.126316031477</v>
      </c>
      <c r="AB92" s="52">
        <v>24756.389420524607</v>
      </c>
      <c r="AC92" s="52">
        <v>24490.273712108683</v>
      </c>
      <c r="AD92" s="52">
        <v>23927.13267720562</v>
      </c>
      <c r="AE92" s="52">
        <v>24095.166832866274</v>
      </c>
      <c r="AF92" s="52">
        <v>25000.239637569986</v>
      </c>
      <c r="AG92" s="52">
        <v>25288.71474614803</v>
      </c>
      <c r="AH92" s="52">
        <v>26573.48479459765</v>
      </c>
      <c r="AI92" s="52">
        <v>26926.56541085112</v>
      </c>
      <c r="AJ92" s="52">
        <v>27703.54141634032</v>
      </c>
      <c r="AK92" s="52">
        <v>28477.093326634673</v>
      </c>
      <c r="AL92" s="52">
        <v>29164.943672062796</v>
      </c>
      <c r="AM92" s="52">
        <v>30161.609273491897</v>
      </c>
      <c r="AN92" s="52">
        <v>31089.502464790912</v>
      </c>
      <c r="AO92" s="52">
        <v>33261.52634146151</v>
      </c>
      <c r="AP92" s="52">
        <v>34129.992816690115</v>
      </c>
      <c r="AQ92" s="52">
        <v>35164.19580490503</v>
      </c>
      <c r="AR92" s="52">
        <v>36817.20981942085</v>
      </c>
      <c r="AS92" s="52">
        <v>37946.07305560184</v>
      </c>
      <c r="AT92" s="52">
        <v>38751.07292881054</v>
      </c>
      <c r="AU92" s="52">
        <v>40944.14495807071</v>
      </c>
      <c r="AV92" s="53">
        <v>0.05659384020899383</v>
      </c>
      <c r="AW92" s="53">
        <v>1.0</v>
      </c>
      <c r="AX92" s="40">
        <f t="shared" si="6"/>
        <v>2193.072029</v>
      </c>
    </row>
    <row r="93" ht="11.25" customHeight="1"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1"/>
      <c r="AV93" s="6"/>
      <c r="AW93" s="6"/>
    </row>
    <row r="94" ht="11.25" customHeight="1">
      <c r="A94" s="28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1"/>
      <c r="AV94" s="6"/>
      <c r="AW94" s="6"/>
    </row>
    <row r="95" ht="11.25" customHeight="1">
      <c r="A95" s="1" t="s">
        <v>177</v>
      </c>
      <c r="B95" s="40">
        <v>1552.6360273972596</v>
      </c>
      <c r="C95" s="40">
        <v>1764.59890410959</v>
      </c>
      <c r="D95" s="40">
        <v>2037.5472602739724</v>
      </c>
      <c r="E95" s="40">
        <v>2175.9341530054653</v>
      </c>
      <c r="F95" s="40">
        <v>2384.8087671232875</v>
      </c>
      <c r="G95" s="40">
        <v>2543.3595890410966</v>
      </c>
      <c r="H95" s="40">
        <v>2770.3221917808223</v>
      </c>
      <c r="I95" s="40">
        <v>3010.611885245902</v>
      </c>
      <c r="J95" s="40">
        <v>3204.2545205479455</v>
      </c>
      <c r="K95" s="40">
        <v>3109.6947945205475</v>
      </c>
      <c r="L95" s="40">
        <v>3083.683013698631</v>
      </c>
      <c r="M95" s="40">
        <v>3263.3635245901633</v>
      </c>
      <c r="N95" s="40">
        <v>3232.784520547946</v>
      </c>
      <c r="O95" s="40">
        <v>3584.0508395352063</v>
      </c>
      <c r="P95" s="40">
        <v>3638.903077560137</v>
      </c>
      <c r="Q95" s="40">
        <v>3466.6587518626225</v>
      </c>
      <c r="R95" s="40">
        <v>3329.262194889999</v>
      </c>
      <c r="S95" s="40">
        <v>3372.0225848969867</v>
      </c>
      <c r="T95" s="40">
        <v>3442.500130960685</v>
      </c>
      <c r="U95" s="40">
        <v>3478.082130526502</v>
      </c>
      <c r="V95" s="40">
        <v>3522.644051032055</v>
      </c>
      <c r="W95" s="40">
        <v>3673.146787391781</v>
      </c>
      <c r="X95" s="40">
        <v>3729.2408323041086</v>
      </c>
      <c r="Y95" s="40">
        <v>3846.5778199153015</v>
      </c>
      <c r="Z95" s="40">
        <v>3933.3350140931507</v>
      </c>
      <c r="AA95" s="40">
        <v>4077.511079957534</v>
      </c>
      <c r="AB95" s="40">
        <v>4030.5518323898627</v>
      </c>
      <c r="AC95" s="40">
        <v>4067.0430140637163</v>
      </c>
      <c r="AD95" s="40">
        <v>3979.4598439476704</v>
      </c>
      <c r="AE95" s="40">
        <v>3977.1985477260255</v>
      </c>
      <c r="AF95" s="40">
        <v>4047.6240822630134</v>
      </c>
      <c r="AG95" s="40">
        <v>4062.222121217978</v>
      </c>
      <c r="AH95" s="40">
        <v>4104.3735703056145</v>
      </c>
      <c r="AI95" s="40">
        <v>4130.721981264521</v>
      </c>
      <c r="AJ95" s="40">
        <v>4127.3614947089045</v>
      </c>
      <c r="AK95" s="40">
        <v>4036.8580069577615</v>
      </c>
      <c r="AL95" s="40">
        <v>3933.6188122805474</v>
      </c>
      <c r="AM95" s="40">
        <v>3836.2311650639713</v>
      </c>
      <c r="AN95" s="40">
        <v>3789.613675564382</v>
      </c>
      <c r="AO95" s="40">
        <v>3775.807333568854</v>
      </c>
      <c r="AP95" s="40">
        <v>3687.327870820787</v>
      </c>
      <c r="AQ95" s="40">
        <v>3548.5103209568347</v>
      </c>
      <c r="AR95" s="40">
        <v>3502.0001325297394</v>
      </c>
      <c r="AS95" s="40">
        <v>3316.790422550051</v>
      </c>
      <c r="AT95" s="40">
        <v>3223.413449155409</v>
      </c>
      <c r="AU95" s="41">
        <v>3183.397915737478</v>
      </c>
      <c r="AV95" s="6">
        <v>-0.012414024464784679</v>
      </c>
      <c r="AW95" s="6">
        <v>0.2291871154820453</v>
      </c>
    </row>
    <row r="96" ht="11.25" customHeight="1">
      <c r="A96" s="1" t="s">
        <v>178</v>
      </c>
      <c r="B96" s="40">
        <v>2315.162301369863</v>
      </c>
      <c r="C96" s="40">
        <v>2563.7792876712324</v>
      </c>
      <c r="D96" s="40">
        <v>2800.346191780822</v>
      </c>
      <c r="E96" s="40">
        <v>3173.561147540983</v>
      </c>
      <c r="F96" s="40">
        <v>3630.890027397257</v>
      </c>
      <c r="G96" s="40">
        <v>4149.3569315068535</v>
      </c>
      <c r="H96" s="40">
        <v>4403.045698630136</v>
      </c>
      <c r="I96" s="40">
        <v>4731.091147540981</v>
      </c>
      <c r="J96" s="40">
        <v>5119.456657534242</v>
      </c>
      <c r="K96" s="40">
        <v>4626.547780821912</v>
      </c>
      <c r="L96" s="40">
        <v>4670.3240000000005</v>
      </c>
      <c r="M96" s="40">
        <v>5055.264972677593</v>
      </c>
      <c r="N96" s="40">
        <v>5137.341424657537</v>
      </c>
      <c r="O96" s="40">
        <v>5391.802410958904</v>
      </c>
      <c r="P96" s="40">
        <v>5474.14252054795</v>
      </c>
      <c r="Q96" s="40">
        <v>5040.943879781425</v>
      </c>
      <c r="R96" s="40">
        <v>4770.904109589038</v>
      </c>
      <c r="S96" s="40">
        <v>4582.054849315068</v>
      </c>
      <c r="T96" s="40">
        <v>4550.79621917808</v>
      </c>
      <c r="U96" s="40">
        <v>4602.171038251362</v>
      </c>
      <c r="V96" s="40">
        <v>4883.897589041098</v>
      </c>
      <c r="W96" s="40">
        <v>5063.809753424658</v>
      </c>
      <c r="X96" s="40">
        <v>5107.434684931505</v>
      </c>
      <c r="Y96" s="40">
        <v>5146.239289617483</v>
      </c>
      <c r="Z96" s="40">
        <v>5131.58630136986</v>
      </c>
      <c r="AA96" s="40">
        <v>5195.303890410956</v>
      </c>
      <c r="AB96" s="40">
        <v>5375.455397260276</v>
      </c>
      <c r="AC96" s="40">
        <v>5383.213989071039</v>
      </c>
      <c r="AD96" s="40">
        <v>5411.77473972603</v>
      </c>
      <c r="AE96" s="40">
        <v>5422.684767123283</v>
      </c>
      <c r="AF96" s="40">
        <v>5564.807506849321</v>
      </c>
      <c r="AG96" s="40">
        <v>5860.69008632728</v>
      </c>
      <c r="AH96" s="40">
        <v>5931.14128102235</v>
      </c>
      <c r="AI96" s="40">
        <v>6114.697772933048</v>
      </c>
      <c r="AJ96" s="40">
        <v>6181.961222251328</v>
      </c>
      <c r="AK96" s="40">
        <v>6261.128988740568</v>
      </c>
      <c r="AL96" s="40">
        <v>6494.718524558183</v>
      </c>
      <c r="AM96" s="40">
        <v>6439.912179808146</v>
      </c>
      <c r="AN96" s="40">
        <v>6625.920308866211</v>
      </c>
      <c r="AO96" s="40">
        <v>6813.862097357395</v>
      </c>
      <c r="AP96" s="40">
        <v>6981.289917741111</v>
      </c>
      <c r="AQ96" s="40">
        <v>7116.461223299509</v>
      </c>
      <c r="AR96" s="40">
        <v>6977.95211210252</v>
      </c>
      <c r="AS96" s="40">
        <v>7165.894416801175</v>
      </c>
      <c r="AT96" s="40">
        <v>6856.778007308997</v>
      </c>
      <c r="AU96" s="41">
        <v>6963.795008102067</v>
      </c>
      <c r="AV96" s="6">
        <v>0.015607476380159246</v>
      </c>
      <c r="AW96" s="6">
        <v>0.5013548833543924</v>
      </c>
    </row>
    <row r="97" ht="11.25" customHeight="1">
      <c r="A97" s="1" t="s">
        <v>179</v>
      </c>
      <c r="B97" s="40">
        <v>2833.2134246575342</v>
      </c>
      <c r="C97" s="40">
        <v>3019.3119178082193</v>
      </c>
      <c r="D97" s="40">
        <v>3186.6909589041097</v>
      </c>
      <c r="E97" s="40">
        <v>3429.5031420765054</v>
      </c>
      <c r="F97" s="40">
        <v>3827.153698630136</v>
      </c>
      <c r="G97" s="40">
        <v>4260.606438356163</v>
      </c>
      <c r="H97" s="40">
        <v>4353.003287671233</v>
      </c>
      <c r="I97" s="40">
        <v>4602.275273224042</v>
      </c>
      <c r="J97" s="40">
        <v>4880.783972602741</v>
      </c>
      <c r="K97" s="40">
        <v>4645.903561643834</v>
      </c>
      <c r="L97" s="40">
        <v>4246.9669863013705</v>
      </c>
      <c r="M97" s="40">
        <v>4482.024316939892</v>
      </c>
      <c r="N97" s="40">
        <v>4222.697808219179</v>
      </c>
      <c r="O97" s="40">
        <v>4251.419315068493</v>
      </c>
      <c r="P97" s="40">
        <v>4366.198904109592</v>
      </c>
      <c r="Q97" s="40">
        <v>3962.5407103825137</v>
      </c>
      <c r="R97" s="40">
        <v>3520.8445205479456</v>
      </c>
      <c r="S97" s="40">
        <v>3101.732739726028</v>
      </c>
      <c r="T97" s="40">
        <v>2701.2856164383556</v>
      </c>
      <c r="U97" s="40">
        <v>2663.2642076502743</v>
      </c>
      <c r="V97" s="40">
        <v>2555.9808219178076</v>
      </c>
      <c r="W97" s="40">
        <v>2530.7290410958904</v>
      </c>
      <c r="X97" s="40">
        <v>2411.677397260273</v>
      </c>
      <c r="Y97" s="40">
        <v>2334.325273224043</v>
      </c>
      <c r="Z97" s="40">
        <v>2326.433835616437</v>
      </c>
      <c r="AA97" s="40">
        <v>2322.87205479452</v>
      </c>
      <c r="AB97" s="40">
        <v>2257.439178082193</v>
      </c>
      <c r="AC97" s="40">
        <v>2153.674453551912</v>
      </c>
      <c r="AD97" s="40">
        <v>2116.8038356164375</v>
      </c>
      <c r="AE97" s="40">
        <v>2052.0972602739726</v>
      </c>
      <c r="AF97" s="40">
        <v>2032.747397260273</v>
      </c>
      <c r="AG97" s="40">
        <v>1998.9234601431083</v>
      </c>
      <c r="AH97" s="40">
        <v>1915.554778026793</v>
      </c>
      <c r="AI97" s="40">
        <v>1969.3729369795856</v>
      </c>
      <c r="AJ97" s="40">
        <v>1864.5286913695268</v>
      </c>
      <c r="AK97" s="40">
        <v>1665.093794365424</v>
      </c>
      <c r="AL97" s="40">
        <v>1675.221146422239</v>
      </c>
      <c r="AM97" s="40">
        <v>1671.884682979453</v>
      </c>
      <c r="AN97" s="40">
        <v>1626.1946079082722</v>
      </c>
      <c r="AO97" s="40">
        <v>1600.0093867960488</v>
      </c>
      <c r="AP97" s="40">
        <v>1598.900666723757</v>
      </c>
      <c r="AQ97" s="40">
        <v>1584.4158959338477</v>
      </c>
      <c r="AR97" s="40">
        <v>1503.4740488472376</v>
      </c>
      <c r="AS97" s="40">
        <v>1460.344692049304</v>
      </c>
      <c r="AT97" s="40">
        <v>1283.9375952409239</v>
      </c>
      <c r="AU97" s="41">
        <v>1173.0507405021397</v>
      </c>
      <c r="AV97" s="6">
        <v>-0.08636467625046595</v>
      </c>
      <c r="AW97" s="6">
        <v>0.08445319204384798</v>
      </c>
    </row>
    <row r="98" ht="11.25" customHeight="1">
      <c r="A98" s="1" t="s">
        <v>180</v>
      </c>
      <c r="B98" s="40">
        <v>1090.91</v>
      </c>
      <c r="C98" s="40">
        <v>1215.6462191780824</v>
      </c>
      <c r="D98" s="40">
        <v>1273.3685205479455</v>
      </c>
      <c r="E98" s="40">
        <v>1398.1598360655735</v>
      </c>
      <c r="F98" s="40">
        <v>1569.9709863013702</v>
      </c>
      <c r="G98" s="40">
        <v>1683.0735342465748</v>
      </c>
      <c r="H98" s="40">
        <v>1711.6226301369857</v>
      </c>
      <c r="I98" s="40">
        <v>1809.7814480874324</v>
      </c>
      <c r="J98" s="40">
        <v>1963.3147671232873</v>
      </c>
      <c r="K98" s="40">
        <v>1872.8947671232877</v>
      </c>
      <c r="L98" s="40">
        <v>1750.5984657534248</v>
      </c>
      <c r="M98" s="40">
        <v>1852.0530054644803</v>
      </c>
      <c r="N98" s="40">
        <v>1938.2350136986302</v>
      </c>
      <c r="O98" s="40">
        <v>2000.2022152593152</v>
      </c>
      <c r="P98" s="40">
        <v>2121.2094155905484</v>
      </c>
      <c r="Q98" s="40">
        <v>2071.4250022357382</v>
      </c>
      <c r="R98" s="40">
        <v>1997.577846205893</v>
      </c>
      <c r="S98" s="40">
        <v>1902.043154829042</v>
      </c>
      <c r="T98" s="40">
        <v>1970.1873073954794</v>
      </c>
      <c r="U98" s="40">
        <v>2012.1101317685782</v>
      </c>
      <c r="V98" s="40">
        <v>2019.9062503378075</v>
      </c>
      <c r="W98" s="40">
        <v>2104.0707057389054</v>
      </c>
      <c r="X98" s="40">
        <v>2172.4193046621926</v>
      </c>
      <c r="Y98" s="40">
        <v>2219.307464277704</v>
      </c>
      <c r="Z98" s="40">
        <v>2240.7002324921928</v>
      </c>
      <c r="AA98" s="40">
        <v>2211.201358448631</v>
      </c>
      <c r="AB98" s="40">
        <v>2244.9583593909592</v>
      </c>
      <c r="AC98" s="40">
        <v>2321.331248231367</v>
      </c>
      <c r="AD98" s="40">
        <v>2300.003375230411</v>
      </c>
      <c r="AE98" s="40">
        <v>2377.3647262465743</v>
      </c>
      <c r="AF98" s="40">
        <v>2402.6914245963007</v>
      </c>
      <c r="AG98" s="40">
        <v>2416.558086432295</v>
      </c>
      <c r="AH98" s="40">
        <v>2528.2414844889036</v>
      </c>
      <c r="AI98" s="40">
        <v>2549.917580379315</v>
      </c>
      <c r="AJ98" s="40">
        <v>2569.5413683047937</v>
      </c>
      <c r="AK98" s="40">
        <v>2622.343381020383</v>
      </c>
      <c r="AL98" s="40">
        <v>2650.5803474454783</v>
      </c>
      <c r="AM98" s="40">
        <v>2730.6034250730154</v>
      </c>
      <c r="AN98" s="40">
        <v>2727.313957880276</v>
      </c>
      <c r="AO98" s="40">
        <v>2763.3180108517886</v>
      </c>
      <c r="AP98" s="40">
        <v>2833.641750682774</v>
      </c>
      <c r="AQ98" s="40">
        <v>2853.2261304153994</v>
      </c>
      <c r="AR98" s="40">
        <v>2817.52276007312</v>
      </c>
      <c r="AS98" s="40">
        <v>2814.2487032622175</v>
      </c>
      <c r="AT98" s="40">
        <v>2651.551577459196</v>
      </c>
      <c r="AU98" s="41">
        <v>2569.707823733425</v>
      </c>
      <c r="AV98" s="6">
        <v>-0.030866363083985826</v>
      </c>
      <c r="AW98" s="6">
        <v>0.18500480911971406</v>
      </c>
    </row>
    <row r="99" ht="11.25" customHeight="1">
      <c r="A99" s="51" t="s">
        <v>181</v>
      </c>
      <c r="B99" s="52">
        <v>7791.9217534246545</v>
      </c>
      <c r="C99" s="52">
        <v>8563.336328767122</v>
      </c>
      <c r="D99" s="52">
        <v>9297.952931506847</v>
      </c>
      <c r="E99" s="52">
        <v>10177.158278688525</v>
      </c>
      <c r="F99" s="52">
        <v>11412.823479452058</v>
      </c>
      <c r="G99" s="52">
        <v>12636.396493150674</v>
      </c>
      <c r="H99" s="52">
        <v>13237.993808219173</v>
      </c>
      <c r="I99" s="52">
        <v>14153.75975409836</v>
      </c>
      <c r="J99" s="52">
        <v>15167.809917808208</v>
      </c>
      <c r="K99" s="52">
        <v>14255.040904109579</v>
      </c>
      <c r="L99" s="52">
        <v>13751.572465753421</v>
      </c>
      <c r="M99" s="52">
        <v>14652.705819672134</v>
      </c>
      <c r="N99" s="52">
        <v>14531.0587671233</v>
      </c>
      <c r="O99" s="52">
        <v>15227.474780821929</v>
      </c>
      <c r="P99" s="52">
        <v>15600.453917808229</v>
      </c>
      <c r="Q99" s="52">
        <v>14541.56834426229</v>
      </c>
      <c r="R99" s="52">
        <v>13618.588671232874</v>
      </c>
      <c r="S99" s="52">
        <v>12957.853328767122</v>
      </c>
      <c r="T99" s="52">
        <v>12664.7692739726</v>
      </c>
      <c r="U99" s="52">
        <v>12755.627508196714</v>
      </c>
      <c r="V99" s="52">
        <v>12982.428712328769</v>
      </c>
      <c r="W99" s="52">
        <v>13371.756287651231</v>
      </c>
      <c r="X99" s="52">
        <v>13420.772219158078</v>
      </c>
      <c r="Y99" s="52">
        <v>13546.449847034533</v>
      </c>
      <c r="Z99" s="52">
        <v>13632.055383571651</v>
      </c>
      <c r="AA99" s="52">
        <v>13806.888383611646</v>
      </c>
      <c r="AB99" s="52">
        <v>13908.404767123282</v>
      </c>
      <c r="AC99" s="52">
        <v>13925.262704918041</v>
      </c>
      <c r="AD99" s="52">
        <v>13808.041794520557</v>
      </c>
      <c r="AE99" s="52">
        <v>13829.345301369854</v>
      </c>
      <c r="AF99" s="52">
        <v>14047.87041096891</v>
      </c>
      <c r="AG99" s="52">
        <v>14338.393754120667</v>
      </c>
      <c r="AH99" s="52">
        <v>14479.311113843673</v>
      </c>
      <c r="AI99" s="52">
        <v>14764.71027155647</v>
      </c>
      <c r="AJ99" s="52">
        <v>14743.392776634568</v>
      </c>
      <c r="AK99" s="52">
        <v>14585.424171084132</v>
      </c>
      <c r="AL99" s="52">
        <v>14754.13883070646</v>
      </c>
      <c r="AM99" s="52">
        <v>14678.63145292458</v>
      </c>
      <c r="AN99" s="52">
        <v>14769.042550219132</v>
      </c>
      <c r="AO99" s="52">
        <v>14952.996828574082</v>
      </c>
      <c r="AP99" s="52">
        <v>15101.160205968437</v>
      </c>
      <c r="AQ99" s="52">
        <v>15102.613570605587</v>
      </c>
      <c r="AR99" s="52">
        <v>14800.949053552622</v>
      </c>
      <c r="AS99" s="52">
        <v>14757.278234662745</v>
      </c>
      <c r="AT99" s="52">
        <v>14015.680629164528</v>
      </c>
      <c r="AU99" s="52">
        <v>13889.951488075114</v>
      </c>
      <c r="AV99" s="53">
        <v>-0.008970605453708091</v>
      </c>
      <c r="AW99" s="53">
        <v>1.0</v>
      </c>
    </row>
    <row r="100" ht="11.25" customHeight="1">
      <c r="A100" s="54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6"/>
      <c r="AV100" s="56"/>
      <c r="AW100" s="13"/>
      <c r="AX100" s="13"/>
    </row>
    <row r="101" ht="11.25" customHeight="1">
      <c r="A101" s="27"/>
    </row>
    <row r="102" ht="11.25" customHeight="1"/>
    <row r="103" ht="11.25" customHeight="1">
      <c r="A103" s="28"/>
    </row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8" width="14.5"/>
    <col customWidth="1" min="9" max="26" width="8.0"/>
  </cols>
  <sheetData>
    <row r="1" ht="11.25" customHeight="1">
      <c r="A1" s="57" t="s">
        <v>182</v>
      </c>
      <c r="B1" s="2" t="s">
        <v>183</v>
      </c>
      <c r="C1" s="2" t="s">
        <v>184</v>
      </c>
      <c r="D1" s="2" t="s">
        <v>185</v>
      </c>
      <c r="E1" s="2" t="s">
        <v>186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.25" customHeight="1">
      <c r="A2" s="3"/>
      <c r="B2" s="58"/>
      <c r="C2" s="58"/>
      <c r="D2" s="3"/>
      <c r="E2" s="5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.25" customHeight="1">
      <c r="A3" s="3">
        <v>1972.0</v>
      </c>
      <c r="B3" s="39">
        <v>1.9</v>
      </c>
      <c r="C3" s="10" t="s">
        <v>49</v>
      </c>
      <c r="D3" s="10" t="s">
        <v>49</v>
      </c>
      <c r="E3" s="10" t="s">
        <v>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1.25" customHeight="1">
      <c r="A4" s="3">
        <v>1973.0</v>
      </c>
      <c r="B4" s="39">
        <v>2.83333333333333</v>
      </c>
      <c r="C4" s="10" t="s">
        <v>49</v>
      </c>
      <c r="D4" s="10" t="s">
        <v>49</v>
      </c>
      <c r="E4" s="10" t="s">
        <v>49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1.25" customHeight="1">
      <c r="A5" s="3">
        <v>1974.0</v>
      </c>
      <c r="B5" s="39">
        <v>10.4125</v>
      </c>
      <c r="C5" s="10" t="s">
        <v>49</v>
      </c>
      <c r="D5" s="10" t="s">
        <v>49</v>
      </c>
      <c r="E5" s="10" t="s">
        <v>49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1.25" customHeight="1">
      <c r="A6" s="3">
        <v>1975.0</v>
      </c>
      <c r="B6" s="39">
        <v>10.7025</v>
      </c>
      <c r="C6" s="10" t="s">
        <v>49</v>
      </c>
      <c r="D6" s="10" t="s">
        <v>49</v>
      </c>
      <c r="E6" s="10" t="s">
        <v>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1.25" customHeight="1">
      <c r="A7" s="3">
        <v>1976.0</v>
      </c>
      <c r="B7" s="39">
        <v>11.625</v>
      </c>
      <c r="C7" s="59">
        <v>12.8</v>
      </c>
      <c r="D7" s="39">
        <v>12.87</v>
      </c>
      <c r="E7" s="39">
        <v>12.23</v>
      </c>
      <c r="F7" s="3"/>
      <c r="G7" s="6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1.25" customHeight="1">
      <c r="A8" s="3">
        <v>1977.0</v>
      </c>
      <c r="B8" s="39">
        <v>12.375</v>
      </c>
      <c r="C8" s="59">
        <v>13.92</v>
      </c>
      <c r="D8" s="39">
        <v>14.21</v>
      </c>
      <c r="E8" s="39">
        <v>14.22</v>
      </c>
      <c r="F8" s="3"/>
      <c r="G8" s="6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1.25" customHeight="1">
      <c r="A9" s="3">
        <v>1978.0</v>
      </c>
      <c r="B9" s="39">
        <v>13.0258333333333</v>
      </c>
      <c r="C9" s="59">
        <v>14.02</v>
      </c>
      <c r="D9" s="39">
        <v>13.65</v>
      </c>
      <c r="E9" s="39">
        <v>14.55</v>
      </c>
      <c r="F9" s="3"/>
      <c r="G9" s="6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1.25" customHeight="1">
      <c r="A10" s="3">
        <v>1979.0</v>
      </c>
      <c r="B10" s="39">
        <v>29.7541666666667</v>
      </c>
      <c r="C10" s="59">
        <v>31.61</v>
      </c>
      <c r="D10" s="39">
        <v>29.25</v>
      </c>
      <c r="E10" s="39">
        <v>25.08</v>
      </c>
      <c r="F10" s="3"/>
      <c r="G10" s="60"/>
      <c r="H10" s="6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.25" customHeight="1">
      <c r="A11" s="3">
        <v>1980.0</v>
      </c>
      <c r="B11" s="39">
        <v>35.6916666666667</v>
      </c>
      <c r="C11" s="59">
        <v>36.83</v>
      </c>
      <c r="D11" s="39">
        <v>36.98</v>
      </c>
      <c r="E11" s="39">
        <v>37.96</v>
      </c>
      <c r="F11" s="3"/>
      <c r="G11" s="6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1.25" customHeight="1">
      <c r="A12" s="3">
        <v>1981.0</v>
      </c>
      <c r="B12" s="39">
        <v>34.3208333333333</v>
      </c>
      <c r="C12" s="59">
        <v>35.93</v>
      </c>
      <c r="D12" s="39">
        <v>36.18</v>
      </c>
      <c r="E12" s="39">
        <v>36.08</v>
      </c>
      <c r="F12" s="3"/>
      <c r="G12" s="6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1.25" customHeight="1">
      <c r="A13" s="3">
        <v>1982.0</v>
      </c>
      <c r="B13" s="39">
        <v>31.8</v>
      </c>
      <c r="C13" s="59">
        <v>32.97</v>
      </c>
      <c r="D13" s="39">
        <v>33.29</v>
      </c>
      <c r="E13" s="39">
        <v>33.65</v>
      </c>
      <c r="F13" s="3"/>
      <c r="G13" s="6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1.25" customHeight="1">
      <c r="A14" s="3">
        <v>1983.0</v>
      </c>
      <c r="B14" s="39">
        <v>28.7791666666667</v>
      </c>
      <c r="C14" s="59">
        <v>29.55</v>
      </c>
      <c r="D14" s="39">
        <v>29.54</v>
      </c>
      <c r="E14" s="39">
        <v>30.3</v>
      </c>
      <c r="F14" s="3"/>
      <c r="G14" s="6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1.25" customHeight="1">
      <c r="A15" s="3">
        <v>1984.0</v>
      </c>
      <c r="B15" s="39">
        <v>28.06</v>
      </c>
      <c r="C15" s="59">
        <v>28.78</v>
      </c>
      <c r="D15" s="39">
        <v>28.14</v>
      </c>
      <c r="E15" s="39">
        <v>29.39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1.25" customHeight="1">
      <c r="A16" s="3">
        <v>1985.0</v>
      </c>
      <c r="B16" s="39">
        <v>27.53</v>
      </c>
      <c r="C16" s="59">
        <v>27.56</v>
      </c>
      <c r="D16" s="39">
        <v>27.753639846743294</v>
      </c>
      <c r="E16" s="39">
        <v>27.982662835249045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.25" customHeight="1">
      <c r="A17" s="3">
        <v>1986.0</v>
      </c>
      <c r="B17" s="39">
        <v>13.1</v>
      </c>
      <c r="C17" s="59">
        <v>14.43</v>
      </c>
      <c r="D17" s="39">
        <v>14.457115384615387</v>
      </c>
      <c r="E17" s="39">
        <v>15.097796934865901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1.25" customHeight="1">
      <c r="A18" s="3">
        <v>1987.0</v>
      </c>
      <c r="B18" s="39">
        <v>16.95</v>
      </c>
      <c r="C18" s="59">
        <v>18.435039370078737</v>
      </c>
      <c r="D18" s="39">
        <v>18.393869731800766</v>
      </c>
      <c r="E18" s="39">
        <v>19.178653846153843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1.25" customHeight="1">
      <c r="A19" s="3">
        <v>1988.0</v>
      </c>
      <c r="B19" s="39">
        <v>13.2666667</v>
      </c>
      <c r="C19" s="39">
        <v>14.9238417</v>
      </c>
      <c r="D19" s="39">
        <v>14.9971042</v>
      </c>
      <c r="E19" s="39">
        <v>15.9685328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.25" customHeight="1">
      <c r="A20" s="3">
        <v>1989.0</v>
      </c>
      <c r="B20" s="39">
        <v>15.6205882</v>
      </c>
      <c r="C20" s="39">
        <v>18.2261133</v>
      </c>
      <c r="D20" s="39">
        <v>18.3005469</v>
      </c>
      <c r="E20" s="39">
        <v>19.6762151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1.25" customHeight="1">
      <c r="A21" s="3">
        <v>1990.0</v>
      </c>
      <c r="B21" s="39">
        <v>20.4519608</v>
      </c>
      <c r="C21" s="39">
        <v>23.7258203</v>
      </c>
      <c r="D21" s="39">
        <v>23.8532227</v>
      </c>
      <c r="E21" s="39">
        <v>24.4979447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1.25" customHeight="1">
      <c r="A22" s="3">
        <v>1991.0</v>
      </c>
      <c r="B22" s="39">
        <v>16.6317308</v>
      </c>
      <c r="C22" s="39">
        <v>20.0033852</v>
      </c>
      <c r="D22" s="39">
        <v>20.1149222</v>
      </c>
      <c r="E22" s="39">
        <v>21.5372727</v>
      </c>
      <c r="F22" s="3"/>
      <c r="G22" s="3"/>
      <c r="H22" s="6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1.25" customHeight="1">
      <c r="A23" s="3">
        <v>1992.0</v>
      </c>
      <c r="B23" s="39">
        <v>17.1726415</v>
      </c>
      <c r="C23" s="39">
        <v>19.3208366</v>
      </c>
      <c r="D23" s="39">
        <v>19.6141634</v>
      </c>
      <c r="E23" s="39">
        <v>20.5691667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1.25" customHeight="1">
      <c r="A24" s="3">
        <v>1993.0</v>
      </c>
      <c r="B24" s="39">
        <v>14.9269231</v>
      </c>
      <c r="C24" s="39">
        <v>16.9716342</v>
      </c>
      <c r="D24" s="39">
        <v>17.4127821</v>
      </c>
      <c r="E24" s="39">
        <v>18.4499203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1.25" customHeight="1">
      <c r="A25" s="3">
        <v>1994.0</v>
      </c>
      <c r="B25" s="39">
        <v>14.7394231</v>
      </c>
      <c r="C25" s="39">
        <v>15.8173152</v>
      </c>
      <c r="D25" s="39">
        <v>16.2506031</v>
      </c>
      <c r="E25" s="39">
        <v>17.2056151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1.25" customHeight="1">
      <c r="A26" s="3">
        <v>1995.0</v>
      </c>
      <c r="B26" s="39">
        <v>16.1</v>
      </c>
      <c r="C26" s="39">
        <v>17.0166797</v>
      </c>
      <c r="D26" s="39">
        <v>17.259668</v>
      </c>
      <c r="E26" s="39">
        <v>18.42254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1.25" customHeight="1">
      <c r="A27" s="3">
        <v>1996.0</v>
      </c>
      <c r="B27" s="39">
        <v>18.5173077</v>
      </c>
      <c r="C27" s="39">
        <v>20.6684884</v>
      </c>
      <c r="D27" s="39">
        <v>21.1614729</v>
      </c>
      <c r="E27" s="39">
        <v>22.1575498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1.25" customHeight="1">
      <c r="A28" s="3">
        <v>1997.0</v>
      </c>
      <c r="B28" s="39">
        <v>18.2317308</v>
      </c>
      <c r="C28" s="39">
        <v>19.0925875</v>
      </c>
      <c r="D28" s="39">
        <v>19.3299027</v>
      </c>
      <c r="E28" s="39">
        <v>20.6061706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1.25" customHeight="1">
      <c r="A29" s="3">
        <v>1998.0</v>
      </c>
      <c r="B29" s="39">
        <v>12.209434</v>
      </c>
      <c r="C29" s="39">
        <v>12.7156615</v>
      </c>
      <c r="D29" s="39">
        <v>12.6230545</v>
      </c>
      <c r="E29" s="39">
        <v>14.3854382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1.25" customHeight="1">
      <c r="A30" s="3">
        <v>1999.0</v>
      </c>
      <c r="B30" s="39">
        <v>17.2471154</v>
      </c>
      <c r="C30" s="39">
        <v>17.9700778</v>
      </c>
      <c r="D30" s="39">
        <v>17.9973541</v>
      </c>
      <c r="E30" s="39">
        <v>19.31406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.25" customHeight="1">
      <c r="A31" s="3">
        <v>2000.0</v>
      </c>
      <c r="B31" s="39">
        <v>26.2</v>
      </c>
      <c r="C31" s="39">
        <v>28.4954492</v>
      </c>
      <c r="D31" s="39">
        <v>28.4175195</v>
      </c>
      <c r="E31" s="39">
        <v>30.3665863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1.25" customHeight="1">
      <c r="A32" s="3">
        <v>2001.0</v>
      </c>
      <c r="B32" s="39">
        <v>22.8125</v>
      </c>
      <c r="C32" s="39">
        <v>24.4438911</v>
      </c>
      <c r="D32" s="39">
        <v>24.2269455</v>
      </c>
      <c r="E32" s="39">
        <v>25.9317944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.25" customHeight="1">
      <c r="A33" s="3">
        <v>2002.0</v>
      </c>
      <c r="B33" s="39">
        <v>23.742549</v>
      </c>
      <c r="C33" s="39">
        <v>25.0232558</v>
      </c>
      <c r="D33" s="39">
        <v>25.041124</v>
      </c>
      <c r="E33" s="39">
        <v>26.1623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1.25" customHeight="1">
      <c r="A34" s="3">
        <v>2003.0</v>
      </c>
      <c r="B34" s="39">
        <v>26.7826415</v>
      </c>
      <c r="C34" s="39">
        <v>28.8307031</v>
      </c>
      <c r="D34" s="39">
        <v>28.6611133</v>
      </c>
      <c r="E34" s="39">
        <v>31.0685141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1.25" customHeight="1">
      <c r="A35" s="57">
        <v>2004.0</v>
      </c>
      <c r="B35" s="39">
        <v>33.6361538</v>
      </c>
      <c r="C35" s="39">
        <v>38.265</v>
      </c>
      <c r="D35" s="39">
        <v>38.1301544</v>
      </c>
      <c r="E35" s="39">
        <v>41.4876908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1.25" customHeight="1">
      <c r="A36" s="57">
        <v>2005.0</v>
      </c>
      <c r="B36" s="39">
        <v>49.3544231</v>
      </c>
      <c r="C36" s="39">
        <v>54.5210895</v>
      </c>
      <c r="D36" s="39">
        <v>55.6888716</v>
      </c>
      <c r="E36" s="39">
        <v>56.5908964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1.25" customHeight="1">
      <c r="A37" s="57">
        <v>2006.0</v>
      </c>
      <c r="B37" s="39">
        <v>61.5044231</v>
      </c>
      <c r="C37" s="39">
        <v>65.1440625</v>
      </c>
      <c r="D37" s="39">
        <v>67.0655859</v>
      </c>
      <c r="E37" s="39">
        <v>66.0218145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1.25" customHeight="1">
      <c r="A38" s="57">
        <v>2007.0</v>
      </c>
      <c r="B38" s="39">
        <v>68.1894231</v>
      </c>
      <c r="C38" s="39">
        <v>72.3890784</v>
      </c>
      <c r="D38" s="39">
        <v>74.4831961</v>
      </c>
      <c r="E38" s="39">
        <v>72.2033133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1.25" customHeight="1">
      <c r="A39" s="3">
        <v>2008.0</v>
      </c>
      <c r="B39" s="39">
        <v>94.3371154</v>
      </c>
      <c r="C39" s="39">
        <v>97.2559728</v>
      </c>
      <c r="D39" s="39">
        <v>101.430875</v>
      </c>
      <c r="E39" s="39">
        <v>100.0624104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1.25" customHeight="1">
      <c r="A40" s="57">
        <v>2009.0</v>
      </c>
      <c r="B40" s="39">
        <v>61.3890566</v>
      </c>
      <c r="C40" s="39">
        <v>61.6712648</v>
      </c>
      <c r="D40" s="39">
        <v>63.3479447</v>
      </c>
      <c r="E40" s="39">
        <v>61.9226693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1.25" customHeight="1">
      <c r="A41" s="61">
        <v>2010.0</v>
      </c>
      <c r="B41" s="62">
        <v>78.0561538</v>
      </c>
      <c r="C41" s="62">
        <v>79.4955336</v>
      </c>
      <c r="D41" s="62">
        <v>81.0543478</v>
      </c>
      <c r="E41" s="62">
        <v>79.4494422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1.25" customHeight="1">
      <c r="A42" s="3"/>
      <c r="B42" s="57"/>
      <c r="C42" s="3"/>
      <c r="D42" s="3"/>
      <c r="E42" s="57"/>
      <c r="F42" s="3"/>
      <c r="G42" s="3"/>
      <c r="H42" s="6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1.25" customHeight="1">
      <c r="A43" s="63"/>
      <c r="B43" s="5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1.25" customHeight="1">
      <c r="A44" s="6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1.25" customHeight="1">
      <c r="A45" s="6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1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1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1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1.25" customHeight="1">
      <c r="A49" s="3"/>
      <c r="B49" s="3"/>
      <c r="C49" s="3"/>
      <c r="D49" s="3"/>
      <c r="E49" s="64"/>
      <c r="F49" s="3"/>
      <c r="G49" s="3"/>
      <c r="H49" s="6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1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1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1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1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1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1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1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1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1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1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1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1.25" customHeight="1">
      <c r="A61" s="3"/>
      <c r="B61" s="3"/>
      <c r="C61" s="3"/>
      <c r="D61" s="3"/>
      <c r="E61" s="64"/>
      <c r="F61" s="3"/>
      <c r="G61" s="3"/>
      <c r="H61" s="6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1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1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1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1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1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1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1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1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1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1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1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1.25" customHeight="1">
      <c r="A73" s="3"/>
      <c r="B73" s="3"/>
      <c r="C73" s="3"/>
      <c r="D73" s="3"/>
      <c r="E73" s="3"/>
      <c r="F73" s="6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1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1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1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1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1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1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1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1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1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1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1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1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1.25" customHeight="1">
      <c r="A97" s="3"/>
      <c r="B97" s="3"/>
      <c r="C97" s="3"/>
      <c r="D97" s="3"/>
      <c r="E97" s="3"/>
      <c r="F97" s="6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83"/>
    <col customWidth="1" min="2" max="3" width="21.83"/>
    <col customWidth="1" min="4" max="6" width="13.33"/>
    <col customWidth="1" min="7" max="26" width="8.0"/>
  </cols>
  <sheetData>
    <row r="1" ht="11.25" customHeight="1">
      <c r="A1" s="65" t="s">
        <v>182</v>
      </c>
      <c r="B1" s="66" t="s">
        <v>187</v>
      </c>
      <c r="C1" s="66" t="s">
        <v>188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.25" customHeight="1">
      <c r="A2" s="3">
        <v>1861.0</v>
      </c>
      <c r="B2" s="59">
        <v>0.49</v>
      </c>
      <c r="C2" s="39">
        <v>11.843718181679998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.25" customHeight="1">
      <c r="A3" s="3">
        <v>1862.0</v>
      </c>
      <c r="B3" s="59">
        <v>1.05</v>
      </c>
      <c r="C3" s="39">
        <v>22.84145649324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1.25" customHeight="1">
      <c r="A4" s="3">
        <v>1863.0</v>
      </c>
      <c r="B4" s="59">
        <v>3.15</v>
      </c>
      <c r="C4" s="39">
        <v>55.56029957815134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1.25" customHeight="1">
      <c r="A5" s="3">
        <v>1864.0</v>
      </c>
      <c r="B5" s="59">
        <v>8.06</v>
      </c>
      <c r="C5" s="39">
        <v>111.91619412493276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1.25" customHeight="1">
      <c r="A6" s="3">
        <v>1865.0</v>
      </c>
      <c r="B6" s="59">
        <v>6.59</v>
      </c>
      <c r="C6" s="39">
        <v>93.49391198164692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1.25" customHeight="1">
      <c r="A7" s="3">
        <v>1866.0</v>
      </c>
      <c r="B7" s="59">
        <v>3.74</v>
      </c>
      <c r="C7" s="39">
        <v>55.47210862643999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1.25" customHeight="1">
      <c r="A8" s="3">
        <v>1867.0</v>
      </c>
      <c r="B8" s="59">
        <v>2.41</v>
      </c>
      <c r="C8" s="39">
        <v>37.44755792429142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1.25" customHeight="1">
      <c r="A9" s="3">
        <v>1868.0</v>
      </c>
      <c r="B9" s="59">
        <v>3.63</v>
      </c>
      <c r="C9" s="39">
        <v>59.224633621757974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1.25" customHeight="1">
      <c r="A10" s="3">
        <v>1869.0</v>
      </c>
      <c r="B10" s="59">
        <v>3.64</v>
      </c>
      <c r="C10" s="39">
        <v>59.38778688242398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.25" customHeight="1">
      <c r="A11" s="3">
        <v>1870.0</v>
      </c>
      <c r="B11" s="59">
        <v>3.86</v>
      </c>
      <c r="C11" s="39">
        <v>66.29174591271155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1.25" customHeight="1">
      <c r="A12" s="3">
        <v>1871.0</v>
      </c>
      <c r="B12" s="59">
        <v>4.34</v>
      </c>
      <c r="C12" s="39">
        <v>78.67612792115996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1.25" customHeight="1">
      <c r="A13" s="3">
        <v>1872.0</v>
      </c>
      <c r="B13" s="59">
        <v>3.64</v>
      </c>
      <c r="C13" s="39">
        <v>65.98642986935998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1.25" customHeight="1">
      <c r="A14" s="3">
        <v>1873.0</v>
      </c>
      <c r="B14" s="59">
        <v>1.83</v>
      </c>
      <c r="C14" s="39">
        <v>33.17449633541998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1.25" customHeight="1">
      <c r="A15" s="3">
        <v>1874.0</v>
      </c>
      <c r="B15" s="59">
        <v>1.17</v>
      </c>
      <c r="C15" s="39">
        <v>22.45756646814352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1.25" customHeight="1">
      <c r="A16" s="3">
        <v>1875.0</v>
      </c>
      <c r="B16" s="59">
        <v>1.35</v>
      </c>
      <c r="C16" s="39">
        <v>26.69780629079999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.25" customHeight="1">
      <c r="A17" s="3">
        <v>1876.0</v>
      </c>
      <c r="B17" s="59">
        <v>2.56</v>
      </c>
      <c r="C17" s="39">
        <v>52.20904341311998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1.25" customHeight="1">
      <c r="A18" s="3">
        <v>1877.0</v>
      </c>
      <c r="B18" s="59">
        <v>2.42</v>
      </c>
      <c r="C18" s="39">
        <v>49.35386135146497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1.25" customHeight="1">
      <c r="A19" s="3">
        <v>1878.0</v>
      </c>
      <c r="B19" s="59">
        <v>1.19</v>
      </c>
      <c r="C19" s="39">
        <v>26.779638647246884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.25" customHeight="1">
      <c r="A20" s="3">
        <v>1879.0</v>
      </c>
      <c r="B20" s="59">
        <v>0.86</v>
      </c>
      <c r="C20" s="39">
        <v>20.044543453251418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1.25" customHeight="1">
      <c r="A21" s="3">
        <v>1880.0</v>
      </c>
      <c r="B21" s="59">
        <v>0.95</v>
      </c>
      <c r="C21" s="39">
        <v>21.378703121751713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1.25" customHeight="1">
      <c r="A22" s="3">
        <v>1881.0</v>
      </c>
      <c r="B22" s="59">
        <v>0.86</v>
      </c>
      <c r="C22" s="39">
        <v>19.353352299691025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1.25" customHeight="1">
      <c r="A23" s="3">
        <v>1882.0</v>
      </c>
      <c r="B23" s="59">
        <v>0.78</v>
      </c>
      <c r="C23" s="39">
        <v>17.553040457859304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1.25" customHeight="1">
      <c r="A24" s="3">
        <v>1883.0</v>
      </c>
      <c r="B24" s="59">
        <v>1.0</v>
      </c>
      <c r="C24" s="39">
        <v>23.307608666571422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1.25" customHeight="1">
      <c r="A25" s="3">
        <v>1884.0</v>
      </c>
      <c r="B25" s="59">
        <v>0.84</v>
      </c>
      <c r="C25" s="39">
        <v>20.303516882879993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1.25" customHeight="1">
      <c r="A26" s="3">
        <v>1885.0</v>
      </c>
      <c r="B26" s="59">
        <v>0.88</v>
      </c>
      <c r="C26" s="39">
        <v>21.270351020159993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1.25" customHeight="1">
      <c r="A27" s="3">
        <v>1886.0</v>
      </c>
      <c r="B27" s="59">
        <v>0.71</v>
      </c>
      <c r="C27" s="39">
        <v>17.161305936719994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1.25" customHeight="1">
      <c r="A28" s="3">
        <v>1887.0</v>
      </c>
      <c r="B28" s="59">
        <v>0.67</v>
      </c>
      <c r="C28" s="39">
        <v>16.194471799439995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1.25" customHeight="1">
      <c r="A29" s="3">
        <v>1888.0</v>
      </c>
      <c r="B29" s="59">
        <v>0.88</v>
      </c>
      <c r="C29" s="39">
        <v>21.270351020159993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1.25" customHeight="1">
      <c r="A30" s="3">
        <v>1889.0</v>
      </c>
      <c r="B30" s="59">
        <v>0.94</v>
      </c>
      <c r="C30" s="39">
        <v>22.720602226079993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.25" customHeight="1">
      <c r="A31" s="3">
        <v>1890.0</v>
      </c>
      <c r="B31" s="59">
        <v>0.87</v>
      </c>
      <c r="C31" s="39">
        <v>21.028642485839992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1.25" customHeight="1">
      <c r="A32" s="3">
        <v>1891.0</v>
      </c>
      <c r="B32" s="59">
        <v>0.67</v>
      </c>
      <c r="C32" s="39">
        <v>16.194471799439995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.25" customHeight="1">
      <c r="A33" s="3">
        <v>1892.0</v>
      </c>
      <c r="B33" s="59">
        <v>0.56</v>
      </c>
      <c r="C33" s="39">
        <v>13.535677921919996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1.25" customHeight="1">
      <c r="A34" s="3">
        <v>1893.0</v>
      </c>
      <c r="B34" s="59">
        <v>0.64</v>
      </c>
      <c r="C34" s="39">
        <v>15.469346196479997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1.25" customHeight="1">
      <c r="A35" s="3">
        <v>1894.0</v>
      </c>
      <c r="B35" s="59">
        <v>0.84</v>
      </c>
      <c r="C35" s="39">
        <v>21.084421378375378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1.25" customHeight="1">
      <c r="A36" s="3">
        <v>1895.0</v>
      </c>
      <c r="B36" s="59">
        <v>1.36</v>
      </c>
      <c r="C36" s="39">
        <v>35.50214952092159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1.25" customHeight="1">
      <c r="A37" s="3">
        <v>1896.0</v>
      </c>
      <c r="B37" s="59">
        <v>1.18</v>
      </c>
      <c r="C37" s="39">
        <v>30.80333561374079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1.25" customHeight="1">
      <c r="A38" s="3">
        <v>1897.0</v>
      </c>
      <c r="B38" s="59">
        <v>0.79</v>
      </c>
      <c r="C38" s="39">
        <v>20.622572148182396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1.25" customHeight="1">
      <c r="A39" s="3">
        <v>1898.0</v>
      </c>
      <c r="B39" s="59">
        <v>0.91</v>
      </c>
      <c r="C39" s="39">
        <v>23.755114752969593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1.25" customHeight="1">
      <c r="A40" s="3">
        <v>1899.0</v>
      </c>
      <c r="B40" s="59">
        <v>1.29</v>
      </c>
      <c r="C40" s="39">
        <v>33.67483300146239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1.25" customHeight="1">
      <c r="A41" s="3">
        <v>1900.0</v>
      </c>
      <c r="B41" s="59">
        <v>1.19</v>
      </c>
      <c r="C41" s="39">
        <v>31.06438083080639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1.25" customHeight="1">
      <c r="A42" s="3">
        <v>1901.0</v>
      </c>
      <c r="B42" s="59">
        <v>0.96</v>
      </c>
      <c r="C42" s="39">
        <v>25.06034083829759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1.25" customHeight="1">
      <c r="A43" s="3">
        <v>1902.0</v>
      </c>
      <c r="B43" s="59">
        <v>0.8</v>
      </c>
      <c r="C43" s="39">
        <v>20.080401312738456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1.25" customHeight="1">
      <c r="A44" s="3">
        <v>1903.0</v>
      </c>
      <c r="B44" s="59">
        <v>0.94</v>
      </c>
      <c r="C44" s="39">
        <v>22.720602226079993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1.25" customHeight="1">
      <c r="A45" s="3">
        <v>1904.0</v>
      </c>
      <c r="B45" s="59">
        <v>0.86</v>
      </c>
      <c r="C45" s="39">
        <v>20.786933951519995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1.25" customHeight="1">
      <c r="A46" s="3">
        <v>1905.0</v>
      </c>
      <c r="B46" s="59">
        <v>0.62</v>
      </c>
      <c r="C46" s="39">
        <v>14.985929127839997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1.25" customHeight="1">
      <c r="A47" s="3">
        <v>1906.0</v>
      </c>
      <c r="B47" s="59">
        <v>0.73</v>
      </c>
      <c r="C47" s="39">
        <v>17.644723005359992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1.25" customHeight="1">
      <c r="A48" s="3">
        <v>1907.0</v>
      </c>
      <c r="B48" s="59">
        <v>0.72</v>
      </c>
      <c r="C48" s="39">
        <v>16.781478239931424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1.25" customHeight="1">
      <c r="A49" s="3">
        <v>1908.0</v>
      </c>
      <c r="B49" s="59">
        <v>0.72</v>
      </c>
      <c r="C49" s="39">
        <v>17.403014471039995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1.25" customHeight="1">
      <c r="A50" s="3">
        <v>1909.0</v>
      </c>
      <c r="B50" s="59">
        <v>0.7</v>
      </c>
      <c r="C50" s="39">
        <v>16.91959740239999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1.25" customHeight="1">
      <c r="A51" s="3">
        <v>1910.0</v>
      </c>
      <c r="B51" s="59">
        <v>0.61</v>
      </c>
      <c r="C51" s="39">
        <v>14.217641286608567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1.25" customHeight="1">
      <c r="A52" s="3">
        <v>1911.0</v>
      </c>
      <c r="B52" s="59">
        <v>0.61</v>
      </c>
      <c r="C52" s="39">
        <v>14.217641286608568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1.25" customHeight="1">
      <c r="A53" s="3">
        <v>1912.0</v>
      </c>
      <c r="B53" s="59">
        <v>0.74</v>
      </c>
      <c r="C53" s="39">
        <v>16.652884536943446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1.25" customHeight="1">
      <c r="A54" s="3">
        <v>1913.0</v>
      </c>
      <c r="B54" s="59">
        <v>0.95</v>
      </c>
      <c r="C54" s="39">
        <v>20.874827963999998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1.25" customHeight="1">
      <c r="A55" s="3">
        <v>1914.0</v>
      </c>
      <c r="B55" s="59">
        <v>0.81</v>
      </c>
      <c r="C55" s="39">
        <v>17.560093291200005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1.25" customHeight="1">
      <c r="A56" s="3">
        <v>1915.0</v>
      </c>
      <c r="B56" s="59">
        <v>0.64</v>
      </c>
      <c r="C56" s="39">
        <v>13.736481331200002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1.25" customHeight="1">
      <c r="A57" s="3">
        <v>1916.0</v>
      </c>
      <c r="B57" s="59">
        <v>1.1</v>
      </c>
      <c r="C57" s="39">
        <v>21.952133632000002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1.25" customHeight="1">
      <c r="A58" s="3">
        <v>1917.0</v>
      </c>
      <c r="B58" s="59">
        <v>1.56</v>
      </c>
      <c r="C58" s="39">
        <v>26.509242364800002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1.25" customHeight="1">
      <c r="A59" s="3">
        <v>1918.0</v>
      </c>
      <c r="B59" s="59">
        <v>1.98</v>
      </c>
      <c r="C59" s="39">
        <v>28.646670887999996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1.25" customHeight="1">
      <c r="A60" s="3">
        <v>1919.0</v>
      </c>
      <c r="B60" s="59">
        <v>2.01</v>
      </c>
      <c r="C60" s="39">
        <v>25.3289270424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1.25" customHeight="1">
      <c r="A61" s="3">
        <v>1920.0</v>
      </c>
      <c r="B61" s="59">
        <v>3.07</v>
      </c>
      <c r="C61" s="39">
        <v>33.3979584888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1.25" customHeight="1">
      <c r="A62" s="3">
        <v>1921.0</v>
      </c>
      <c r="B62" s="59">
        <v>1.73</v>
      </c>
      <c r="C62" s="39">
        <v>21.068679748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1.25" customHeight="1">
      <c r="A63" s="3">
        <v>1922.0</v>
      </c>
      <c r="B63" s="59">
        <v>1.61</v>
      </c>
      <c r="C63" s="39">
        <v>20.9308029392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1.25" customHeight="1">
      <c r="A64" s="3">
        <v>1923.0</v>
      </c>
      <c r="B64" s="59">
        <v>1.34</v>
      </c>
      <c r="C64" s="39">
        <v>17.1138634928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1.25" customHeight="1">
      <c r="A65" s="3">
        <v>1924.0</v>
      </c>
      <c r="B65" s="59">
        <v>1.43</v>
      </c>
      <c r="C65" s="39">
        <v>18.225883676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1.25" customHeight="1">
      <c r="A66" s="3">
        <v>1925.0</v>
      </c>
      <c r="B66" s="59">
        <v>1.68</v>
      </c>
      <c r="C66" s="39">
        <v>20.8847059008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1.25" customHeight="1">
      <c r="A67" s="3">
        <v>1926.0</v>
      </c>
      <c r="B67" s="59">
        <v>1.88</v>
      </c>
      <c r="C67" s="39">
        <v>23.149609961600003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1.25" customHeight="1">
      <c r="A68" s="3">
        <v>1927.0</v>
      </c>
      <c r="B68" s="59">
        <v>1.3</v>
      </c>
      <c r="C68" s="39">
        <v>16.31385964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1.25" customHeight="1">
      <c r="A69" s="3">
        <v>1928.0</v>
      </c>
      <c r="B69" s="59">
        <v>1.17</v>
      </c>
      <c r="C69" s="39">
        <v>14.8814715816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1.25" customHeight="1">
      <c r="A70" s="3">
        <v>1929.0</v>
      </c>
      <c r="B70" s="59">
        <v>1.27</v>
      </c>
      <c r="C70" s="39">
        <v>16.1533922296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1.25" customHeight="1">
      <c r="A71" s="3">
        <v>1930.0</v>
      </c>
      <c r="B71" s="59">
        <v>1.19</v>
      </c>
      <c r="C71" s="39">
        <v>15.5328702704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1.25" customHeight="1">
      <c r="A72" s="3">
        <v>1931.0</v>
      </c>
      <c r="B72" s="59">
        <v>0.65</v>
      </c>
      <c r="C72" s="39">
        <v>9.302159932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1.25" customHeight="1">
      <c r="A73" s="3">
        <v>1932.0</v>
      </c>
      <c r="B73" s="59">
        <v>0.87</v>
      </c>
      <c r="C73" s="39">
        <v>13.8809870424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1.25" customHeight="1">
      <c r="A74" s="3">
        <v>1933.0</v>
      </c>
      <c r="B74" s="59">
        <v>0.67</v>
      </c>
      <c r="C74" s="39">
        <v>11.267040742399999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1.25" customHeight="1">
      <c r="A75" s="3">
        <v>1934.0</v>
      </c>
      <c r="B75" s="59">
        <v>1.0</v>
      </c>
      <c r="C75" s="39">
        <v>16.27569984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1.25" customHeight="1">
      <c r="A76" s="3">
        <v>1935.0</v>
      </c>
      <c r="B76" s="59">
        <v>0.97</v>
      </c>
      <c r="C76" s="39">
        <v>15.4003576392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1.25" customHeight="1">
      <c r="A77" s="3">
        <v>1936.0</v>
      </c>
      <c r="B77" s="59">
        <v>1.09</v>
      </c>
      <c r="C77" s="39">
        <v>17.1439334152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1.25" customHeight="1">
      <c r="A78" s="3">
        <v>1937.0</v>
      </c>
      <c r="B78" s="59">
        <v>1.18</v>
      </c>
      <c r="C78" s="39">
        <v>17.911076228800002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1.25" customHeight="1">
      <c r="A79" s="3">
        <v>1938.0</v>
      </c>
      <c r="B79" s="59">
        <v>1.13</v>
      </c>
      <c r="C79" s="39">
        <v>17.4773846504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1.25" customHeight="1">
      <c r="A80" s="3">
        <v>1939.0</v>
      </c>
      <c r="B80" s="59">
        <v>1.02</v>
      </c>
      <c r="C80" s="39">
        <v>16.002911784000002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1.25" customHeight="1">
      <c r="A81" s="3">
        <v>1940.0</v>
      </c>
      <c r="B81" s="59">
        <v>1.02</v>
      </c>
      <c r="C81" s="39">
        <v>15.849443971200003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1.25" customHeight="1">
      <c r="A82" s="3">
        <v>1941.0</v>
      </c>
      <c r="B82" s="59">
        <v>1.14</v>
      </c>
      <c r="C82" s="39">
        <v>16.8738710592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1.25" customHeight="1">
      <c r="A83" s="3">
        <v>1942.0</v>
      </c>
      <c r="B83" s="59">
        <v>1.19</v>
      </c>
      <c r="C83" s="39">
        <v>15.911720764799998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1.25" customHeight="1">
      <c r="A84" s="3">
        <v>1943.0</v>
      </c>
      <c r="B84" s="59">
        <v>1.2</v>
      </c>
      <c r="C84" s="39">
        <v>15.121747487999999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1.25" customHeight="1">
      <c r="A85" s="3">
        <v>1944.0</v>
      </c>
      <c r="B85" s="59">
        <v>1.21</v>
      </c>
      <c r="C85" s="39">
        <v>14.986552767999997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1.25" customHeight="1">
      <c r="A86" s="3">
        <v>1945.0</v>
      </c>
      <c r="B86" s="59">
        <v>1.05</v>
      </c>
      <c r="C86" s="39">
        <v>12.711792575999999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1.25" customHeight="1">
      <c r="A87" s="3">
        <v>1946.0</v>
      </c>
      <c r="B87" s="59">
        <v>1.12</v>
      </c>
      <c r="C87" s="39">
        <v>12.491992128000001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1.25" customHeight="1">
      <c r="A88" s="3">
        <v>1947.0</v>
      </c>
      <c r="B88" s="59">
        <v>1.9</v>
      </c>
      <c r="C88" s="39">
        <v>18.536068336000003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1.25" customHeight="1">
      <c r="A89" s="3">
        <v>1948.0</v>
      </c>
      <c r="B89" s="59">
        <v>1.99</v>
      </c>
      <c r="C89" s="39">
        <v>18.0124940744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1.25" customHeight="1">
      <c r="A90" s="3">
        <v>1949.0</v>
      </c>
      <c r="B90" s="59">
        <v>1.78</v>
      </c>
      <c r="C90" s="39">
        <v>16.2746967824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1.25" customHeight="1">
      <c r="A91" s="3">
        <v>1950.0</v>
      </c>
      <c r="B91" s="59">
        <v>1.71</v>
      </c>
      <c r="C91" s="39">
        <v>15.478072797599998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1.25" customHeight="1">
      <c r="A92" s="3">
        <v>1951.0</v>
      </c>
      <c r="B92" s="59">
        <v>1.71</v>
      </c>
      <c r="C92" s="39">
        <v>14.3408017296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1.25" customHeight="1">
      <c r="A93" s="3">
        <v>1952.0</v>
      </c>
      <c r="B93" s="59">
        <v>1.71</v>
      </c>
      <c r="C93" s="39">
        <v>14.038772364000002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1.25" customHeight="1">
      <c r="A94" s="3">
        <v>1953.0</v>
      </c>
      <c r="B94" s="59">
        <v>1.93</v>
      </c>
      <c r="C94" s="39">
        <v>15.718675788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1.25" customHeight="1">
      <c r="A95" s="3">
        <v>1954.0</v>
      </c>
      <c r="B95" s="59">
        <v>1.93</v>
      </c>
      <c r="C95" s="39">
        <v>15.642923133600002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1.25" customHeight="1">
      <c r="A96" s="3">
        <v>1955.0</v>
      </c>
      <c r="B96" s="59">
        <v>1.93</v>
      </c>
      <c r="C96" s="39">
        <v>15.706050345599998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1.25" customHeight="1">
      <c r="A97" s="3">
        <v>1956.0</v>
      </c>
      <c r="B97" s="59">
        <v>1.93</v>
      </c>
      <c r="C97" s="39">
        <v>15.478792382399998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1.25" customHeight="1">
      <c r="A98" s="3">
        <v>1957.0</v>
      </c>
      <c r="B98" s="59">
        <v>1.9</v>
      </c>
      <c r="C98" s="39">
        <v>14.703734136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1.25" customHeight="1">
      <c r="A99" s="3">
        <v>1958.0</v>
      </c>
      <c r="B99" s="59">
        <v>2.08</v>
      </c>
      <c r="C99" s="39">
        <v>15.679447513600001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1.25" customHeight="1">
      <c r="A100" s="3">
        <v>1959.0</v>
      </c>
      <c r="B100" s="59">
        <v>2.08</v>
      </c>
      <c r="C100" s="39">
        <v>15.5433805696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1.25" customHeight="1">
      <c r="A101" s="3">
        <v>1960.0</v>
      </c>
      <c r="B101" s="59">
        <v>1.9</v>
      </c>
      <c r="C101" s="39">
        <v>13.974554872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1.25" customHeight="1">
      <c r="A102" s="3">
        <v>1961.0</v>
      </c>
      <c r="B102" s="59">
        <v>1.8</v>
      </c>
      <c r="C102" s="39">
        <v>13.10952672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1.25" customHeight="1">
      <c r="A103" s="3">
        <v>1962.0</v>
      </c>
      <c r="B103" s="59">
        <v>1.8</v>
      </c>
      <c r="C103" s="39">
        <v>12.968226432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1.25" customHeight="1">
      <c r="A104" s="3">
        <v>1963.0</v>
      </c>
      <c r="B104" s="59">
        <v>1.8</v>
      </c>
      <c r="C104" s="39">
        <v>12.815151120000003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1.25" customHeight="1">
      <c r="A105" s="3">
        <v>1964.0</v>
      </c>
      <c r="B105" s="59">
        <v>1.8</v>
      </c>
      <c r="C105" s="39">
        <v>12.638525760000002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1.25" customHeight="1">
      <c r="A106" s="3">
        <v>1965.0</v>
      </c>
      <c r="B106" s="59">
        <v>1.8</v>
      </c>
      <c r="C106" s="39">
        <v>12.426575328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1.25" customHeight="1">
      <c r="A107" s="3">
        <v>1966.0</v>
      </c>
      <c r="B107" s="59">
        <v>1.8</v>
      </c>
      <c r="C107" s="39">
        <v>12.089024640000002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1.25" customHeight="1">
      <c r="A108" s="3">
        <v>1967.0</v>
      </c>
      <c r="B108" s="59">
        <v>1.8</v>
      </c>
      <c r="C108" s="39">
        <v>11.747548944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1.25" customHeight="1">
      <c r="A109" s="3">
        <v>1968.0</v>
      </c>
      <c r="B109" s="59">
        <v>1.8</v>
      </c>
      <c r="C109" s="39">
        <v>11.276547984000002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1.25" customHeight="1">
      <c r="A110" s="3">
        <v>1969.0</v>
      </c>
      <c r="B110" s="59">
        <v>1.8</v>
      </c>
      <c r="C110" s="39">
        <v>10.699571808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1.25" customHeight="1">
      <c r="A111" s="3">
        <v>1970.0</v>
      </c>
      <c r="B111" s="59">
        <v>1.8</v>
      </c>
      <c r="C111" s="39">
        <v>10.102970591999998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1.25" customHeight="1">
      <c r="A112" s="3">
        <v>1971.0</v>
      </c>
      <c r="B112" s="59">
        <v>2.24</v>
      </c>
      <c r="C112" s="39">
        <v>12.045064550400003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1.25" customHeight="1">
      <c r="A113" s="3">
        <v>1972.0</v>
      </c>
      <c r="B113" s="59">
        <v>2.48</v>
      </c>
      <c r="C113" s="39">
        <v>12.930023020800002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1.25" customHeight="1">
      <c r="A114" s="3">
        <v>1973.0</v>
      </c>
      <c r="B114" s="59">
        <v>3.29</v>
      </c>
      <c r="C114" s="39">
        <v>16.148769442400003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1.25" customHeight="1">
      <c r="A115" s="3">
        <v>1974.0</v>
      </c>
      <c r="B115" s="59">
        <v>11.58</v>
      </c>
      <c r="C115" s="39">
        <v>51.2340452592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1.25" customHeight="1">
      <c r="A116" s="3">
        <v>1975.0</v>
      </c>
      <c r="B116" s="59">
        <v>11.53</v>
      </c>
      <c r="C116" s="39">
        <v>46.7387117912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1.25" customHeight="1">
      <c r="A117" s="3">
        <v>1976.0</v>
      </c>
      <c r="B117" s="59">
        <v>12.8</v>
      </c>
      <c r="C117" s="39">
        <v>49.039922176000005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1.25" customHeight="1">
      <c r="A118" s="3">
        <v>1977.0</v>
      </c>
      <c r="B118" s="59">
        <v>13.92</v>
      </c>
      <c r="C118" s="39">
        <v>50.0527486848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1.25" customHeight="1">
      <c r="A119" s="3">
        <v>1978.0</v>
      </c>
      <c r="B119" s="59">
        <v>14.02</v>
      </c>
      <c r="C119" s="39">
        <v>46.88872883435583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1.25" customHeight="1">
      <c r="A120" s="3">
        <v>1979.0</v>
      </c>
      <c r="B120" s="59">
        <v>31.61</v>
      </c>
      <c r="C120" s="39">
        <v>94.94146225895318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1.25" customHeight="1">
      <c r="A121" s="3">
        <v>1980.0</v>
      </c>
      <c r="B121" s="59">
        <v>36.83</v>
      </c>
      <c r="C121" s="39">
        <v>97.46362233009708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1.25" customHeight="1">
      <c r="A122" s="3">
        <v>1981.0</v>
      </c>
      <c r="B122" s="59">
        <v>35.93</v>
      </c>
      <c r="C122" s="39">
        <v>86.19089196919691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1.25" customHeight="1">
      <c r="A123" s="3">
        <v>1982.0</v>
      </c>
      <c r="B123" s="59">
        <v>32.97</v>
      </c>
      <c r="C123" s="39">
        <v>74.500583626943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1.25" customHeight="1">
      <c r="A124" s="3">
        <v>1983.0</v>
      </c>
      <c r="B124" s="59">
        <v>29.55</v>
      </c>
      <c r="C124" s="39">
        <v>64.69432530120483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1.25" customHeight="1">
      <c r="A125" s="3">
        <v>1984.0</v>
      </c>
      <c r="B125" s="59">
        <v>28.78</v>
      </c>
      <c r="C125" s="39">
        <v>60.400882386910496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1.25" customHeight="1">
      <c r="A126" s="3">
        <v>1985.0</v>
      </c>
      <c r="B126" s="59">
        <v>27.56</v>
      </c>
      <c r="C126" s="39">
        <v>55.85151821561338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1.25" customHeight="1">
      <c r="A127" s="3">
        <v>1986.0</v>
      </c>
      <c r="B127" s="59">
        <v>14.43</v>
      </c>
      <c r="C127" s="39">
        <v>28.709380291970806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1.25" customHeight="1">
      <c r="A128" s="3">
        <v>1987.0</v>
      </c>
      <c r="B128" s="39">
        <v>18.4350394</v>
      </c>
      <c r="C128" s="39">
        <v>35.386187952521134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1.25" customHeight="1">
      <c r="A129" s="3">
        <v>1988.0</v>
      </c>
      <c r="B129" s="39">
        <v>14.9238417</v>
      </c>
      <c r="C129" s="39">
        <v>27.50831129108369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1.25" customHeight="1">
      <c r="A130" s="3">
        <v>1989.0</v>
      </c>
      <c r="B130" s="39">
        <v>18.2261133</v>
      </c>
      <c r="C130" s="39">
        <v>32.05091420761936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1.25" customHeight="1">
      <c r="A131" s="3">
        <v>1990.0</v>
      </c>
      <c r="B131" s="39">
        <v>23.7258203</v>
      </c>
      <c r="C131" s="39">
        <v>39.583454256593726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1.25" customHeight="1">
      <c r="A132" s="3">
        <v>1991.0</v>
      </c>
      <c r="B132" s="39">
        <v>20.0033852</v>
      </c>
      <c r="C132" s="39">
        <v>32.025390331653455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1.25" customHeight="1">
      <c r="A133" s="3">
        <v>1992.0</v>
      </c>
      <c r="B133" s="39">
        <v>19.3208366</v>
      </c>
      <c r="C133" s="39">
        <v>30.028683860652883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1.25" customHeight="1">
      <c r="A134" s="3">
        <v>1993.0</v>
      </c>
      <c r="B134" s="39">
        <v>16.9716342</v>
      </c>
      <c r="C134" s="39">
        <v>25.6108419869564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1.25" customHeight="1">
      <c r="A135" s="3">
        <v>1994.0</v>
      </c>
      <c r="B135" s="39">
        <v>15.8173152</v>
      </c>
      <c r="C135" s="39">
        <v>23.273012707497976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1.25" customHeight="1">
      <c r="A136" s="3">
        <v>1995.0</v>
      </c>
      <c r="B136" s="39">
        <v>17.0166797</v>
      </c>
      <c r="C136" s="39">
        <v>24.347697563406825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1.25" customHeight="1">
      <c r="A137" s="3">
        <v>1996.0</v>
      </c>
      <c r="B137" s="39">
        <v>20.6684884</v>
      </c>
      <c r="C137" s="39">
        <v>28.724588314534103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1.25" customHeight="1">
      <c r="A138" s="3">
        <v>1997.0</v>
      </c>
      <c r="B138" s="39">
        <v>19.0925875</v>
      </c>
      <c r="C138" s="39">
        <v>25.939272647352027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1.25" customHeight="1">
      <c r="A139" s="3">
        <v>1998.0</v>
      </c>
      <c r="B139" s="39">
        <v>12.7156615</v>
      </c>
      <c r="C139" s="39">
        <v>17.01059069965644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1.25" customHeight="1">
      <c r="A140" s="3">
        <v>1999.0</v>
      </c>
      <c r="B140" s="39">
        <v>17.9700778</v>
      </c>
      <c r="C140" s="39">
        <v>23.52030783167347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1.25" customHeight="1">
      <c r="A141" s="3">
        <v>2000.0</v>
      </c>
      <c r="B141" s="39">
        <v>28.4954492</v>
      </c>
      <c r="C141" s="39">
        <v>36.083645010192804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1.25" customHeight="1">
      <c r="A142" s="3">
        <v>2001.0</v>
      </c>
      <c r="B142" s="39">
        <v>24.4438911</v>
      </c>
      <c r="C142" s="39">
        <v>30.096765204413327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1.25" customHeight="1">
      <c r="A143" s="3">
        <v>2002.0</v>
      </c>
      <c r="B143" s="39">
        <v>25.0232558</v>
      </c>
      <c r="C143" s="39">
        <v>30.33057846984325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1.25" customHeight="1">
      <c r="A144" s="3">
        <v>2003.0</v>
      </c>
      <c r="B144" s="39">
        <v>28.8307031</v>
      </c>
      <c r="C144" s="39">
        <v>34.166890191160874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1.25" customHeight="1">
      <c r="A145" s="3">
        <v>2004.0</v>
      </c>
      <c r="B145" s="39">
        <v>38.265</v>
      </c>
      <c r="C145" s="39">
        <v>44.17105791424034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1.25" customHeight="1">
      <c r="A146" s="3">
        <v>2005.0</v>
      </c>
      <c r="B146" s="39">
        <v>54.5210895</v>
      </c>
      <c r="C146" s="39">
        <v>60.873787465499234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1.25" customHeight="1">
      <c r="A147" s="3">
        <v>2006.0</v>
      </c>
      <c r="B147" s="39">
        <v>65.1440625</v>
      </c>
      <c r="C147" s="39">
        <v>70.46157585565477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1.25" customHeight="1">
      <c r="A148" s="3">
        <v>2007.0</v>
      </c>
      <c r="B148" s="39">
        <v>72.3890784</v>
      </c>
      <c r="C148" s="39">
        <v>76.12964512539861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1.25" customHeight="1">
      <c r="A149" s="3">
        <v>2008.0</v>
      </c>
      <c r="B149" s="39">
        <v>97.2559728</v>
      </c>
      <c r="C149" s="39">
        <v>98.49954903032841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1.25" customHeight="1">
      <c r="A150" s="3">
        <v>2009.0</v>
      </c>
      <c r="B150" s="39">
        <v>61.6712648</v>
      </c>
      <c r="C150" s="39">
        <v>62.68284406526055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1.25" customHeight="1">
      <c r="A151" s="45">
        <v>2010.0</v>
      </c>
      <c r="B151" s="62">
        <v>79.4955336</v>
      </c>
      <c r="C151" s="62">
        <v>79.49553359999999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1.25" customHeight="1">
      <c r="A152" s="3"/>
      <c r="B152" s="39"/>
      <c r="C152" s="3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1.25" customHeight="1">
      <c r="A153" s="3"/>
      <c r="B153" s="3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1.25" customHeight="1">
      <c r="A154" s="3"/>
      <c r="B154" s="39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1.25" customHeight="1">
      <c r="A155" s="3"/>
      <c r="B155" s="3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1.25" customHeight="1">
      <c r="A156" s="3"/>
      <c r="B156" s="39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1.25" customHeight="1">
      <c r="A157" s="3"/>
      <c r="B157" s="39"/>
      <c r="C157" s="3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1.25" customHeight="1">
      <c r="A158" s="3"/>
      <c r="B158" s="39"/>
      <c r="C158" s="3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1.25" customHeight="1">
      <c r="A159" s="3"/>
      <c r="B159" s="39"/>
      <c r="C159" s="3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1.25" customHeight="1">
      <c r="A160" s="3"/>
      <c r="B160" s="39"/>
      <c r="C160" s="3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1.25" customHeight="1">
      <c r="A161" s="3"/>
      <c r="B161" s="39"/>
      <c r="C161" s="3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1.25" customHeight="1">
      <c r="A162" s="3"/>
      <c r="B162" s="39"/>
      <c r="C162" s="3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1.25" customHeight="1">
      <c r="A163" s="3"/>
      <c r="B163" s="39"/>
      <c r="C163" s="3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1.25" customHeight="1">
      <c r="A164" s="3"/>
      <c r="B164" s="39"/>
      <c r="C164" s="3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1.25" customHeight="1">
      <c r="A165" s="3"/>
      <c r="B165" s="39"/>
      <c r="C165" s="3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1.25" customHeight="1">
      <c r="A166" s="3"/>
      <c r="B166" s="39"/>
      <c r="C166" s="3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1.25" customHeight="1">
      <c r="A167" s="3"/>
      <c r="B167" s="39"/>
      <c r="C167" s="3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1.25" customHeight="1">
      <c r="A168" s="3"/>
      <c r="B168" s="39"/>
      <c r="C168" s="3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1.25" customHeight="1">
      <c r="A169" s="3"/>
      <c r="B169" s="39"/>
      <c r="C169" s="3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1.25" customHeight="1">
      <c r="A170" s="3"/>
      <c r="B170" s="39"/>
      <c r="C170" s="3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1.25" customHeight="1">
      <c r="A171" s="3"/>
      <c r="B171" s="39"/>
      <c r="C171" s="3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1.25" customHeight="1">
      <c r="A172" s="3"/>
      <c r="B172" s="39"/>
      <c r="C172" s="3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1.25" customHeight="1">
      <c r="A173" s="3"/>
      <c r="B173" s="39"/>
      <c r="C173" s="3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1.25" customHeight="1">
      <c r="A174" s="3"/>
      <c r="B174" s="39"/>
      <c r="C174" s="3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1.25" customHeight="1">
      <c r="A175" s="3"/>
      <c r="B175" s="39"/>
      <c r="C175" s="3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1.25" customHeight="1">
      <c r="A176" s="3"/>
      <c r="B176" s="39"/>
      <c r="C176" s="3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1.25" customHeight="1">
      <c r="A177" s="3"/>
      <c r="B177" s="39"/>
      <c r="C177" s="3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1.25" customHeight="1">
      <c r="A178" s="3"/>
      <c r="B178" s="39"/>
      <c r="C178" s="3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1.25" customHeight="1">
      <c r="A179" s="3"/>
      <c r="B179" s="39"/>
      <c r="C179" s="3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1.25" customHeight="1">
      <c r="A180" s="3"/>
      <c r="B180" s="39"/>
      <c r="C180" s="3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1.25" customHeight="1">
      <c r="A181" s="3"/>
      <c r="B181" s="39"/>
      <c r="C181" s="3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1.25" customHeight="1">
      <c r="A182" s="3"/>
      <c r="B182" s="39"/>
      <c r="C182" s="3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1.25" customHeight="1">
      <c r="A183" s="3"/>
      <c r="B183" s="39"/>
      <c r="C183" s="3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1.25" customHeight="1">
      <c r="A184" s="3"/>
      <c r="B184" s="39"/>
      <c r="C184" s="3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1.25" customHeight="1">
      <c r="A185" s="3"/>
      <c r="B185" s="39"/>
      <c r="C185" s="3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1.25" customHeight="1">
      <c r="A186" s="3"/>
      <c r="B186" s="39"/>
      <c r="C186" s="3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1.25" customHeight="1">
      <c r="A187" s="3"/>
      <c r="B187" s="39"/>
      <c r="C187" s="3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1.25" customHeight="1">
      <c r="A188" s="3"/>
      <c r="B188" s="39"/>
      <c r="C188" s="3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1.25" customHeight="1">
      <c r="A189" s="3"/>
      <c r="B189" s="39"/>
      <c r="C189" s="3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1.25" customHeight="1">
      <c r="A190" s="3"/>
      <c r="B190" s="39"/>
      <c r="C190" s="3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1.25" customHeight="1">
      <c r="A191" s="3"/>
      <c r="B191" s="39"/>
      <c r="C191" s="3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1.25" customHeight="1">
      <c r="A192" s="3"/>
      <c r="B192" s="39"/>
      <c r="C192" s="3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1.25" customHeight="1">
      <c r="A193" s="3"/>
      <c r="B193" s="39"/>
      <c r="C193" s="3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1.25" customHeight="1">
      <c r="A194" s="3"/>
      <c r="B194" s="39"/>
      <c r="C194" s="3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1.25" customHeight="1">
      <c r="A195" s="3"/>
      <c r="B195" s="39"/>
      <c r="C195" s="3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1.25" customHeight="1">
      <c r="A196" s="3"/>
      <c r="B196" s="39"/>
      <c r="C196" s="3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1.25" customHeight="1">
      <c r="A197" s="3"/>
      <c r="B197" s="39"/>
      <c r="C197" s="3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1.25" customHeight="1">
      <c r="A198" s="3"/>
      <c r="B198" s="39"/>
      <c r="C198" s="3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1.25" customHeight="1">
      <c r="A199" s="3"/>
      <c r="B199" s="39"/>
      <c r="C199" s="3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1.25" customHeight="1">
      <c r="A200" s="3"/>
      <c r="B200" s="39"/>
      <c r="C200" s="3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1.25" customHeight="1">
      <c r="A201" s="3"/>
      <c r="B201" s="39"/>
      <c r="C201" s="3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1.25" customHeight="1">
      <c r="A202" s="3"/>
      <c r="B202" s="39"/>
      <c r="C202" s="3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1.25" customHeight="1">
      <c r="A203" s="3"/>
      <c r="B203" s="39"/>
      <c r="C203" s="3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1.25" customHeight="1">
      <c r="A204" s="3"/>
      <c r="B204" s="39"/>
      <c r="C204" s="3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1.25" customHeight="1">
      <c r="A205" s="3"/>
      <c r="B205" s="39"/>
      <c r="C205" s="3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1.25" customHeight="1">
      <c r="A206" s="3"/>
      <c r="B206" s="39"/>
      <c r="C206" s="3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1.25" customHeight="1">
      <c r="A207" s="3"/>
      <c r="B207" s="39"/>
      <c r="C207" s="3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1.25" customHeight="1">
      <c r="A208" s="3"/>
      <c r="B208" s="39"/>
      <c r="C208" s="3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1.25" customHeight="1">
      <c r="A209" s="3"/>
      <c r="B209" s="39"/>
      <c r="C209" s="3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1.25" customHeight="1">
      <c r="A210" s="3"/>
      <c r="B210" s="39"/>
      <c r="C210" s="3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1.25" customHeight="1">
      <c r="A211" s="3"/>
      <c r="B211" s="39"/>
      <c r="C211" s="3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1.25" customHeight="1">
      <c r="A212" s="3"/>
      <c r="B212" s="39"/>
      <c r="C212" s="3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1.25" customHeight="1">
      <c r="A213" s="3"/>
      <c r="B213" s="39"/>
      <c r="C213" s="3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1.25" customHeight="1">
      <c r="A214" s="3"/>
      <c r="B214" s="39"/>
      <c r="C214" s="3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1.25" customHeight="1">
      <c r="A215" s="3"/>
      <c r="B215" s="39"/>
      <c r="C215" s="3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1.25" customHeight="1">
      <c r="A216" s="3"/>
      <c r="B216" s="39"/>
      <c r="C216" s="3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1.25" customHeight="1">
      <c r="A217" s="3"/>
      <c r="B217" s="39"/>
      <c r="C217" s="3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1.25" customHeight="1">
      <c r="A218" s="3"/>
      <c r="B218" s="39"/>
      <c r="C218" s="3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1.25" customHeight="1">
      <c r="A219" s="3"/>
      <c r="B219" s="39"/>
      <c r="C219" s="3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1.25" customHeight="1">
      <c r="A220" s="3"/>
      <c r="B220" s="39"/>
      <c r="C220" s="3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1.25" customHeight="1">
      <c r="A221" s="3"/>
      <c r="B221" s="39"/>
      <c r="C221" s="3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1.25" customHeight="1">
      <c r="A222" s="3"/>
      <c r="B222" s="39"/>
      <c r="C222" s="3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1.25" customHeight="1">
      <c r="A223" s="3"/>
      <c r="B223" s="39"/>
      <c r="C223" s="3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1.25" customHeight="1">
      <c r="A224" s="3"/>
      <c r="B224" s="39"/>
      <c r="C224" s="3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1.25" customHeight="1">
      <c r="A225" s="3"/>
      <c r="B225" s="39"/>
      <c r="C225" s="3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1.25" customHeight="1">
      <c r="A226" s="3"/>
      <c r="B226" s="39"/>
      <c r="C226" s="3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1.25" customHeight="1">
      <c r="A227" s="3"/>
      <c r="B227" s="39"/>
      <c r="C227" s="3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1.25" customHeight="1">
      <c r="A228" s="3"/>
      <c r="B228" s="39"/>
      <c r="C228" s="3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1.25" customHeight="1">
      <c r="A229" s="3"/>
      <c r="B229" s="39"/>
      <c r="C229" s="3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1.25" customHeight="1">
      <c r="A230" s="3"/>
      <c r="B230" s="39"/>
      <c r="C230" s="3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1.25" customHeight="1">
      <c r="A231" s="3"/>
      <c r="B231" s="39"/>
      <c r="C231" s="3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1.25" customHeight="1">
      <c r="A232" s="3"/>
      <c r="B232" s="39"/>
      <c r="C232" s="3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1.25" customHeight="1">
      <c r="A233" s="3"/>
      <c r="B233" s="39"/>
      <c r="C233" s="3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1.25" customHeight="1">
      <c r="A234" s="3"/>
      <c r="B234" s="39"/>
      <c r="C234" s="3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1.25" customHeight="1">
      <c r="A235" s="3"/>
      <c r="B235" s="39"/>
      <c r="C235" s="3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1.25" customHeight="1">
      <c r="A236" s="3"/>
      <c r="B236" s="39"/>
      <c r="C236" s="3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1.25" customHeight="1">
      <c r="A237" s="3"/>
      <c r="B237" s="39"/>
      <c r="C237" s="3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1.25" customHeight="1">
      <c r="A238" s="3"/>
      <c r="B238" s="39"/>
      <c r="C238" s="3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1.25" customHeight="1">
      <c r="A239" s="3"/>
      <c r="B239" s="39"/>
      <c r="C239" s="3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1.25" customHeight="1">
      <c r="A240" s="3"/>
      <c r="B240" s="39"/>
      <c r="C240" s="3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1.25" customHeight="1">
      <c r="A241" s="3"/>
      <c r="B241" s="39"/>
      <c r="C241" s="3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1.25" customHeight="1">
      <c r="A242" s="3"/>
      <c r="B242" s="39"/>
      <c r="C242" s="3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1.25" customHeight="1">
      <c r="A243" s="3"/>
      <c r="B243" s="39"/>
      <c r="C243" s="3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1.25" customHeight="1">
      <c r="A244" s="3"/>
      <c r="B244" s="39"/>
      <c r="C244" s="3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1.25" customHeight="1">
      <c r="A245" s="3"/>
      <c r="B245" s="39"/>
      <c r="C245" s="3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1.25" customHeight="1">
      <c r="A246" s="3"/>
      <c r="B246" s="39"/>
      <c r="C246" s="3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1.25" customHeight="1">
      <c r="A247" s="3"/>
      <c r="B247" s="39"/>
      <c r="C247" s="3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1.25" customHeight="1">
      <c r="A248" s="3"/>
      <c r="B248" s="39"/>
      <c r="C248" s="3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1.25" customHeight="1">
      <c r="A249" s="3"/>
      <c r="B249" s="39"/>
      <c r="C249" s="3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1.25" customHeight="1">
      <c r="A250" s="3"/>
      <c r="B250" s="39"/>
      <c r="C250" s="3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1.25" customHeight="1">
      <c r="A251" s="3"/>
      <c r="B251" s="39"/>
      <c r="C251" s="3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1.25" customHeight="1">
      <c r="A252" s="3"/>
      <c r="B252" s="39"/>
      <c r="C252" s="3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1.25" customHeight="1">
      <c r="A253" s="3"/>
      <c r="B253" s="39"/>
      <c r="C253" s="3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1.25" customHeight="1">
      <c r="A254" s="3"/>
      <c r="B254" s="39"/>
      <c r="C254" s="3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1.25" customHeight="1">
      <c r="A255" s="3"/>
      <c r="B255" s="39"/>
      <c r="C255" s="3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1.25" customHeight="1">
      <c r="A256" s="3"/>
      <c r="B256" s="39"/>
      <c r="C256" s="3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1.25" customHeight="1">
      <c r="A257" s="3"/>
      <c r="B257" s="39"/>
      <c r="C257" s="3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1.25" customHeight="1">
      <c r="A258" s="3"/>
      <c r="B258" s="39"/>
      <c r="C258" s="3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1.25" customHeight="1">
      <c r="A259" s="3"/>
      <c r="B259" s="39"/>
      <c r="C259" s="3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1.25" customHeight="1">
      <c r="A260" s="3"/>
      <c r="B260" s="39"/>
      <c r="C260" s="3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1.25" customHeight="1">
      <c r="A261" s="3"/>
      <c r="B261" s="39"/>
      <c r="C261" s="3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1.25" customHeight="1">
      <c r="A262" s="3"/>
      <c r="B262" s="39"/>
      <c r="C262" s="3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1.25" customHeight="1">
      <c r="A263" s="3"/>
      <c r="B263" s="39"/>
      <c r="C263" s="3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1.25" customHeight="1">
      <c r="A264" s="3"/>
      <c r="B264" s="39"/>
      <c r="C264" s="3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1.25" customHeight="1">
      <c r="A265" s="3"/>
      <c r="B265" s="39"/>
      <c r="C265" s="3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1.25" customHeight="1">
      <c r="A266" s="3"/>
      <c r="B266" s="39"/>
      <c r="C266" s="3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1.25" customHeight="1">
      <c r="A267" s="3"/>
      <c r="B267" s="39"/>
      <c r="C267" s="3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1.25" customHeight="1">
      <c r="A268" s="3"/>
      <c r="B268" s="39"/>
      <c r="C268" s="3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1.25" customHeight="1">
      <c r="A269" s="3"/>
      <c r="B269" s="39"/>
      <c r="C269" s="3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1.25" customHeight="1">
      <c r="A270" s="3"/>
      <c r="B270" s="39"/>
      <c r="C270" s="3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1.25" customHeight="1">
      <c r="A271" s="3"/>
      <c r="B271" s="39"/>
      <c r="C271" s="3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1.25" customHeight="1">
      <c r="A272" s="3"/>
      <c r="B272" s="39"/>
      <c r="C272" s="3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1.25" customHeight="1">
      <c r="A273" s="3"/>
      <c r="B273" s="39"/>
      <c r="C273" s="3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1.25" customHeight="1">
      <c r="A274" s="3"/>
      <c r="B274" s="39"/>
      <c r="C274" s="3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1.25" customHeight="1">
      <c r="A275" s="3"/>
      <c r="B275" s="39"/>
      <c r="C275" s="3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1.25" customHeight="1">
      <c r="A276" s="3"/>
      <c r="B276" s="39"/>
      <c r="C276" s="3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1.25" customHeight="1">
      <c r="A277" s="3"/>
      <c r="B277" s="39"/>
      <c r="C277" s="3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1.25" customHeight="1">
      <c r="A278" s="3"/>
      <c r="B278" s="39"/>
      <c r="C278" s="3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1.25" customHeight="1">
      <c r="A279" s="3"/>
      <c r="B279" s="39"/>
      <c r="C279" s="3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1.25" customHeight="1">
      <c r="A280" s="3"/>
      <c r="B280" s="39"/>
      <c r="C280" s="3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1.25" customHeight="1">
      <c r="A281" s="3"/>
      <c r="B281" s="39"/>
      <c r="C281" s="3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1.25" customHeight="1">
      <c r="A282" s="3"/>
      <c r="B282" s="39"/>
      <c r="C282" s="3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1.25" customHeight="1">
      <c r="A283" s="3"/>
      <c r="B283" s="39"/>
      <c r="C283" s="3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1.25" customHeight="1">
      <c r="A284" s="3"/>
      <c r="B284" s="39"/>
      <c r="C284" s="3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1.25" customHeight="1">
      <c r="A285" s="3"/>
      <c r="B285" s="39"/>
      <c r="C285" s="3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1.25" customHeight="1">
      <c r="A286" s="3"/>
      <c r="B286" s="39"/>
      <c r="C286" s="3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1.25" customHeight="1">
      <c r="A287" s="3"/>
      <c r="B287" s="39"/>
      <c r="C287" s="3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1.25" customHeight="1">
      <c r="A288" s="3"/>
      <c r="B288" s="39"/>
      <c r="C288" s="3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1.25" customHeight="1">
      <c r="A289" s="3"/>
      <c r="B289" s="39"/>
      <c r="C289" s="3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1.25" customHeight="1">
      <c r="A290" s="3"/>
      <c r="B290" s="39"/>
      <c r="C290" s="3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1.25" customHeight="1">
      <c r="A291" s="3"/>
      <c r="B291" s="39"/>
      <c r="C291" s="3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1.25" customHeight="1">
      <c r="A292" s="3"/>
      <c r="B292" s="39"/>
      <c r="C292" s="3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1.25" customHeight="1">
      <c r="A293" s="3"/>
      <c r="B293" s="39"/>
      <c r="C293" s="3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1.25" customHeight="1">
      <c r="A294" s="3"/>
      <c r="B294" s="39"/>
      <c r="C294" s="3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1.25" customHeight="1">
      <c r="A295" s="3"/>
      <c r="B295" s="39"/>
      <c r="C295" s="3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1.25" customHeight="1">
      <c r="A296" s="3"/>
      <c r="B296" s="39"/>
      <c r="C296" s="3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1.25" customHeight="1">
      <c r="A297" s="3"/>
      <c r="B297" s="39"/>
      <c r="C297" s="3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1.25" customHeight="1">
      <c r="A298" s="3"/>
      <c r="B298" s="39"/>
      <c r="C298" s="3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1.25" customHeight="1">
      <c r="A299" s="3"/>
      <c r="B299" s="39"/>
      <c r="C299" s="3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1.25" customHeight="1">
      <c r="A300" s="3"/>
      <c r="B300" s="39"/>
      <c r="C300" s="3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1.25" customHeight="1">
      <c r="A301" s="3"/>
      <c r="B301" s="39"/>
      <c r="C301" s="3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1.25" customHeight="1">
      <c r="A302" s="3"/>
      <c r="B302" s="39"/>
      <c r="C302" s="3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1.25" customHeight="1">
      <c r="A303" s="3"/>
      <c r="B303" s="39"/>
      <c r="C303" s="3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1.25" customHeight="1">
      <c r="A304" s="3"/>
      <c r="B304" s="39"/>
      <c r="C304" s="3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1.25" customHeight="1">
      <c r="A305" s="3"/>
      <c r="B305" s="39"/>
      <c r="C305" s="3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1.25" customHeight="1">
      <c r="A306" s="3"/>
      <c r="B306" s="39"/>
      <c r="C306" s="3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1.25" customHeight="1">
      <c r="A307" s="3"/>
      <c r="B307" s="39"/>
      <c r="C307" s="3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1.25" customHeight="1">
      <c r="A308" s="3"/>
      <c r="B308" s="39"/>
      <c r="C308" s="3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1.25" customHeight="1">
      <c r="A309" s="3"/>
      <c r="B309" s="39"/>
      <c r="C309" s="3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1.25" customHeight="1">
      <c r="A310" s="3"/>
      <c r="B310" s="39"/>
      <c r="C310" s="3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1.25" customHeight="1">
      <c r="A311" s="3"/>
      <c r="B311" s="39"/>
      <c r="C311" s="3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1.25" customHeight="1">
      <c r="A312" s="3"/>
      <c r="B312" s="39"/>
      <c r="C312" s="3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1.25" customHeight="1">
      <c r="A313" s="3"/>
      <c r="B313" s="39"/>
      <c r="C313" s="3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1.25" customHeight="1">
      <c r="A314" s="3"/>
      <c r="B314" s="39"/>
      <c r="C314" s="3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1.25" customHeight="1">
      <c r="A315" s="3"/>
      <c r="B315" s="39"/>
      <c r="C315" s="3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1.25" customHeight="1">
      <c r="A316" s="3"/>
      <c r="B316" s="39"/>
      <c r="C316" s="3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1.25" customHeight="1">
      <c r="A317" s="3"/>
      <c r="B317" s="39"/>
      <c r="C317" s="3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1.25" customHeight="1">
      <c r="A318" s="3"/>
      <c r="B318" s="39"/>
      <c r="C318" s="3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1.25" customHeight="1">
      <c r="A319" s="3"/>
      <c r="B319" s="39"/>
      <c r="C319" s="3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1.25" customHeight="1">
      <c r="A320" s="3"/>
      <c r="B320" s="39"/>
      <c r="C320" s="3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1.25" customHeight="1">
      <c r="A321" s="3"/>
      <c r="B321" s="39"/>
      <c r="C321" s="3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1.25" customHeight="1">
      <c r="A322" s="3"/>
      <c r="B322" s="39"/>
      <c r="C322" s="3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1.25" customHeight="1">
      <c r="A323" s="3"/>
      <c r="B323" s="39"/>
      <c r="C323" s="3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1.25" customHeight="1">
      <c r="A324" s="3"/>
      <c r="B324" s="39"/>
      <c r="C324" s="3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1.25" customHeight="1">
      <c r="A325" s="3"/>
      <c r="B325" s="39"/>
      <c r="C325" s="3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1.25" customHeight="1">
      <c r="A326" s="3"/>
      <c r="B326" s="39"/>
      <c r="C326" s="3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1.25" customHeight="1">
      <c r="A327" s="3"/>
      <c r="B327" s="39"/>
      <c r="C327" s="3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1.25" customHeight="1">
      <c r="A328" s="3"/>
      <c r="B328" s="39"/>
      <c r="C328" s="3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1.25" customHeight="1">
      <c r="A329" s="3"/>
      <c r="B329" s="39"/>
      <c r="C329" s="3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1.25" customHeight="1">
      <c r="A330" s="3"/>
      <c r="B330" s="39"/>
      <c r="C330" s="3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1.25" customHeight="1">
      <c r="A331" s="3"/>
      <c r="B331" s="39"/>
      <c r="C331" s="3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1.25" customHeight="1">
      <c r="A332" s="3"/>
      <c r="B332" s="39"/>
      <c r="C332" s="3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1.25" customHeight="1">
      <c r="A333" s="3"/>
      <c r="B333" s="39"/>
      <c r="C333" s="3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1.25" customHeight="1">
      <c r="A334" s="3"/>
      <c r="B334" s="39"/>
      <c r="C334" s="3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1.25" customHeight="1">
      <c r="A335" s="3"/>
      <c r="B335" s="39"/>
      <c r="C335" s="3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1.25" customHeight="1">
      <c r="A336" s="3"/>
      <c r="B336" s="39"/>
      <c r="C336" s="3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1.25" customHeight="1">
      <c r="A337" s="3"/>
      <c r="B337" s="39"/>
      <c r="C337" s="3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1.25" customHeight="1">
      <c r="A338" s="3"/>
      <c r="B338" s="39"/>
      <c r="C338" s="3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1.25" customHeight="1">
      <c r="A339" s="3"/>
      <c r="B339" s="39"/>
      <c r="C339" s="3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1.25" customHeight="1">
      <c r="A340" s="3"/>
      <c r="B340" s="39"/>
      <c r="C340" s="3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1.25" customHeight="1">
      <c r="A341" s="3"/>
      <c r="B341" s="39"/>
      <c r="C341" s="3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1.25" customHeight="1">
      <c r="A342" s="3"/>
      <c r="B342" s="39"/>
      <c r="C342" s="3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1.25" customHeight="1">
      <c r="A343" s="3"/>
      <c r="B343" s="39"/>
      <c r="C343" s="3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1.25" customHeight="1">
      <c r="A344" s="3"/>
      <c r="B344" s="39"/>
      <c r="C344" s="3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1.25" customHeight="1">
      <c r="A345" s="3"/>
      <c r="B345" s="39"/>
      <c r="C345" s="3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1.25" customHeight="1">
      <c r="A346" s="3"/>
      <c r="B346" s="39"/>
      <c r="C346" s="3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1.25" customHeight="1">
      <c r="A347" s="3"/>
      <c r="B347" s="39"/>
      <c r="C347" s="3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1.25" customHeight="1">
      <c r="A348" s="3"/>
      <c r="B348" s="39"/>
      <c r="C348" s="3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1.25" customHeight="1">
      <c r="A349" s="3"/>
      <c r="B349" s="39"/>
      <c r="C349" s="3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1.25" customHeight="1">
      <c r="A350" s="3"/>
      <c r="B350" s="39"/>
      <c r="C350" s="3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1.25" customHeight="1">
      <c r="A351" s="3"/>
      <c r="B351" s="39"/>
      <c r="C351" s="3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1.25" customHeight="1">
      <c r="A352" s="3"/>
      <c r="B352" s="39"/>
      <c r="C352" s="3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1.25" customHeight="1">
      <c r="A353" s="3"/>
      <c r="B353" s="39"/>
      <c r="C353" s="3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1.25" customHeight="1">
      <c r="A354" s="3"/>
      <c r="B354" s="39"/>
      <c r="C354" s="3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1.25" customHeight="1">
      <c r="A355" s="3"/>
      <c r="B355" s="39"/>
      <c r="C355" s="3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1.25" customHeight="1">
      <c r="A356" s="3"/>
      <c r="B356" s="39"/>
      <c r="C356" s="3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1.25" customHeight="1">
      <c r="A357" s="3"/>
      <c r="B357" s="39"/>
      <c r="C357" s="3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1.25" customHeight="1">
      <c r="A358" s="3"/>
      <c r="B358" s="39"/>
      <c r="C358" s="3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1.25" customHeight="1">
      <c r="A359" s="3"/>
      <c r="B359" s="39"/>
      <c r="C359" s="3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1.25" customHeight="1">
      <c r="A360" s="3"/>
      <c r="B360" s="39"/>
      <c r="C360" s="3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1.25" customHeight="1">
      <c r="A361" s="3"/>
      <c r="B361" s="39"/>
      <c r="C361" s="3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1.25" customHeight="1">
      <c r="A362" s="3"/>
      <c r="B362" s="39"/>
      <c r="C362" s="3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1.25" customHeight="1">
      <c r="A363" s="3"/>
      <c r="B363" s="39"/>
      <c r="C363" s="3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1.25" customHeight="1">
      <c r="A364" s="3"/>
      <c r="B364" s="39"/>
      <c r="C364" s="3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1.25" customHeight="1">
      <c r="A365" s="3"/>
      <c r="B365" s="39"/>
      <c r="C365" s="3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1.25" customHeight="1">
      <c r="A366" s="3"/>
      <c r="B366" s="39"/>
      <c r="C366" s="3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1.25" customHeight="1">
      <c r="A367" s="3"/>
      <c r="B367" s="39"/>
      <c r="C367" s="3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1.25" customHeight="1">
      <c r="A368" s="3"/>
      <c r="B368" s="39"/>
      <c r="C368" s="3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1.25" customHeight="1">
      <c r="A369" s="3"/>
      <c r="B369" s="39"/>
      <c r="C369" s="3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1.25" customHeight="1">
      <c r="A370" s="3"/>
      <c r="B370" s="39"/>
      <c r="C370" s="3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1.25" customHeight="1">
      <c r="A371" s="3"/>
      <c r="B371" s="39"/>
      <c r="C371" s="3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1.25" customHeight="1">
      <c r="A372" s="3"/>
      <c r="B372" s="39"/>
      <c r="C372" s="3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1.25" customHeight="1">
      <c r="A373" s="3"/>
      <c r="B373" s="39"/>
      <c r="C373" s="3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1.25" customHeight="1">
      <c r="A374" s="3"/>
      <c r="B374" s="39"/>
      <c r="C374" s="3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1.25" customHeight="1">
      <c r="A375" s="3"/>
      <c r="B375" s="39"/>
      <c r="C375" s="3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1.25" customHeight="1">
      <c r="A376" s="3"/>
      <c r="B376" s="39"/>
      <c r="C376" s="3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1.25" customHeight="1">
      <c r="A377" s="3"/>
      <c r="B377" s="39"/>
      <c r="C377" s="3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1.25" customHeight="1">
      <c r="A378" s="3"/>
      <c r="B378" s="39"/>
      <c r="C378" s="3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1.25" customHeight="1">
      <c r="A379" s="3"/>
      <c r="B379" s="39"/>
      <c r="C379" s="3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1.25" customHeight="1">
      <c r="A380" s="3"/>
      <c r="B380" s="39"/>
      <c r="C380" s="3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1.25" customHeight="1">
      <c r="A381" s="3"/>
      <c r="B381" s="39"/>
      <c r="C381" s="3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1.25" customHeight="1">
      <c r="A382" s="3"/>
      <c r="B382" s="39"/>
      <c r="C382" s="3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1.25" customHeight="1">
      <c r="A383" s="3"/>
      <c r="B383" s="39"/>
      <c r="C383" s="3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1.25" customHeight="1">
      <c r="A384" s="3"/>
      <c r="B384" s="39"/>
      <c r="C384" s="3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1.25" customHeight="1">
      <c r="A385" s="3"/>
      <c r="B385" s="39"/>
      <c r="C385" s="3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1.25" customHeight="1">
      <c r="A386" s="3"/>
      <c r="B386" s="39"/>
      <c r="C386" s="3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1.25" customHeight="1">
      <c r="A387" s="3"/>
      <c r="B387" s="39"/>
      <c r="C387" s="3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1.25" customHeight="1">
      <c r="A388" s="3"/>
      <c r="B388" s="39"/>
      <c r="C388" s="3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1.25" customHeight="1">
      <c r="A389" s="3"/>
      <c r="B389" s="39"/>
      <c r="C389" s="3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1.25" customHeight="1">
      <c r="A390" s="3"/>
      <c r="B390" s="39"/>
      <c r="C390" s="3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1.25" customHeight="1">
      <c r="A391" s="3"/>
      <c r="B391" s="39"/>
      <c r="C391" s="3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1.25" customHeight="1">
      <c r="A392" s="3"/>
      <c r="B392" s="39"/>
      <c r="C392" s="3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1.25" customHeight="1">
      <c r="A393" s="3"/>
      <c r="B393" s="39"/>
      <c r="C393" s="3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1.25" customHeight="1">
      <c r="A394" s="3"/>
      <c r="B394" s="39"/>
      <c r="C394" s="3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1.25" customHeight="1">
      <c r="A395" s="3"/>
      <c r="B395" s="39"/>
      <c r="C395" s="3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1.25" customHeight="1">
      <c r="A396" s="3"/>
      <c r="B396" s="39"/>
      <c r="C396" s="3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1.25" customHeight="1">
      <c r="A397" s="3"/>
      <c r="B397" s="39"/>
      <c r="C397" s="3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1.25" customHeight="1">
      <c r="A398" s="3"/>
      <c r="B398" s="39"/>
      <c r="C398" s="3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1.25" customHeight="1">
      <c r="A399" s="3"/>
      <c r="B399" s="39"/>
      <c r="C399" s="3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1.25" customHeight="1">
      <c r="A400" s="3"/>
      <c r="B400" s="39"/>
      <c r="C400" s="3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1.25" customHeight="1">
      <c r="A401" s="3"/>
      <c r="B401" s="39"/>
      <c r="C401" s="3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1.25" customHeight="1">
      <c r="A402" s="3"/>
      <c r="B402" s="39"/>
      <c r="C402" s="3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1.25" customHeight="1">
      <c r="A403" s="3"/>
      <c r="B403" s="39"/>
      <c r="C403" s="3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1.25" customHeight="1">
      <c r="A404" s="3"/>
      <c r="B404" s="39"/>
      <c r="C404" s="3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1.25" customHeight="1">
      <c r="A405" s="3"/>
      <c r="B405" s="39"/>
      <c r="C405" s="3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1.25" customHeight="1">
      <c r="A406" s="3"/>
      <c r="B406" s="39"/>
      <c r="C406" s="3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1.25" customHeight="1">
      <c r="A407" s="3"/>
      <c r="B407" s="39"/>
      <c r="C407" s="3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1.25" customHeight="1">
      <c r="A408" s="3"/>
      <c r="B408" s="39"/>
      <c r="C408" s="3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1.25" customHeight="1">
      <c r="A409" s="3"/>
      <c r="B409" s="39"/>
      <c r="C409" s="3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1.25" customHeight="1">
      <c r="A410" s="3"/>
      <c r="B410" s="39"/>
      <c r="C410" s="3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1.25" customHeight="1">
      <c r="A411" s="3"/>
      <c r="B411" s="39"/>
      <c r="C411" s="3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1.25" customHeight="1">
      <c r="A412" s="3"/>
      <c r="B412" s="39"/>
      <c r="C412" s="3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1.25" customHeight="1">
      <c r="A413" s="3"/>
      <c r="B413" s="39"/>
      <c r="C413" s="3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1.25" customHeight="1">
      <c r="A414" s="3"/>
      <c r="B414" s="39"/>
      <c r="C414" s="3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1.25" customHeight="1">
      <c r="A415" s="3"/>
      <c r="B415" s="39"/>
      <c r="C415" s="3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1.25" customHeight="1">
      <c r="A416" s="3"/>
      <c r="B416" s="39"/>
      <c r="C416" s="3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1.25" customHeight="1">
      <c r="A417" s="3"/>
      <c r="B417" s="39"/>
      <c r="C417" s="3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1.25" customHeight="1">
      <c r="A418" s="3"/>
      <c r="B418" s="39"/>
      <c r="C418" s="3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1.25" customHeight="1">
      <c r="A419" s="3"/>
      <c r="B419" s="39"/>
      <c r="C419" s="3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1.25" customHeight="1">
      <c r="A420" s="3"/>
      <c r="B420" s="39"/>
      <c r="C420" s="3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1.25" customHeight="1">
      <c r="A421" s="3"/>
      <c r="B421" s="39"/>
      <c r="C421" s="3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1.25" customHeight="1">
      <c r="A422" s="3"/>
      <c r="B422" s="39"/>
      <c r="C422" s="3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1.25" customHeight="1">
      <c r="A423" s="3"/>
      <c r="B423" s="39"/>
      <c r="C423" s="3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1.25" customHeight="1">
      <c r="A424" s="3"/>
      <c r="B424" s="39"/>
      <c r="C424" s="3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1.25" customHeight="1">
      <c r="A425" s="3"/>
      <c r="B425" s="39"/>
      <c r="C425" s="3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1.25" customHeight="1">
      <c r="A426" s="3"/>
      <c r="B426" s="39"/>
      <c r="C426" s="3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1.25" customHeight="1">
      <c r="A427" s="3"/>
      <c r="B427" s="39"/>
      <c r="C427" s="3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1.25" customHeight="1">
      <c r="A428" s="3"/>
      <c r="B428" s="39"/>
      <c r="C428" s="3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1.25" customHeight="1">
      <c r="A429" s="3"/>
      <c r="B429" s="39"/>
      <c r="C429" s="3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1.25" customHeight="1">
      <c r="A430" s="3"/>
      <c r="B430" s="39"/>
      <c r="C430" s="3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1.25" customHeight="1">
      <c r="A431" s="3"/>
      <c r="B431" s="39"/>
      <c r="C431" s="3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1.25" customHeight="1">
      <c r="A432" s="3"/>
      <c r="B432" s="39"/>
      <c r="C432" s="3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1.25" customHeight="1">
      <c r="A433" s="3"/>
      <c r="B433" s="39"/>
      <c r="C433" s="3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1.25" customHeight="1">
      <c r="A434" s="3"/>
      <c r="B434" s="39"/>
      <c r="C434" s="3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1.25" customHeight="1">
      <c r="A435" s="3"/>
      <c r="B435" s="39"/>
      <c r="C435" s="3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1.25" customHeight="1">
      <c r="A436" s="3"/>
      <c r="B436" s="39"/>
      <c r="C436" s="3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1.25" customHeight="1">
      <c r="A437" s="3"/>
      <c r="B437" s="39"/>
      <c r="C437" s="3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1.25" customHeight="1">
      <c r="A438" s="3"/>
      <c r="B438" s="39"/>
      <c r="C438" s="3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1.25" customHeight="1">
      <c r="A439" s="3"/>
      <c r="B439" s="39"/>
      <c r="C439" s="3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1.25" customHeight="1">
      <c r="A440" s="3"/>
      <c r="B440" s="39"/>
      <c r="C440" s="3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1.25" customHeight="1">
      <c r="A441" s="3"/>
      <c r="B441" s="39"/>
      <c r="C441" s="3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1.25" customHeight="1">
      <c r="A442" s="3"/>
      <c r="B442" s="39"/>
      <c r="C442" s="3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1.25" customHeight="1">
      <c r="A443" s="3"/>
      <c r="B443" s="39"/>
      <c r="C443" s="3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1.25" customHeight="1">
      <c r="A444" s="3"/>
      <c r="B444" s="39"/>
      <c r="C444" s="3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1.25" customHeight="1">
      <c r="A445" s="3"/>
      <c r="B445" s="39"/>
      <c r="C445" s="3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1.25" customHeight="1">
      <c r="A446" s="3"/>
      <c r="B446" s="39"/>
      <c r="C446" s="3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1.25" customHeight="1">
      <c r="A447" s="3"/>
      <c r="B447" s="39"/>
      <c r="C447" s="3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1.25" customHeight="1">
      <c r="A448" s="3"/>
      <c r="B448" s="39"/>
      <c r="C448" s="3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1.25" customHeight="1">
      <c r="A449" s="3"/>
      <c r="B449" s="39"/>
      <c r="C449" s="3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1.25" customHeight="1">
      <c r="A450" s="3"/>
      <c r="B450" s="39"/>
      <c r="C450" s="3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1.25" customHeight="1">
      <c r="A451" s="3"/>
      <c r="B451" s="39"/>
      <c r="C451" s="3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1.25" customHeight="1">
      <c r="A452" s="3"/>
      <c r="B452" s="39"/>
      <c r="C452" s="3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1.25" customHeight="1">
      <c r="A453" s="3"/>
      <c r="B453" s="39"/>
      <c r="C453" s="3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1.25" customHeight="1">
      <c r="A454" s="3"/>
      <c r="B454" s="39"/>
      <c r="C454" s="3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1.25" customHeight="1">
      <c r="A455" s="3"/>
      <c r="B455" s="39"/>
      <c r="C455" s="3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1.25" customHeight="1">
      <c r="A456" s="3"/>
      <c r="B456" s="39"/>
      <c r="C456" s="3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1.25" customHeight="1">
      <c r="A457" s="3"/>
      <c r="B457" s="39"/>
      <c r="C457" s="3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1.25" customHeight="1">
      <c r="A458" s="3"/>
      <c r="B458" s="39"/>
      <c r="C458" s="3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1.25" customHeight="1">
      <c r="A459" s="3"/>
      <c r="B459" s="39"/>
      <c r="C459" s="3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1.25" customHeight="1">
      <c r="A460" s="3"/>
      <c r="B460" s="39"/>
      <c r="C460" s="3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1.25" customHeight="1">
      <c r="A461" s="3"/>
      <c r="B461" s="39"/>
      <c r="C461" s="3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1.25" customHeight="1">
      <c r="A462" s="3"/>
      <c r="B462" s="39"/>
      <c r="C462" s="3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1.25" customHeight="1">
      <c r="A463" s="3"/>
      <c r="B463" s="39"/>
      <c r="C463" s="3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1.25" customHeight="1">
      <c r="A464" s="3"/>
      <c r="B464" s="39"/>
      <c r="C464" s="3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1.25" customHeight="1">
      <c r="A465" s="3"/>
      <c r="B465" s="39"/>
      <c r="C465" s="3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1.25" customHeight="1">
      <c r="A466" s="3"/>
      <c r="B466" s="39"/>
      <c r="C466" s="3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1.25" customHeight="1">
      <c r="A467" s="3"/>
      <c r="B467" s="39"/>
      <c r="C467" s="3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1.25" customHeight="1">
      <c r="A468" s="3"/>
      <c r="B468" s="39"/>
      <c r="C468" s="3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1.25" customHeight="1">
      <c r="A469" s="3"/>
      <c r="B469" s="39"/>
      <c r="C469" s="3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1.25" customHeight="1">
      <c r="A470" s="3"/>
      <c r="B470" s="39"/>
      <c r="C470" s="3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1.25" customHeight="1">
      <c r="A471" s="3"/>
      <c r="B471" s="39"/>
      <c r="C471" s="3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1.25" customHeight="1">
      <c r="A472" s="3"/>
      <c r="B472" s="39"/>
      <c r="C472" s="3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1.25" customHeight="1">
      <c r="A473" s="3"/>
      <c r="B473" s="39"/>
      <c r="C473" s="3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1.25" customHeight="1">
      <c r="A474" s="3"/>
      <c r="B474" s="39"/>
      <c r="C474" s="3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1.25" customHeight="1">
      <c r="A475" s="3"/>
      <c r="B475" s="39"/>
      <c r="C475" s="3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1.25" customHeight="1">
      <c r="A476" s="3"/>
      <c r="B476" s="39"/>
      <c r="C476" s="3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1.25" customHeight="1">
      <c r="A477" s="3"/>
      <c r="B477" s="39"/>
      <c r="C477" s="3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1.25" customHeight="1">
      <c r="A478" s="3"/>
      <c r="B478" s="39"/>
      <c r="C478" s="3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1.25" customHeight="1">
      <c r="A479" s="3"/>
      <c r="B479" s="39"/>
      <c r="C479" s="3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1.25" customHeight="1">
      <c r="A480" s="3"/>
      <c r="B480" s="39"/>
      <c r="C480" s="3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1.25" customHeight="1">
      <c r="A481" s="3"/>
      <c r="B481" s="39"/>
      <c r="C481" s="3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1.25" customHeight="1">
      <c r="A482" s="3"/>
      <c r="B482" s="39"/>
      <c r="C482" s="3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1.25" customHeight="1">
      <c r="A483" s="3"/>
      <c r="B483" s="39"/>
      <c r="C483" s="3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1.25" customHeight="1">
      <c r="A484" s="3"/>
      <c r="B484" s="39"/>
      <c r="C484" s="3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1.25" customHeight="1">
      <c r="A485" s="3"/>
      <c r="B485" s="39"/>
      <c r="C485" s="3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1.25" customHeight="1">
      <c r="A486" s="3"/>
      <c r="B486" s="39"/>
      <c r="C486" s="3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1.25" customHeight="1">
      <c r="A487" s="3"/>
      <c r="B487" s="39"/>
      <c r="C487" s="3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1.25" customHeight="1">
      <c r="A488" s="3"/>
      <c r="B488" s="39"/>
      <c r="C488" s="3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1.25" customHeight="1">
      <c r="A489" s="3"/>
      <c r="B489" s="39"/>
      <c r="C489" s="3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1.25" customHeight="1">
      <c r="A490" s="3"/>
      <c r="B490" s="39"/>
      <c r="C490" s="3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1.25" customHeight="1">
      <c r="A491" s="3"/>
      <c r="B491" s="39"/>
      <c r="C491" s="3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1.25" customHeight="1">
      <c r="A492" s="3"/>
      <c r="B492" s="39"/>
      <c r="C492" s="3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1.25" customHeight="1">
      <c r="A493" s="3"/>
      <c r="B493" s="39"/>
      <c r="C493" s="3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1.25" customHeight="1">
      <c r="A494" s="3"/>
      <c r="B494" s="39"/>
      <c r="C494" s="3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1.25" customHeight="1">
      <c r="A495" s="3"/>
      <c r="B495" s="39"/>
      <c r="C495" s="3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1.25" customHeight="1">
      <c r="A496" s="3"/>
      <c r="B496" s="39"/>
      <c r="C496" s="3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1.25" customHeight="1">
      <c r="A497" s="3"/>
      <c r="B497" s="39"/>
      <c r="C497" s="3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1.25" customHeight="1">
      <c r="A498" s="3"/>
      <c r="B498" s="39"/>
      <c r="C498" s="3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1.25" customHeight="1">
      <c r="A499" s="3"/>
      <c r="B499" s="39"/>
      <c r="C499" s="3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1.25" customHeight="1">
      <c r="A500" s="3"/>
      <c r="B500" s="39"/>
      <c r="C500" s="3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1.25" customHeight="1">
      <c r="A501" s="3"/>
      <c r="B501" s="39"/>
      <c r="C501" s="3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1.25" customHeight="1">
      <c r="A502" s="3"/>
      <c r="B502" s="39"/>
      <c r="C502" s="3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1.25" customHeight="1">
      <c r="A503" s="3"/>
      <c r="B503" s="39"/>
      <c r="C503" s="3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1.25" customHeight="1">
      <c r="A504" s="3"/>
      <c r="B504" s="39"/>
      <c r="C504" s="3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1.25" customHeight="1">
      <c r="A505" s="3"/>
      <c r="B505" s="39"/>
      <c r="C505" s="3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1.25" customHeight="1">
      <c r="A506" s="3"/>
      <c r="B506" s="39"/>
      <c r="C506" s="3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1.25" customHeight="1">
      <c r="A507" s="3"/>
      <c r="B507" s="39"/>
      <c r="C507" s="3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1.25" customHeight="1">
      <c r="A508" s="3"/>
      <c r="B508" s="39"/>
      <c r="C508" s="3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1.25" customHeight="1">
      <c r="A509" s="3"/>
      <c r="B509" s="39"/>
      <c r="C509" s="3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1.25" customHeight="1">
      <c r="A510" s="3"/>
      <c r="B510" s="39"/>
      <c r="C510" s="3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1.25" customHeight="1">
      <c r="A511" s="3"/>
      <c r="B511" s="39"/>
      <c r="C511" s="3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1.25" customHeight="1">
      <c r="A512" s="3"/>
      <c r="B512" s="39"/>
      <c r="C512" s="3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1.25" customHeight="1">
      <c r="A513" s="3"/>
      <c r="B513" s="39"/>
      <c r="C513" s="3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1.25" customHeight="1">
      <c r="A514" s="3"/>
      <c r="B514" s="39"/>
      <c r="C514" s="3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1.25" customHeight="1">
      <c r="A515" s="3"/>
      <c r="B515" s="39"/>
      <c r="C515" s="3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1.25" customHeight="1">
      <c r="A516" s="3"/>
      <c r="B516" s="39"/>
      <c r="C516" s="3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1.25" customHeight="1">
      <c r="A517" s="3"/>
      <c r="B517" s="39"/>
      <c r="C517" s="3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1.25" customHeight="1">
      <c r="A518" s="3"/>
      <c r="B518" s="39"/>
      <c r="C518" s="3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1.25" customHeight="1">
      <c r="A519" s="3"/>
      <c r="B519" s="39"/>
      <c r="C519" s="3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1.25" customHeight="1">
      <c r="A520" s="3"/>
      <c r="B520" s="39"/>
      <c r="C520" s="3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1.25" customHeight="1">
      <c r="A521" s="3"/>
      <c r="B521" s="39"/>
      <c r="C521" s="3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1.25" customHeight="1">
      <c r="A522" s="3"/>
      <c r="B522" s="39"/>
      <c r="C522" s="3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1.25" customHeight="1">
      <c r="A523" s="3"/>
      <c r="B523" s="39"/>
      <c r="C523" s="3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1.25" customHeight="1">
      <c r="A524" s="3"/>
      <c r="B524" s="39"/>
      <c r="C524" s="3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1.25" customHeight="1">
      <c r="A525" s="3"/>
      <c r="B525" s="39"/>
      <c r="C525" s="3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1.25" customHeight="1">
      <c r="A526" s="3"/>
      <c r="B526" s="39"/>
      <c r="C526" s="3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1.25" customHeight="1">
      <c r="A527" s="3"/>
      <c r="B527" s="39"/>
      <c r="C527" s="3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1.25" customHeight="1">
      <c r="A528" s="3"/>
      <c r="B528" s="39"/>
      <c r="C528" s="3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1.25" customHeight="1">
      <c r="A529" s="3"/>
      <c r="B529" s="39"/>
      <c r="C529" s="3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1.25" customHeight="1">
      <c r="A530" s="3"/>
      <c r="B530" s="39"/>
      <c r="C530" s="3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1.25" customHeight="1">
      <c r="A531" s="3"/>
      <c r="B531" s="39"/>
      <c r="C531" s="3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1.25" customHeight="1">
      <c r="A532" s="3"/>
      <c r="B532" s="39"/>
      <c r="C532" s="3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1.25" customHeight="1">
      <c r="A533" s="3"/>
      <c r="B533" s="39"/>
      <c r="C533" s="3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1.25" customHeight="1">
      <c r="A534" s="3"/>
      <c r="B534" s="39"/>
      <c r="C534" s="3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1.25" customHeight="1">
      <c r="A535" s="3"/>
      <c r="B535" s="39"/>
      <c r="C535" s="3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1.25" customHeight="1">
      <c r="A536" s="3"/>
      <c r="B536" s="39"/>
      <c r="C536" s="3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1.25" customHeight="1">
      <c r="A537" s="3"/>
      <c r="B537" s="39"/>
      <c r="C537" s="3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1.25" customHeight="1">
      <c r="A538" s="3"/>
      <c r="B538" s="39"/>
      <c r="C538" s="3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1.25" customHeight="1">
      <c r="A539" s="3"/>
      <c r="B539" s="39"/>
      <c r="C539" s="3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1.25" customHeight="1">
      <c r="A540" s="3"/>
      <c r="B540" s="39"/>
      <c r="C540" s="3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1.25" customHeight="1">
      <c r="A541" s="3"/>
      <c r="B541" s="39"/>
      <c r="C541" s="3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1.25" customHeight="1">
      <c r="A542" s="3"/>
      <c r="B542" s="39"/>
      <c r="C542" s="3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1.25" customHeight="1">
      <c r="A543" s="3"/>
      <c r="B543" s="39"/>
      <c r="C543" s="3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1.25" customHeight="1">
      <c r="A544" s="3"/>
      <c r="B544" s="39"/>
      <c r="C544" s="3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1.25" customHeight="1">
      <c r="A545" s="3"/>
      <c r="B545" s="39"/>
      <c r="C545" s="3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1.25" customHeight="1">
      <c r="A546" s="3"/>
      <c r="B546" s="39"/>
      <c r="C546" s="3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1.25" customHeight="1">
      <c r="A547" s="3"/>
      <c r="B547" s="39"/>
      <c r="C547" s="3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1.25" customHeight="1">
      <c r="A548" s="3"/>
      <c r="B548" s="39"/>
      <c r="C548" s="3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1.25" customHeight="1">
      <c r="A549" s="3"/>
      <c r="B549" s="39"/>
      <c r="C549" s="3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1.25" customHeight="1">
      <c r="A550" s="3"/>
      <c r="B550" s="39"/>
      <c r="C550" s="3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1.25" customHeight="1">
      <c r="A551" s="3"/>
      <c r="B551" s="39"/>
      <c r="C551" s="3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1.25" customHeight="1">
      <c r="A552" s="3"/>
      <c r="B552" s="39"/>
      <c r="C552" s="3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1.25" customHeight="1">
      <c r="A553" s="3"/>
      <c r="B553" s="39"/>
      <c r="C553" s="3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1.25" customHeight="1">
      <c r="A554" s="3"/>
      <c r="B554" s="39"/>
      <c r="C554" s="3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1.25" customHeight="1">
      <c r="A555" s="3"/>
      <c r="B555" s="39"/>
      <c r="C555" s="3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1.25" customHeight="1">
      <c r="A556" s="3"/>
      <c r="B556" s="39"/>
      <c r="C556" s="3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1.25" customHeight="1">
      <c r="A557" s="3"/>
      <c r="B557" s="39"/>
      <c r="C557" s="3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1.25" customHeight="1">
      <c r="A558" s="3"/>
      <c r="B558" s="39"/>
      <c r="C558" s="3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1.25" customHeight="1">
      <c r="A559" s="3"/>
      <c r="B559" s="39"/>
      <c r="C559" s="3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1.25" customHeight="1">
      <c r="A560" s="3"/>
      <c r="B560" s="39"/>
      <c r="C560" s="3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1.25" customHeight="1">
      <c r="A561" s="3"/>
      <c r="B561" s="39"/>
      <c r="C561" s="3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1.25" customHeight="1">
      <c r="A562" s="3"/>
      <c r="B562" s="39"/>
      <c r="C562" s="3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1.25" customHeight="1">
      <c r="A563" s="3"/>
      <c r="B563" s="39"/>
      <c r="C563" s="3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1.25" customHeight="1">
      <c r="A564" s="3"/>
      <c r="B564" s="39"/>
      <c r="C564" s="3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1.25" customHeight="1">
      <c r="A565" s="3"/>
      <c r="B565" s="39"/>
      <c r="C565" s="3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1.25" customHeight="1">
      <c r="A566" s="3"/>
      <c r="B566" s="39"/>
      <c r="C566" s="3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1.25" customHeight="1">
      <c r="A567" s="3"/>
      <c r="B567" s="39"/>
      <c r="C567" s="3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1.25" customHeight="1">
      <c r="A568" s="3"/>
      <c r="B568" s="39"/>
      <c r="C568" s="3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1.25" customHeight="1">
      <c r="A569" s="3"/>
      <c r="B569" s="39"/>
      <c r="C569" s="3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1.25" customHeight="1">
      <c r="A570" s="3"/>
      <c r="B570" s="39"/>
      <c r="C570" s="3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1.25" customHeight="1">
      <c r="A571" s="3"/>
      <c r="B571" s="39"/>
      <c r="C571" s="3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1.25" customHeight="1">
      <c r="A572" s="3"/>
      <c r="B572" s="39"/>
      <c r="C572" s="3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1.25" customHeight="1">
      <c r="A573" s="3"/>
      <c r="B573" s="39"/>
      <c r="C573" s="3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1.25" customHeight="1">
      <c r="A574" s="3"/>
      <c r="B574" s="39"/>
      <c r="C574" s="3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1.25" customHeight="1">
      <c r="A575" s="3"/>
      <c r="B575" s="39"/>
      <c r="C575" s="3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1.25" customHeight="1">
      <c r="A576" s="3"/>
      <c r="B576" s="39"/>
      <c r="C576" s="3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1.25" customHeight="1">
      <c r="A577" s="3"/>
      <c r="B577" s="39"/>
      <c r="C577" s="3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1.25" customHeight="1">
      <c r="A578" s="3"/>
      <c r="B578" s="39"/>
      <c r="C578" s="3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1.25" customHeight="1">
      <c r="A579" s="3"/>
      <c r="B579" s="39"/>
      <c r="C579" s="3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1.25" customHeight="1">
      <c r="A580" s="3"/>
      <c r="B580" s="39"/>
      <c r="C580" s="3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1.25" customHeight="1">
      <c r="A581" s="3"/>
      <c r="B581" s="39"/>
      <c r="C581" s="3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1.25" customHeight="1">
      <c r="A582" s="3"/>
      <c r="B582" s="39"/>
      <c r="C582" s="3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1.25" customHeight="1">
      <c r="A583" s="3"/>
      <c r="B583" s="39"/>
      <c r="C583" s="3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1.25" customHeight="1">
      <c r="A584" s="3"/>
      <c r="B584" s="39"/>
      <c r="C584" s="3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1.25" customHeight="1">
      <c r="A585" s="3"/>
      <c r="B585" s="39"/>
      <c r="C585" s="3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1.25" customHeight="1">
      <c r="A586" s="3"/>
      <c r="B586" s="39"/>
      <c r="C586" s="3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1.25" customHeight="1">
      <c r="A587" s="3"/>
      <c r="B587" s="39"/>
      <c r="C587" s="3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1.25" customHeight="1">
      <c r="A588" s="3"/>
      <c r="B588" s="39"/>
      <c r="C588" s="3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1.25" customHeight="1">
      <c r="A589" s="3"/>
      <c r="B589" s="39"/>
      <c r="C589" s="3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1.25" customHeight="1">
      <c r="A590" s="3"/>
      <c r="B590" s="39"/>
      <c r="C590" s="3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1.25" customHeight="1">
      <c r="A591" s="3"/>
      <c r="B591" s="39"/>
      <c r="C591" s="3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1.25" customHeight="1">
      <c r="A592" s="3"/>
      <c r="B592" s="39"/>
      <c r="C592" s="3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1.25" customHeight="1">
      <c r="A593" s="3"/>
      <c r="B593" s="39"/>
      <c r="C593" s="3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1.25" customHeight="1">
      <c r="A594" s="3"/>
      <c r="B594" s="39"/>
      <c r="C594" s="3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1.25" customHeight="1">
      <c r="A595" s="3"/>
      <c r="B595" s="39"/>
      <c r="C595" s="3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1.25" customHeight="1">
      <c r="A596" s="3"/>
      <c r="B596" s="39"/>
      <c r="C596" s="3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1.25" customHeight="1">
      <c r="A597" s="3"/>
      <c r="B597" s="39"/>
      <c r="C597" s="3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1.25" customHeight="1">
      <c r="A598" s="3"/>
      <c r="B598" s="39"/>
      <c r="C598" s="3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1.25" customHeight="1">
      <c r="A599" s="3"/>
      <c r="B599" s="39"/>
      <c r="C599" s="3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1.25" customHeight="1">
      <c r="A600" s="3"/>
      <c r="B600" s="39"/>
      <c r="C600" s="3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1.25" customHeight="1">
      <c r="A601" s="3"/>
      <c r="B601" s="39"/>
      <c r="C601" s="3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1.25" customHeight="1">
      <c r="A602" s="3"/>
      <c r="B602" s="39"/>
      <c r="C602" s="3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1.25" customHeight="1">
      <c r="A603" s="3"/>
      <c r="B603" s="39"/>
      <c r="C603" s="3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1.25" customHeight="1">
      <c r="A604" s="3"/>
      <c r="B604" s="39"/>
      <c r="C604" s="3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1.25" customHeight="1">
      <c r="A605" s="3"/>
      <c r="B605" s="39"/>
      <c r="C605" s="3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1.25" customHeight="1">
      <c r="A606" s="3"/>
      <c r="B606" s="39"/>
      <c r="C606" s="3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1.25" customHeight="1">
      <c r="A607" s="3"/>
      <c r="B607" s="39"/>
      <c r="C607" s="3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1.25" customHeight="1">
      <c r="A608" s="3"/>
      <c r="B608" s="39"/>
      <c r="C608" s="3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1.25" customHeight="1">
      <c r="A609" s="3"/>
      <c r="B609" s="39"/>
      <c r="C609" s="3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1.25" customHeight="1">
      <c r="A610" s="3"/>
      <c r="B610" s="39"/>
      <c r="C610" s="3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1.25" customHeight="1">
      <c r="A611" s="3"/>
      <c r="B611" s="39"/>
      <c r="C611" s="3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1.25" customHeight="1">
      <c r="A612" s="3"/>
      <c r="B612" s="39"/>
      <c r="C612" s="3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1.25" customHeight="1">
      <c r="A613" s="3"/>
      <c r="B613" s="39"/>
      <c r="C613" s="3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1.25" customHeight="1">
      <c r="A614" s="3"/>
      <c r="B614" s="39"/>
      <c r="C614" s="3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1.25" customHeight="1">
      <c r="A615" s="3"/>
      <c r="B615" s="39"/>
      <c r="C615" s="3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1.25" customHeight="1">
      <c r="A616" s="3"/>
      <c r="B616" s="39"/>
      <c r="C616" s="3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1.25" customHeight="1">
      <c r="A617" s="3"/>
      <c r="B617" s="39"/>
      <c r="C617" s="3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1.25" customHeight="1">
      <c r="A618" s="3"/>
      <c r="B618" s="39"/>
      <c r="C618" s="3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1.25" customHeight="1">
      <c r="A619" s="3"/>
      <c r="B619" s="39"/>
      <c r="C619" s="3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1.25" customHeight="1">
      <c r="A620" s="3"/>
      <c r="B620" s="39"/>
      <c r="C620" s="3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1.25" customHeight="1">
      <c r="A621" s="3"/>
      <c r="B621" s="39"/>
      <c r="C621" s="3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1.25" customHeight="1">
      <c r="A622" s="3"/>
      <c r="B622" s="39"/>
      <c r="C622" s="3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1.25" customHeight="1">
      <c r="A623" s="3"/>
      <c r="B623" s="39"/>
      <c r="C623" s="3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1.25" customHeight="1">
      <c r="A624" s="3"/>
      <c r="B624" s="39"/>
      <c r="C624" s="3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1.25" customHeight="1">
      <c r="A625" s="3"/>
      <c r="B625" s="39"/>
      <c r="C625" s="3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1.25" customHeight="1">
      <c r="A626" s="3"/>
      <c r="B626" s="39"/>
      <c r="C626" s="3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1.25" customHeight="1">
      <c r="A627" s="3"/>
      <c r="B627" s="39"/>
      <c r="C627" s="3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1.25" customHeight="1">
      <c r="A628" s="3"/>
      <c r="B628" s="39"/>
      <c r="C628" s="3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1.25" customHeight="1">
      <c r="A629" s="3"/>
      <c r="B629" s="39"/>
      <c r="C629" s="3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1.25" customHeight="1">
      <c r="A630" s="3"/>
      <c r="B630" s="39"/>
      <c r="C630" s="3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1.25" customHeight="1">
      <c r="A631" s="3"/>
      <c r="B631" s="39"/>
      <c r="C631" s="3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1.25" customHeight="1">
      <c r="A632" s="3"/>
      <c r="B632" s="39"/>
      <c r="C632" s="3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1.25" customHeight="1">
      <c r="A633" s="3"/>
      <c r="B633" s="39"/>
      <c r="C633" s="3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1.25" customHeight="1">
      <c r="A634" s="3"/>
      <c r="B634" s="39"/>
      <c r="C634" s="3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1.25" customHeight="1">
      <c r="A635" s="3"/>
      <c r="B635" s="39"/>
      <c r="C635" s="3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1.25" customHeight="1">
      <c r="A636" s="3"/>
      <c r="B636" s="39"/>
      <c r="C636" s="3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1.25" customHeight="1">
      <c r="A637" s="3"/>
      <c r="B637" s="39"/>
      <c r="C637" s="3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1.25" customHeight="1">
      <c r="A638" s="3"/>
      <c r="B638" s="39"/>
      <c r="C638" s="3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1.25" customHeight="1">
      <c r="A639" s="3"/>
      <c r="B639" s="39"/>
      <c r="C639" s="3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1.25" customHeight="1">
      <c r="A640" s="3"/>
      <c r="B640" s="39"/>
      <c r="C640" s="3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1.25" customHeight="1">
      <c r="A641" s="3"/>
      <c r="B641" s="39"/>
      <c r="C641" s="3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1.25" customHeight="1">
      <c r="A642" s="3"/>
      <c r="B642" s="39"/>
      <c r="C642" s="3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1.25" customHeight="1">
      <c r="A643" s="3"/>
      <c r="B643" s="39"/>
      <c r="C643" s="3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1.25" customHeight="1">
      <c r="A644" s="3"/>
      <c r="B644" s="39"/>
      <c r="C644" s="3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1.25" customHeight="1">
      <c r="A645" s="3"/>
      <c r="B645" s="39"/>
      <c r="C645" s="3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1.25" customHeight="1">
      <c r="A646" s="3"/>
      <c r="B646" s="39"/>
      <c r="C646" s="3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1.25" customHeight="1">
      <c r="A647" s="3"/>
      <c r="B647" s="39"/>
      <c r="C647" s="3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1.25" customHeight="1">
      <c r="A648" s="3"/>
      <c r="B648" s="39"/>
      <c r="C648" s="3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1.25" customHeight="1">
      <c r="A649" s="3"/>
      <c r="B649" s="39"/>
      <c r="C649" s="3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1.25" customHeight="1">
      <c r="A650" s="3"/>
      <c r="B650" s="39"/>
      <c r="C650" s="3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1.25" customHeight="1">
      <c r="A651" s="3"/>
      <c r="B651" s="39"/>
      <c r="C651" s="3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1.25" customHeight="1">
      <c r="A652" s="3"/>
      <c r="B652" s="39"/>
      <c r="C652" s="3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1.25" customHeight="1">
      <c r="A653" s="3"/>
      <c r="B653" s="39"/>
      <c r="C653" s="3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1.25" customHeight="1">
      <c r="A654" s="3"/>
      <c r="B654" s="39"/>
      <c r="C654" s="3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1.25" customHeight="1">
      <c r="A655" s="3"/>
      <c r="B655" s="39"/>
      <c r="C655" s="3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1.25" customHeight="1">
      <c r="A656" s="3"/>
      <c r="B656" s="39"/>
      <c r="C656" s="3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1.25" customHeight="1">
      <c r="A657" s="3"/>
      <c r="B657" s="39"/>
      <c r="C657" s="3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1.25" customHeight="1">
      <c r="A658" s="3"/>
      <c r="B658" s="39"/>
      <c r="C658" s="3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1.25" customHeight="1">
      <c r="A659" s="3"/>
      <c r="B659" s="39"/>
      <c r="C659" s="3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1.25" customHeight="1">
      <c r="A660" s="3"/>
      <c r="B660" s="39"/>
      <c r="C660" s="3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1.25" customHeight="1">
      <c r="A661" s="3"/>
      <c r="B661" s="39"/>
      <c r="C661" s="3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1.25" customHeight="1">
      <c r="A662" s="3"/>
      <c r="B662" s="39"/>
      <c r="C662" s="3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1.25" customHeight="1">
      <c r="A663" s="3"/>
      <c r="B663" s="39"/>
      <c r="C663" s="3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1.25" customHeight="1">
      <c r="A664" s="3"/>
      <c r="B664" s="39"/>
      <c r="C664" s="3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1.25" customHeight="1">
      <c r="A665" s="3"/>
      <c r="B665" s="39"/>
      <c r="C665" s="3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1.25" customHeight="1">
      <c r="A666" s="3"/>
      <c r="B666" s="39"/>
      <c r="C666" s="3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1.25" customHeight="1">
      <c r="A667" s="3"/>
      <c r="B667" s="39"/>
      <c r="C667" s="3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1.25" customHeight="1">
      <c r="A668" s="3"/>
      <c r="B668" s="39"/>
      <c r="C668" s="3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1.25" customHeight="1">
      <c r="A669" s="3"/>
      <c r="B669" s="39"/>
      <c r="C669" s="3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1.25" customHeight="1">
      <c r="A670" s="3"/>
      <c r="B670" s="39"/>
      <c r="C670" s="3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1.25" customHeight="1">
      <c r="A671" s="3"/>
      <c r="B671" s="39"/>
      <c r="C671" s="3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1.25" customHeight="1">
      <c r="A672" s="3"/>
      <c r="B672" s="39"/>
      <c r="C672" s="3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1.25" customHeight="1">
      <c r="A673" s="3"/>
      <c r="B673" s="39"/>
      <c r="C673" s="3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1.25" customHeight="1">
      <c r="A674" s="3"/>
      <c r="B674" s="39"/>
      <c r="C674" s="3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1.25" customHeight="1">
      <c r="A675" s="3"/>
      <c r="B675" s="39"/>
      <c r="C675" s="3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1.25" customHeight="1">
      <c r="A676" s="3"/>
      <c r="B676" s="39"/>
      <c r="C676" s="3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1.25" customHeight="1">
      <c r="A677" s="3"/>
      <c r="B677" s="39"/>
      <c r="C677" s="3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1.25" customHeight="1">
      <c r="A678" s="3"/>
      <c r="B678" s="39"/>
      <c r="C678" s="3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1.25" customHeight="1">
      <c r="A679" s="3"/>
      <c r="B679" s="39"/>
      <c r="C679" s="3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1.25" customHeight="1">
      <c r="A680" s="3"/>
      <c r="B680" s="39"/>
      <c r="C680" s="3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1.25" customHeight="1">
      <c r="A681" s="3"/>
      <c r="B681" s="39"/>
      <c r="C681" s="3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1.25" customHeight="1">
      <c r="A682" s="3"/>
      <c r="B682" s="39"/>
      <c r="C682" s="3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1.25" customHeight="1">
      <c r="A683" s="3"/>
      <c r="B683" s="39"/>
      <c r="C683" s="3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1.25" customHeight="1">
      <c r="A684" s="3"/>
      <c r="B684" s="39"/>
      <c r="C684" s="3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1.25" customHeight="1">
      <c r="A685" s="3"/>
      <c r="B685" s="39"/>
      <c r="C685" s="3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1.25" customHeight="1">
      <c r="A686" s="3"/>
      <c r="B686" s="39"/>
      <c r="C686" s="3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1.25" customHeight="1">
      <c r="A687" s="3"/>
      <c r="B687" s="39"/>
      <c r="C687" s="3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1.25" customHeight="1">
      <c r="A688" s="3"/>
      <c r="B688" s="39"/>
      <c r="C688" s="3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1.25" customHeight="1">
      <c r="A689" s="3"/>
      <c r="B689" s="39"/>
      <c r="C689" s="3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1.25" customHeight="1">
      <c r="A690" s="3"/>
      <c r="B690" s="39"/>
      <c r="C690" s="3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1.25" customHeight="1">
      <c r="A691" s="3"/>
      <c r="B691" s="39"/>
      <c r="C691" s="3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1.25" customHeight="1">
      <c r="A692" s="3"/>
      <c r="B692" s="39"/>
      <c r="C692" s="3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1.25" customHeight="1">
      <c r="A693" s="3"/>
      <c r="B693" s="39"/>
      <c r="C693" s="3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1.25" customHeight="1">
      <c r="A694" s="3"/>
      <c r="B694" s="39"/>
      <c r="C694" s="3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1.25" customHeight="1">
      <c r="A695" s="3"/>
      <c r="B695" s="39"/>
      <c r="C695" s="3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1.25" customHeight="1">
      <c r="A696" s="3"/>
      <c r="B696" s="39"/>
      <c r="C696" s="3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1.25" customHeight="1">
      <c r="A697" s="3"/>
      <c r="B697" s="39"/>
      <c r="C697" s="3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1.25" customHeight="1">
      <c r="A698" s="3"/>
      <c r="B698" s="39"/>
      <c r="C698" s="3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1.25" customHeight="1">
      <c r="A699" s="3"/>
      <c r="B699" s="39"/>
      <c r="C699" s="3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1.25" customHeight="1">
      <c r="A700" s="3"/>
      <c r="B700" s="39"/>
      <c r="C700" s="3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1.25" customHeight="1">
      <c r="A701" s="3"/>
      <c r="B701" s="39"/>
      <c r="C701" s="3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1.25" customHeight="1">
      <c r="A702" s="3"/>
      <c r="B702" s="39"/>
      <c r="C702" s="3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1.25" customHeight="1">
      <c r="A703" s="3"/>
      <c r="B703" s="39"/>
      <c r="C703" s="3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1.25" customHeight="1">
      <c r="A704" s="3"/>
      <c r="B704" s="39"/>
      <c r="C704" s="3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1.25" customHeight="1">
      <c r="A705" s="3"/>
      <c r="B705" s="39"/>
      <c r="C705" s="3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1.25" customHeight="1">
      <c r="A706" s="3"/>
      <c r="B706" s="39"/>
      <c r="C706" s="3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1.25" customHeight="1">
      <c r="A707" s="3"/>
      <c r="B707" s="39"/>
      <c r="C707" s="3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1.25" customHeight="1">
      <c r="A708" s="3"/>
      <c r="B708" s="39"/>
      <c r="C708" s="3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1.25" customHeight="1">
      <c r="A709" s="3"/>
      <c r="B709" s="39"/>
      <c r="C709" s="3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1.25" customHeight="1">
      <c r="A710" s="3"/>
      <c r="B710" s="39"/>
      <c r="C710" s="3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1.25" customHeight="1">
      <c r="A711" s="3"/>
      <c r="B711" s="39"/>
      <c r="C711" s="3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1.25" customHeight="1">
      <c r="A712" s="3"/>
      <c r="B712" s="39"/>
      <c r="C712" s="3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1.25" customHeight="1">
      <c r="A713" s="3"/>
      <c r="B713" s="39"/>
      <c r="C713" s="3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1.25" customHeight="1">
      <c r="A714" s="3"/>
      <c r="B714" s="39"/>
      <c r="C714" s="3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1.25" customHeight="1">
      <c r="A715" s="3"/>
      <c r="B715" s="39"/>
      <c r="C715" s="3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1.25" customHeight="1">
      <c r="A716" s="3"/>
      <c r="B716" s="39"/>
      <c r="C716" s="3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1.25" customHeight="1">
      <c r="A717" s="3"/>
      <c r="B717" s="39"/>
      <c r="C717" s="3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1.25" customHeight="1">
      <c r="A718" s="3"/>
      <c r="B718" s="39"/>
      <c r="C718" s="3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1.25" customHeight="1">
      <c r="A719" s="3"/>
      <c r="B719" s="39"/>
      <c r="C719" s="3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1.25" customHeight="1">
      <c r="A720" s="3"/>
      <c r="B720" s="39"/>
      <c r="C720" s="3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1.25" customHeight="1">
      <c r="A721" s="3"/>
      <c r="B721" s="39"/>
      <c r="C721" s="3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1.25" customHeight="1">
      <c r="A722" s="3"/>
      <c r="B722" s="39"/>
      <c r="C722" s="3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1.25" customHeight="1">
      <c r="A723" s="3"/>
      <c r="B723" s="39"/>
      <c r="C723" s="3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1.25" customHeight="1">
      <c r="A724" s="3"/>
      <c r="B724" s="39"/>
      <c r="C724" s="3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1.25" customHeight="1">
      <c r="A725" s="3"/>
      <c r="B725" s="39"/>
      <c r="C725" s="3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1.25" customHeight="1">
      <c r="A726" s="3"/>
      <c r="B726" s="39"/>
      <c r="C726" s="3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1.25" customHeight="1">
      <c r="A727" s="3"/>
      <c r="B727" s="39"/>
      <c r="C727" s="3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1.25" customHeight="1">
      <c r="A728" s="3"/>
      <c r="B728" s="39"/>
      <c r="C728" s="3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1.25" customHeight="1">
      <c r="A729" s="3"/>
      <c r="B729" s="39"/>
      <c r="C729" s="3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1.25" customHeight="1">
      <c r="A730" s="3"/>
      <c r="B730" s="39"/>
      <c r="C730" s="3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1.25" customHeight="1">
      <c r="A731" s="3"/>
      <c r="B731" s="39"/>
      <c r="C731" s="3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1.25" customHeight="1">
      <c r="A732" s="3"/>
      <c r="B732" s="39"/>
      <c r="C732" s="3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1.25" customHeight="1">
      <c r="A733" s="3"/>
      <c r="B733" s="39"/>
      <c r="C733" s="3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1.25" customHeight="1">
      <c r="A734" s="3"/>
      <c r="B734" s="39"/>
      <c r="C734" s="3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1.25" customHeight="1">
      <c r="A735" s="3"/>
      <c r="B735" s="39"/>
      <c r="C735" s="3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1.25" customHeight="1">
      <c r="A736" s="3"/>
      <c r="B736" s="39"/>
      <c r="C736" s="3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1.25" customHeight="1">
      <c r="A737" s="3"/>
      <c r="B737" s="39"/>
      <c r="C737" s="3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1.25" customHeight="1">
      <c r="A738" s="3"/>
      <c r="B738" s="39"/>
      <c r="C738" s="3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1.25" customHeight="1">
      <c r="A739" s="3"/>
      <c r="B739" s="39"/>
      <c r="C739" s="3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1.25" customHeight="1">
      <c r="A740" s="3"/>
      <c r="B740" s="39"/>
      <c r="C740" s="3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1.25" customHeight="1">
      <c r="A741" s="3"/>
      <c r="B741" s="39"/>
      <c r="C741" s="3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1.25" customHeight="1">
      <c r="A742" s="3"/>
      <c r="B742" s="39"/>
      <c r="C742" s="3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1.25" customHeight="1">
      <c r="A743" s="3"/>
      <c r="B743" s="39"/>
      <c r="C743" s="3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1.25" customHeight="1">
      <c r="A744" s="3"/>
      <c r="B744" s="39"/>
      <c r="C744" s="3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1.25" customHeight="1">
      <c r="A745" s="3"/>
      <c r="B745" s="39"/>
      <c r="C745" s="3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1.25" customHeight="1">
      <c r="A746" s="3"/>
      <c r="B746" s="39"/>
      <c r="C746" s="3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1.25" customHeight="1">
      <c r="A747" s="3"/>
      <c r="B747" s="39"/>
      <c r="C747" s="3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1.25" customHeight="1">
      <c r="A748" s="3"/>
      <c r="B748" s="39"/>
      <c r="C748" s="3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1.25" customHeight="1">
      <c r="A749" s="3"/>
      <c r="B749" s="39"/>
      <c r="C749" s="3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1.25" customHeight="1">
      <c r="A750" s="3"/>
      <c r="B750" s="39"/>
      <c r="C750" s="3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1.25" customHeight="1">
      <c r="A751" s="3"/>
      <c r="B751" s="39"/>
      <c r="C751" s="3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1.25" customHeight="1">
      <c r="A752" s="3"/>
      <c r="B752" s="39"/>
      <c r="C752" s="3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1.25" customHeight="1">
      <c r="A753" s="3"/>
      <c r="B753" s="39"/>
      <c r="C753" s="3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1.25" customHeight="1">
      <c r="A754" s="3"/>
      <c r="B754" s="39"/>
      <c r="C754" s="3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1.25" customHeight="1">
      <c r="A755" s="3"/>
      <c r="B755" s="39"/>
      <c r="C755" s="3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1.25" customHeight="1">
      <c r="A756" s="3"/>
      <c r="B756" s="39"/>
      <c r="C756" s="3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1.25" customHeight="1">
      <c r="A757" s="3"/>
      <c r="B757" s="39"/>
      <c r="C757" s="3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1.25" customHeight="1">
      <c r="A758" s="3"/>
      <c r="B758" s="39"/>
      <c r="C758" s="3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1.25" customHeight="1">
      <c r="A759" s="3"/>
      <c r="B759" s="39"/>
      <c r="C759" s="3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1.25" customHeight="1">
      <c r="A760" s="3"/>
      <c r="B760" s="39"/>
      <c r="C760" s="3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1.25" customHeight="1">
      <c r="A761" s="3"/>
      <c r="B761" s="39"/>
      <c r="C761" s="3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1.25" customHeight="1">
      <c r="A762" s="3"/>
      <c r="B762" s="39"/>
      <c r="C762" s="3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1.25" customHeight="1">
      <c r="A763" s="3"/>
      <c r="B763" s="39"/>
      <c r="C763" s="3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1.25" customHeight="1">
      <c r="A764" s="3"/>
      <c r="B764" s="39"/>
      <c r="C764" s="3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1.25" customHeight="1">
      <c r="A765" s="3"/>
      <c r="B765" s="39"/>
      <c r="C765" s="3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1.25" customHeight="1">
      <c r="A766" s="3"/>
      <c r="B766" s="39"/>
      <c r="C766" s="3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1.25" customHeight="1">
      <c r="A767" s="3"/>
      <c r="B767" s="39"/>
      <c r="C767" s="3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1.25" customHeight="1">
      <c r="A768" s="3"/>
      <c r="B768" s="39"/>
      <c r="C768" s="3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1.25" customHeight="1">
      <c r="A769" s="3"/>
      <c r="B769" s="39"/>
      <c r="C769" s="3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1.25" customHeight="1">
      <c r="A770" s="3"/>
      <c r="B770" s="39"/>
      <c r="C770" s="3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1.25" customHeight="1">
      <c r="A771" s="3"/>
      <c r="B771" s="39"/>
      <c r="C771" s="3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1.25" customHeight="1">
      <c r="A772" s="3"/>
      <c r="B772" s="39"/>
      <c r="C772" s="3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1.25" customHeight="1">
      <c r="A773" s="3"/>
      <c r="B773" s="39"/>
      <c r="C773" s="3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1.25" customHeight="1">
      <c r="A774" s="3"/>
      <c r="B774" s="39"/>
      <c r="C774" s="3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1.25" customHeight="1">
      <c r="A775" s="3"/>
      <c r="B775" s="39"/>
      <c r="C775" s="3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1.25" customHeight="1">
      <c r="A776" s="3"/>
      <c r="B776" s="39"/>
      <c r="C776" s="3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1.25" customHeight="1">
      <c r="A777" s="3"/>
      <c r="B777" s="39"/>
      <c r="C777" s="3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1.25" customHeight="1">
      <c r="A778" s="3"/>
      <c r="B778" s="39"/>
      <c r="C778" s="3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1.25" customHeight="1">
      <c r="A779" s="3"/>
      <c r="B779" s="39"/>
      <c r="C779" s="3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1.25" customHeight="1">
      <c r="A780" s="3"/>
      <c r="B780" s="39"/>
      <c r="C780" s="3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1.25" customHeight="1">
      <c r="A781" s="3"/>
      <c r="B781" s="39"/>
      <c r="C781" s="3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1.25" customHeight="1">
      <c r="A782" s="3"/>
      <c r="B782" s="39"/>
      <c r="C782" s="3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1.25" customHeight="1">
      <c r="A783" s="3"/>
      <c r="B783" s="39"/>
      <c r="C783" s="3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1.25" customHeight="1">
      <c r="A784" s="3"/>
      <c r="B784" s="39"/>
      <c r="C784" s="3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1.25" customHeight="1">
      <c r="A785" s="3"/>
      <c r="B785" s="39"/>
      <c r="C785" s="3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1.25" customHeight="1">
      <c r="A786" s="3"/>
      <c r="B786" s="39"/>
      <c r="C786" s="3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1.25" customHeight="1">
      <c r="A787" s="3"/>
      <c r="B787" s="39"/>
      <c r="C787" s="3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1.25" customHeight="1">
      <c r="A788" s="3"/>
      <c r="B788" s="39"/>
      <c r="C788" s="3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1.25" customHeight="1">
      <c r="A789" s="3"/>
      <c r="B789" s="39"/>
      <c r="C789" s="3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1.25" customHeight="1">
      <c r="A790" s="3"/>
      <c r="B790" s="39"/>
      <c r="C790" s="3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1.25" customHeight="1">
      <c r="A791" s="3"/>
      <c r="B791" s="39"/>
      <c r="C791" s="3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1.25" customHeight="1">
      <c r="A792" s="3"/>
      <c r="B792" s="39"/>
      <c r="C792" s="3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1.25" customHeight="1">
      <c r="A793" s="3"/>
      <c r="B793" s="39"/>
      <c r="C793" s="3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1.25" customHeight="1">
      <c r="A794" s="3"/>
      <c r="B794" s="39"/>
      <c r="C794" s="3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1.25" customHeight="1">
      <c r="A795" s="3"/>
      <c r="B795" s="39"/>
      <c r="C795" s="3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1.25" customHeight="1">
      <c r="A796" s="3"/>
      <c r="B796" s="39"/>
      <c r="C796" s="3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1.25" customHeight="1">
      <c r="A797" s="3"/>
      <c r="B797" s="39"/>
      <c r="C797" s="3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1.25" customHeight="1">
      <c r="A798" s="3"/>
      <c r="B798" s="39"/>
      <c r="C798" s="3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1.25" customHeight="1">
      <c r="A799" s="3"/>
      <c r="B799" s="39"/>
      <c r="C799" s="3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1.25" customHeight="1">
      <c r="A800" s="3"/>
      <c r="B800" s="39"/>
      <c r="C800" s="3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1.25" customHeight="1">
      <c r="A801" s="3"/>
      <c r="B801" s="39"/>
      <c r="C801" s="3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1.25" customHeight="1">
      <c r="A802" s="3"/>
      <c r="B802" s="39"/>
      <c r="C802" s="3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1.25" customHeight="1">
      <c r="A803" s="3"/>
      <c r="B803" s="39"/>
      <c r="C803" s="3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1.25" customHeight="1">
      <c r="A804" s="3"/>
      <c r="B804" s="39"/>
      <c r="C804" s="3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1.25" customHeight="1">
      <c r="A805" s="3"/>
      <c r="B805" s="39"/>
      <c r="C805" s="3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1.25" customHeight="1">
      <c r="A806" s="3"/>
      <c r="B806" s="39"/>
      <c r="C806" s="3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1.25" customHeight="1">
      <c r="A807" s="3"/>
      <c r="B807" s="39"/>
      <c r="C807" s="3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1.25" customHeight="1">
      <c r="A808" s="3"/>
      <c r="B808" s="39"/>
      <c r="C808" s="3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1.25" customHeight="1">
      <c r="A809" s="3"/>
      <c r="B809" s="39"/>
      <c r="C809" s="3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1.25" customHeight="1">
      <c r="A810" s="3"/>
      <c r="B810" s="39"/>
      <c r="C810" s="3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1.25" customHeight="1">
      <c r="A811" s="3"/>
      <c r="B811" s="39"/>
      <c r="C811" s="3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1.25" customHeight="1">
      <c r="A812" s="3"/>
      <c r="B812" s="39"/>
      <c r="C812" s="3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1.25" customHeight="1">
      <c r="A813" s="3"/>
      <c r="B813" s="39"/>
      <c r="C813" s="3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1.25" customHeight="1">
      <c r="A814" s="3"/>
      <c r="B814" s="39"/>
      <c r="C814" s="3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1.25" customHeight="1">
      <c r="A815" s="3"/>
      <c r="B815" s="39"/>
      <c r="C815" s="3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1.25" customHeight="1">
      <c r="A816" s="3"/>
      <c r="B816" s="39"/>
      <c r="C816" s="3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1.25" customHeight="1">
      <c r="A817" s="3"/>
      <c r="B817" s="39"/>
      <c r="C817" s="3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1.25" customHeight="1">
      <c r="A818" s="3"/>
      <c r="B818" s="39"/>
      <c r="C818" s="3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1.25" customHeight="1">
      <c r="A819" s="3"/>
      <c r="B819" s="39"/>
      <c r="C819" s="3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1.25" customHeight="1">
      <c r="A820" s="3"/>
      <c r="B820" s="39"/>
      <c r="C820" s="3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1.25" customHeight="1">
      <c r="A821" s="3"/>
      <c r="B821" s="39"/>
      <c r="C821" s="3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1.25" customHeight="1">
      <c r="A822" s="3"/>
      <c r="B822" s="39"/>
      <c r="C822" s="3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1.25" customHeight="1">
      <c r="A823" s="3"/>
      <c r="B823" s="39"/>
      <c r="C823" s="3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1.25" customHeight="1">
      <c r="A824" s="3"/>
      <c r="B824" s="39"/>
      <c r="C824" s="3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1.25" customHeight="1">
      <c r="A825" s="3"/>
      <c r="B825" s="39"/>
      <c r="C825" s="3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1.25" customHeight="1">
      <c r="A826" s="3"/>
      <c r="B826" s="39"/>
      <c r="C826" s="3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1.25" customHeight="1">
      <c r="A827" s="3"/>
      <c r="B827" s="39"/>
      <c r="C827" s="3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1.25" customHeight="1">
      <c r="A828" s="3"/>
      <c r="B828" s="39"/>
      <c r="C828" s="3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1.25" customHeight="1">
      <c r="A829" s="3"/>
      <c r="B829" s="39"/>
      <c r="C829" s="3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1.25" customHeight="1">
      <c r="A830" s="3"/>
      <c r="B830" s="39"/>
      <c r="C830" s="3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1.25" customHeight="1">
      <c r="A831" s="3"/>
      <c r="B831" s="39"/>
      <c r="C831" s="3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1.25" customHeight="1">
      <c r="A832" s="3"/>
      <c r="B832" s="39"/>
      <c r="C832" s="3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1.25" customHeight="1">
      <c r="A833" s="3"/>
      <c r="B833" s="39"/>
      <c r="C833" s="3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1.25" customHeight="1">
      <c r="A834" s="3"/>
      <c r="B834" s="39"/>
      <c r="C834" s="3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1.25" customHeight="1">
      <c r="A835" s="3"/>
      <c r="B835" s="39"/>
      <c r="C835" s="3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1.25" customHeight="1">
      <c r="A836" s="3"/>
      <c r="B836" s="39"/>
      <c r="C836" s="3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1.25" customHeight="1">
      <c r="A837" s="3"/>
      <c r="B837" s="39"/>
      <c r="C837" s="3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1.25" customHeight="1">
      <c r="A838" s="3"/>
      <c r="B838" s="39"/>
      <c r="C838" s="3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1.25" customHeight="1">
      <c r="A839" s="3"/>
      <c r="B839" s="39"/>
      <c r="C839" s="3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1.25" customHeight="1">
      <c r="A840" s="3"/>
      <c r="B840" s="39"/>
      <c r="C840" s="3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1.25" customHeight="1">
      <c r="A841" s="3"/>
      <c r="B841" s="39"/>
      <c r="C841" s="3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1.25" customHeight="1">
      <c r="A842" s="3"/>
      <c r="B842" s="39"/>
      <c r="C842" s="3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1.25" customHeight="1">
      <c r="A843" s="3"/>
      <c r="B843" s="39"/>
      <c r="C843" s="3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1.25" customHeight="1">
      <c r="A844" s="3"/>
      <c r="B844" s="39"/>
      <c r="C844" s="3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1.25" customHeight="1">
      <c r="A845" s="3"/>
      <c r="B845" s="39"/>
      <c r="C845" s="3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1.25" customHeight="1">
      <c r="A846" s="3"/>
      <c r="B846" s="39"/>
      <c r="C846" s="3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1.25" customHeight="1">
      <c r="A847" s="3"/>
      <c r="B847" s="39"/>
      <c r="C847" s="3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1.25" customHeight="1">
      <c r="A848" s="3"/>
      <c r="B848" s="39"/>
      <c r="C848" s="3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1.25" customHeight="1">
      <c r="A849" s="3"/>
      <c r="B849" s="39"/>
      <c r="C849" s="3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1.25" customHeight="1">
      <c r="A850" s="3"/>
      <c r="B850" s="39"/>
      <c r="C850" s="3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1.25" customHeight="1">
      <c r="A851" s="3"/>
      <c r="B851" s="39"/>
      <c r="C851" s="3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1.25" customHeight="1">
      <c r="A852" s="3"/>
      <c r="B852" s="39"/>
      <c r="C852" s="3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1.25" customHeight="1">
      <c r="A853" s="3"/>
      <c r="B853" s="39"/>
      <c r="C853" s="3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1.25" customHeight="1">
      <c r="A854" s="3"/>
      <c r="B854" s="39"/>
      <c r="C854" s="3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1.25" customHeight="1">
      <c r="A855" s="3"/>
      <c r="B855" s="39"/>
      <c r="C855" s="3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1.25" customHeight="1">
      <c r="A856" s="3"/>
      <c r="B856" s="39"/>
      <c r="C856" s="3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1.25" customHeight="1">
      <c r="A857" s="3"/>
      <c r="B857" s="39"/>
      <c r="C857" s="3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1.25" customHeight="1">
      <c r="A858" s="3"/>
      <c r="B858" s="39"/>
      <c r="C858" s="3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1.25" customHeight="1">
      <c r="A859" s="3"/>
      <c r="B859" s="39"/>
      <c r="C859" s="3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1.25" customHeight="1">
      <c r="A860" s="3"/>
      <c r="B860" s="39"/>
      <c r="C860" s="3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1.25" customHeight="1">
      <c r="A861" s="3"/>
      <c r="B861" s="39"/>
      <c r="C861" s="3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1.25" customHeight="1">
      <c r="A862" s="3"/>
      <c r="B862" s="39"/>
      <c r="C862" s="3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1.25" customHeight="1">
      <c r="A863" s="3"/>
      <c r="B863" s="39"/>
      <c r="C863" s="3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1.25" customHeight="1">
      <c r="A864" s="3"/>
      <c r="B864" s="39"/>
      <c r="C864" s="3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1.25" customHeight="1">
      <c r="A865" s="3"/>
      <c r="B865" s="39"/>
      <c r="C865" s="3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1.25" customHeight="1">
      <c r="A866" s="3"/>
      <c r="B866" s="39"/>
      <c r="C866" s="3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1.25" customHeight="1">
      <c r="A867" s="3"/>
      <c r="B867" s="39"/>
      <c r="C867" s="3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1.25" customHeight="1">
      <c r="A868" s="3"/>
      <c r="B868" s="39"/>
      <c r="C868" s="3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1.25" customHeight="1">
      <c r="A869" s="3"/>
      <c r="B869" s="39"/>
      <c r="C869" s="3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1.25" customHeight="1">
      <c r="A870" s="3"/>
      <c r="B870" s="39"/>
      <c r="C870" s="3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1.25" customHeight="1">
      <c r="A871" s="3"/>
      <c r="B871" s="39"/>
      <c r="C871" s="3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1.25" customHeight="1">
      <c r="A872" s="3"/>
      <c r="B872" s="39"/>
      <c r="C872" s="3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1.25" customHeight="1">
      <c r="A873" s="3"/>
      <c r="B873" s="39"/>
      <c r="C873" s="3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1.25" customHeight="1">
      <c r="A874" s="3"/>
      <c r="B874" s="39"/>
      <c r="C874" s="3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1.25" customHeight="1">
      <c r="A875" s="3"/>
      <c r="B875" s="39"/>
      <c r="C875" s="3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1.25" customHeight="1">
      <c r="A876" s="3"/>
      <c r="B876" s="39"/>
      <c r="C876" s="3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1.25" customHeight="1">
      <c r="A877" s="3"/>
      <c r="B877" s="39"/>
      <c r="C877" s="3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1.25" customHeight="1">
      <c r="A878" s="3"/>
      <c r="B878" s="39"/>
      <c r="C878" s="3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1.25" customHeight="1">
      <c r="A879" s="3"/>
      <c r="B879" s="39"/>
      <c r="C879" s="3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1.25" customHeight="1">
      <c r="A880" s="3"/>
      <c r="B880" s="39"/>
      <c r="C880" s="3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1.25" customHeight="1">
      <c r="A881" s="3"/>
      <c r="B881" s="39"/>
      <c r="C881" s="3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1.25" customHeight="1">
      <c r="A882" s="3"/>
      <c r="B882" s="39"/>
      <c r="C882" s="3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1.25" customHeight="1">
      <c r="A883" s="3"/>
      <c r="B883" s="39"/>
      <c r="C883" s="3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1.25" customHeight="1">
      <c r="A884" s="3"/>
      <c r="B884" s="39"/>
      <c r="C884" s="3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1.25" customHeight="1">
      <c r="A885" s="3"/>
      <c r="B885" s="39"/>
      <c r="C885" s="3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1.25" customHeight="1">
      <c r="A886" s="3"/>
      <c r="B886" s="39"/>
      <c r="C886" s="3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1.25" customHeight="1">
      <c r="A887" s="3"/>
      <c r="B887" s="39"/>
      <c r="C887" s="3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1.25" customHeight="1">
      <c r="A888" s="3"/>
      <c r="B888" s="39"/>
      <c r="C888" s="3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1.25" customHeight="1">
      <c r="A889" s="3"/>
      <c r="B889" s="39"/>
      <c r="C889" s="3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1.25" customHeight="1">
      <c r="A890" s="3"/>
      <c r="B890" s="39"/>
      <c r="C890" s="3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1.25" customHeight="1">
      <c r="A891" s="3"/>
      <c r="B891" s="39"/>
      <c r="C891" s="3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1.25" customHeight="1">
      <c r="A892" s="3"/>
      <c r="B892" s="39"/>
      <c r="C892" s="3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1.25" customHeight="1">
      <c r="A893" s="3"/>
      <c r="B893" s="39"/>
      <c r="C893" s="3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1.25" customHeight="1">
      <c r="A894" s="3"/>
      <c r="B894" s="39"/>
      <c r="C894" s="3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1.25" customHeight="1">
      <c r="A895" s="3"/>
      <c r="B895" s="39"/>
      <c r="C895" s="3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1.25" customHeight="1">
      <c r="A896" s="3"/>
      <c r="B896" s="39"/>
      <c r="C896" s="3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1.25" customHeight="1">
      <c r="A897" s="3"/>
      <c r="B897" s="39"/>
      <c r="C897" s="3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1.25" customHeight="1">
      <c r="A898" s="3"/>
      <c r="B898" s="39"/>
      <c r="C898" s="3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1.25" customHeight="1">
      <c r="A899" s="3"/>
      <c r="B899" s="39"/>
      <c r="C899" s="3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1.25" customHeight="1">
      <c r="A900" s="3"/>
      <c r="B900" s="39"/>
      <c r="C900" s="3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1.25" customHeight="1">
      <c r="A901" s="3"/>
      <c r="B901" s="39"/>
      <c r="C901" s="3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1.25" customHeight="1">
      <c r="A902" s="3"/>
      <c r="B902" s="39"/>
      <c r="C902" s="3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1.25" customHeight="1">
      <c r="A903" s="3"/>
      <c r="B903" s="39"/>
      <c r="C903" s="3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1.25" customHeight="1">
      <c r="A904" s="3"/>
      <c r="B904" s="39"/>
      <c r="C904" s="3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1.25" customHeight="1">
      <c r="A905" s="3"/>
      <c r="B905" s="39"/>
      <c r="C905" s="3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1.25" customHeight="1">
      <c r="A906" s="3"/>
      <c r="B906" s="39"/>
      <c r="C906" s="3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1.25" customHeight="1">
      <c r="A907" s="3"/>
      <c r="B907" s="39"/>
      <c r="C907" s="3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1.25" customHeight="1">
      <c r="A908" s="3"/>
      <c r="B908" s="39"/>
      <c r="C908" s="3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1.25" customHeight="1">
      <c r="A909" s="3"/>
      <c r="B909" s="39"/>
      <c r="C909" s="3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1.25" customHeight="1">
      <c r="A910" s="3"/>
      <c r="B910" s="39"/>
      <c r="C910" s="3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1.25" customHeight="1">
      <c r="A911" s="3"/>
      <c r="B911" s="39"/>
      <c r="C911" s="3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1.25" customHeight="1">
      <c r="A912" s="3"/>
      <c r="B912" s="39"/>
      <c r="C912" s="3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1.25" customHeight="1">
      <c r="A913" s="3"/>
      <c r="B913" s="39"/>
      <c r="C913" s="3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1.25" customHeight="1">
      <c r="A914" s="3"/>
      <c r="B914" s="39"/>
      <c r="C914" s="3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1.25" customHeight="1">
      <c r="A915" s="3"/>
      <c r="B915" s="39"/>
      <c r="C915" s="3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1.25" customHeight="1">
      <c r="A916" s="3"/>
      <c r="B916" s="39"/>
      <c r="C916" s="3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1.25" customHeight="1">
      <c r="A917" s="3"/>
      <c r="B917" s="39"/>
      <c r="C917" s="3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1.25" customHeight="1">
      <c r="A918" s="3"/>
      <c r="B918" s="39"/>
      <c r="C918" s="3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1.25" customHeight="1">
      <c r="A919" s="3"/>
      <c r="B919" s="39"/>
      <c r="C919" s="3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1.25" customHeight="1">
      <c r="A920" s="3"/>
      <c r="B920" s="39"/>
      <c r="C920" s="3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1.25" customHeight="1">
      <c r="A921" s="3"/>
      <c r="B921" s="39"/>
      <c r="C921" s="3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1.25" customHeight="1">
      <c r="A922" s="3"/>
      <c r="B922" s="39"/>
      <c r="C922" s="3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1.25" customHeight="1">
      <c r="A923" s="3"/>
      <c r="B923" s="39"/>
      <c r="C923" s="3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1.25" customHeight="1">
      <c r="A924" s="3"/>
      <c r="B924" s="39"/>
      <c r="C924" s="3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1.25" customHeight="1">
      <c r="A925" s="3"/>
      <c r="B925" s="39"/>
      <c r="C925" s="3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1.25" customHeight="1">
      <c r="A926" s="3"/>
      <c r="B926" s="39"/>
      <c r="C926" s="3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1.25" customHeight="1">
      <c r="A927" s="3"/>
      <c r="B927" s="39"/>
      <c r="C927" s="3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1.25" customHeight="1">
      <c r="A928" s="3"/>
      <c r="B928" s="39"/>
      <c r="C928" s="3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1.25" customHeight="1">
      <c r="A929" s="3"/>
      <c r="B929" s="39"/>
      <c r="C929" s="3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1.25" customHeight="1">
      <c r="A930" s="3"/>
      <c r="B930" s="39"/>
      <c r="C930" s="3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1.25" customHeight="1">
      <c r="A931" s="3"/>
      <c r="B931" s="39"/>
      <c r="C931" s="3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1.25" customHeight="1">
      <c r="A932" s="3"/>
      <c r="B932" s="39"/>
      <c r="C932" s="3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1.25" customHeight="1">
      <c r="A933" s="3"/>
      <c r="B933" s="39"/>
      <c r="C933" s="3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1.25" customHeight="1">
      <c r="A934" s="3"/>
      <c r="B934" s="39"/>
      <c r="C934" s="3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1.25" customHeight="1">
      <c r="A935" s="3"/>
      <c r="B935" s="39"/>
      <c r="C935" s="3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1.25" customHeight="1">
      <c r="A936" s="3"/>
      <c r="B936" s="39"/>
      <c r="C936" s="3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1.25" customHeight="1">
      <c r="A937" s="3"/>
      <c r="B937" s="39"/>
      <c r="C937" s="3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1.25" customHeight="1">
      <c r="A938" s="3"/>
      <c r="B938" s="39"/>
      <c r="C938" s="3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1.25" customHeight="1">
      <c r="A939" s="3"/>
      <c r="B939" s="39"/>
      <c r="C939" s="3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1.25" customHeight="1">
      <c r="A940" s="3"/>
      <c r="B940" s="39"/>
      <c r="C940" s="3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1.25" customHeight="1">
      <c r="A941" s="3"/>
      <c r="B941" s="39"/>
      <c r="C941" s="3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1.25" customHeight="1">
      <c r="A942" s="3"/>
      <c r="B942" s="39"/>
      <c r="C942" s="3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1.25" customHeight="1">
      <c r="A943" s="3"/>
      <c r="B943" s="39"/>
      <c r="C943" s="3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1.25" customHeight="1">
      <c r="A944" s="3"/>
      <c r="B944" s="39"/>
      <c r="C944" s="3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1.25" customHeight="1">
      <c r="A945" s="3"/>
      <c r="B945" s="39"/>
      <c r="C945" s="3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1.25" customHeight="1">
      <c r="A946" s="3"/>
      <c r="B946" s="39"/>
      <c r="C946" s="3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1.25" customHeight="1">
      <c r="A947" s="3"/>
      <c r="B947" s="39"/>
      <c r="C947" s="3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1.25" customHeight="1">
      <c r="A948" s="3"/>
      <c r="B948" s="39"/>
      <c r="C948" s="3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1.25" customHeight="1">
      <c r="A949" s="3"/>
      <c r="B949" s="39"/>
      <c r="C949" s="3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1.25" customHeight="1">
      <c r="A950" s="3"/>
      <c r="B950" s="39"/>
      <c r="C950" s="3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1.25" customHeight="1">
      <c r="A951" s="3"/>
      <c r="B951" s="39"/>
      <c r="C951" s="3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1.25" customHeight="1">
      <c r="A952" s="3"/>
      <c r="B952" s="39"/>
      <c r="C952" s="3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1.25" customHeight="1">
      <c r="A953" s="3"/>
      <c r="B953" s="39"/>
      <c r="C953" s="3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1.25" customHeight="1">
      <c r="A954" s="3"/>
      <c r="B954" s="39"/>
      <c r="C954" s="3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1.25" customHeight="1">
      <c r="A955" s="3"/>
      <c r="B955" s="39"/>
      <c r="C955" s="3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1.25" customHeight="1">
      <c r="A956" s="3"/>
      <c r="B956" s="39"/>
      <c r="C956" s="3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1.25" customHeight="1">
      <c r="A957" s="3"/>
      <c r="B957" s="39"/>
      <c r="C957" s="3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1.25" customHeight="1">
      <c r="A958" s="3"/>
      <c r="B958" s="39"/>
      <c r="C958" s="3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1.25" customHeight="1">
      <c r="A959" s="3"/>
      <c r="B959" s="39"/>
      <c r="C959" s="3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1.25" customHeight="1">
      <c r="A960" s="3"/>
      <c r="B960" s="39"/>
      <c r="C960" s="3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1.25" customHeight="1">
      <c r="A961" s="3"/>
      <c r="B961" s="39"/>
      <c r="C961" s="3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1.25" customHeight="1">
      <c r="A962" s="3"/>
      <c r="B962" s="39"/>
      <c r="C962" s="3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1.25" customHeight="1">
      <c r="A963" s="3"/>
      <c r="B963" s="39"/>
      <c r="C963" s="3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1.25" customHeight="1">
      <c r="A964" s="3"/>
      <c r="B964" s="39"/>
      <c r="C964" s="3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1.25" customHeight="1">
      <c r="A965" s="3"/>
      <c r="B965" s="39"/>
      <c r="C965" s="3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1.25" customHeight="1">
      <c r="A966" s="3"/>
      <c r="B966" s="39"/>
      <c r="C966" s="3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1.25" customHeight="1">
      <c r="A967" s="3"/>
      <c r="B967" s="39"/>
      <c r="C967" s="3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1.25" customHeight="1">
      <c r="A968" s="3"/>
      <c r="B968" s="39"/>
      <c r="C968" s="3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1.25" customHeight="1">
      <c r="A969" s="3"/>
      <c r="B969" s="39"/>
      <c r="C969" s="3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1.25" customHeight="1">
      <c r="A970" s="3"/>
      <c r="B970" s="39"/>
      <c r="C970" s="3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1.25" customHeight="1">
      <c r="A971" s="3"/>
      <c r="B971" s="39"/>
      <c r="C971" s="3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1.25" customHeight="1">
      <c r="A972" s="3"/>
      <c r="B972" s="39"/>
      <c r="C972" s="3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1.25" customHeight="1">
      <c r="A973" s="3"/>
      <c r="B973" s="39"/>
      <c r="C973" s="3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1.25" customHeight="1">
      <c r="A974" s="3"/>
      <c r="B974" s="39"/>
      <c r="C974" s="3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1.25" customHeight="1">
      <c r="A975" s="3"/>
      <c r="B975" s="39"/>
      <c r="C975" s="3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1.25" customHeight="1">
      <c r="A976" s="3"/>
      <c r="B976" s="39"/>
      <c r="C976" s="3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1.25" customHeight="1">
      <c r="A977" s="3"/>
      <c r="B977" s="39"/>
      <c r="C977" s="3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1.25" customHeight="1">
      <c r="A978" s="3"/>
      <c r="B978" s="39"/>
      <c r="C978" s="3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1.25" customHeight="1">
      <c r="A979" s="3"/>
      <c r="B979" s="39"/>
      <c r="C979" s="3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1.25" customHeight="1">
      <c r="A980" s="3"/>
      <c r="B980" s="39"/>
      <c r="C980" s="3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1.25" customHeight="1">
      <c r="A981" s="3"/>
      <c r="B981" s="39"/>
      <c r="C981" s="3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1.25" customHeight="1">
      <c r="A982" s="3"/>
      <c r="B982" s="39"/>
      <c r="C982" s="3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1.25" customHeight="1">
      <c r="A983" s="3"/>
      <c r="B983" s="39"/>
      <c r="C983" s="3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1.25" customHeight="1">
      <c r="A984" s="3"/>
      <c r="B984" s="39"/>
      <c r="C984" s="3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1.25" customHeight="1">
      <c r="A985" s="3"/>
      <c r="B985" s="39"/>
      <c r="C985" s="3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1.25" customHeight="1">
      <c r="A986" s="3"/>
      <c r="B986" s="39"/>
      <c r="C986" s="3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1.25" customHeight="1">
      <c r="A987" s="3"/>
      <c r="B987" s="39"/>
      <c r="C987" s="3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1.25" customHeight="1">
      <c r="A988" s="3"/>
      <c r="B988" s="39"/>
      <c r="C988" s="3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1.25" customHeight="1">
      <c r="A989" s="3"/>
      <c r="B989" s="39"/>
      <c r="C989" s="3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1.25" customHeight="1">
      <c r="A990" s="3"/>
      <c r="B990" s="39"/>
      <c r="C990" s="3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1.25" customHeight="1">
      <c r="A991" s="3"/>
      <c r="B991" s="39"/>
      <c r="C991" s="3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1.25" customHeight="1">
      <c r="A992" s="3"/>
      <c r="B992" s="39"/>
      <c r="C992" s="3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1.25" customHeight="1">
      <c r="A993" s="3"/>
      <c r="B993" s="39"/>
      <c r="C993" s="3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1.25" customHeight="1">
      <c r="A994" s="3"/>
      <c r="B994" s="39"/>
      <c r="C994" s="3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1.25" customHeight="1">
      <c r="A995" s="3"/>
      <c r="B995" s="39"/>
      <c r="C995" s="3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1.25" customHeight="1">
      <c r="A996" s="3"/>
      <c r="B996" s="39"/>
      <c r="C996" s="3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1.25" customHeight="1">
      <c r="A997" s="3"/>
      <c r="B997" s="39"/>
      <c r="C997" s="3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9" width="8.0"/>
  </cols>
  <sheetData>
    <row r="1" ht="11.25" customHeight="1">
      <c r="A1" s="4" t="s">
        <v>189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40">
        <v>10390.0</v>
      </c>
      <c r="C3" s="40">
        <v>10660.0</v>
      </c>
      <c r="D3" s="40">
        <v>11350.0</v>
      </c>
      <c r="E3" s="40">
        <v>11700.0</v>
      </c>
      <c r="F3" s="40">
        <v>12020.0</v>
      </c>
      <c r="G3" s="40">
        <v>12860.0</v>
      </c>
      <c r="H3" s="40">
        <v>13290.0</v>
      </c>
      <c r="I3" s="40">
        <v>13640.0</v>
      </c>
      <c r="J3" s="40">
        <v>14360.0</v>
      </c>
      <c r="K3" s="40">
        <v>14960.0</v>
      </c>
      <c r="L3" s="40">
        <v>15240.0</v>
      </c>
      <c r="M3" s="40">
        <v>16400.0</v>
      </c>
      <c r="N3" s="40">
        <v>17050.0</v>
      </c>
      <c r="O3" s="40">
        <v>17440.0</v>
      </c>
      <c r="P3" s="40">
        <v>17990.0</v>
      </c>
      <c r="Q3" s="40">
        <v>18620.0</v>
      </c>
      <c r="R3" s="40">
        <v>17890.0</v>
      </c>
      <c r="S3" s="40">
        <v>16860.0</v>
      </c>
      <c r="T3" s="40">
        <v>16140.0</v>
      </c>
      <c r="U3" s="40">
        <v>15660.0</v>
      </c>
      <c r="V3" s="40">
        <v>15460.0</v>
      </c>
      <c r="W3" s="40">
        <v>15570.0</v>
      </c>
      <c r="X3" s="40">
        <v>15920.0</v>
      </c>
      <c r="Y3" s="40">
        <v>15650.0</v>
      </c>
      <c r="Z3" s="40">
        <v>15570.0</v>
      </c>
      <c r="AA3" s="40">
        <v>15680.0</v>
      </c>
      <c r="AB3" s="40">
        <v>15700.0</v>
      </c>
      <c r="AC3" s="40">
        <v>15120.0</v>
      </c>
      <c r="AD3" s="40">
        <v>15030.0</v>
      </c>
      <c r="AE3" s="40">
        <v>15434.0</v>
      </c>
      <c r="AF3" s="40">
        <v>15333.0</v>
      </c>
      <c r="AG3" s="40">
        <v>15452.0</v>
      </c>
      <c r="AH3" s="40">
        <v>15711.0</v>
      </c>
      <c r="AI3" s="40">
        <v>16261.0</v>
      </c>
      <c r="AJ3" s="40">
        <v>16512.0</v>
      </c>
      <c r="AK3" s="40">
        <v>16595.0</v>
      </c>
      <c r="AL3" s="40">
        <v>16785.0</v>
      </c>
      <c r="AM3" s="40">
        <v>16757.0</v>
      </c>
      <c r="AN3" s="40">
        <v>16894.0</v>
      </c>
      <c r="AO3" s="40">
        <v>17124.87</v>
      </c>
      <c r="AP3" s="40">
        <v>17338.814</v>
      </c>
      <c r="AQ3" s="40">
        <v>17443.492</v>
      </c>
      <c r="AR3" s="40">
        <v>17593.847</v>
      </c>
      <c r="AS3" s="40">
        <v>17671.55</v>
      </c>
      <c r="AT3" s="40">
        <v>17688.0</v>
      </c>
      <c r="AU3" s="41">
        <v>17594.0</v>
      </c>
      <c r="AV3" s="6">
        <v>-0.005314337403889646</v>
      </c>
      <c r="AW3" s="6">
        <v>0.1916744987152532</v>
      </c>
    </row>
    <row r="4" ht="11.25" customHeight="1">
      <c r="A4" s="4" t="s">
        <v>8</v>
      </c>
      <c r="B4" s="40">
        <v>1089.14362840507</v>
      </c>
      <c r="C4" s="40">
        <v>1140.46848407488</v>
      </c>
      <c r="D4" s="40">
        <v>1238.5266335715</v>
      </c>
      <c r="E4" s="40">
        <v>1280.03938448091</v>
      </c>
      <c r="F4" s="40">
        <v>1344.32125028306</v>
      </c>
      <c r="G4" s="40">
        <v>1396.46378134958</v>
      </c>
      <c r="H4" s="40">
        <v>1651.58479493088</v>
      </c>
      <c r="I4" s="40">
        <v>1683.9773202617</v>
      </c>
      <c r="J4" s="40">
        <v>1846.06574313072</v>
      </c>
      <c r="K4" s="40">
        <v>2034.31977869415</v>
      </c>
      <c r="L4" s="40">
        <v>2089.35562270284</v>
      </c>
      <c r="M4" s="40">
        <v>2150.01455751653</v>
      </c>
      <c r="N4" s="40">
        <v>2152.97076856614</v>
      </c>
      <c r="O4" s="40">
        <v>2216.52930613274</v>
      </c>
      <c r="P4" s="40">
        <v>2231.54308437831</v>
      </c>
      <c r="Q4" s="40">
        <v>2154.9017404645</v>
      </c>
      <c r="R4" s="40">
        <v>2160.37387581165</v>
      </c>
      <c r="S4" s="40">
        <v>2092.68293258633</v>
      </c>
      <c r="T4" s="40">
        <v>1873.35723194828</v>
      </c>
      <c r="U4" s="40">
        <v>1891.9058838319</v>
      </c>
      <c r="V4" s="40">
        <v>1879.95524341858</v>
      </c>
      <c r="W4" s="40">
        <v>1781.26811284758</v>
      </c>
      <c r="X4" s="40">
        <v>1882.596963931</v>
      </c>
      <c r="Y4" s="40">
        <v>1847.84575957123</v>
      </c>
      <c r="Z4" s="40">
        <v>1885.22610482193</v>
      </c>
      <c r="AA4" s="40">
        <v>1919.50557337591</v>
      </c>
      <c r="AB4" s="40">
        <v>1903.05771828074</v>
      </c>
      <c r="AC4" s="40">
        <v>1911.20931300477</v>
      </c>
      <c r="AD4" s="40">
        <v>1824.09543420245</v>
      </c>
      <c r="AE4" s="40">
        <v>1831.68723577028</v>
      </c>
      <c r="AF4" s="40">
        <v>1791.87273376171</v>
      </c>
      <c r="AG4" s="40">
        <v>1806.93683049323</v>
      </c>
      <c r="AH4" s="40">
        <v>1810.83651315441</v>
      </c>
      <c r="AI4" s="40">
        <v>1844.45555158029</v>
      </c>
      <c r="AJ4" s="40">
        <v>1861.18644815893</v>
      </c>
      <c r="AK4" s="40">
        <v>1860.58891613827</v>
      </c>
      <c r="AL4" s="40">
        <v>1917.29155999408</v>
      </c>
      <c r="AM4" s="40">
        <v>1922.63789912635</v>
      </c>
      <c r="AN4" s="40">
        <v>1958.61561658117</v>
      </c>
      <c r="AO4" s="40">
        <v>1915.24737150233</v>
      </c>
      <c r="AP4" s="40">
        <v>1895.93765251871</v>
      </c>
      <c r="AQ4" s="40">
        <v>1914.21584254033</v>
      </c>
      <c r="AR4" s="40">
        <v>1906.67435945846</v>
      </c>
      <c r="AS4" s="40">
        <v>1951.42007309021</v>
      </c>
      <c r="AT4" s="40">
        <v>1976.08871082759</v>
      </c>
      <c r="AU4" s="41">
        <v>1914.11</v>
      </c>
      <c r="AV4" s="6">
        <v>-0.03136433627093249</v>
      </c>
      <c r="AW4" s="6">
        <v>0.020852908647030422</v>
      </c>
    </row>
    <row r="5" ht="11.25" customHeight="1">
      <c r="A5" s="4" t="s">
        <v>9</v>
      </c>
      <c r="B5" s="40">
        <v>417.0</v>
      </c>
      <c r="C5" s="40">
        <v>417.0</v>
      </c>
      <c r="D5" s="40">
        <v>457.0</v>
      </c>
      <c r="E5" s="40">
        <v>525.0</v>
      </c>
      <c r="F5" s="40">
        <v>525.0</v>
      </c>
      <c r="G5" s="40">
        <v>562.0</v>
      </c>
      <c r="H5" s="40">
        <v>562.0</v>
      </c>
      <c r="I5" s="40">
        <v>594.0</v>
      </c>
      <c r="J5" s="40">
        <v>722.0</v>
      </c>
      <c r="K5" s="40">
        <v>722.0</v>
      </c>
      <c r="L5" s="40">
        <v>746.0</v>
      </c>
      <c r="M5" s="40">
        <v>822.0</v>
      </c>
      <c r="N5" s="40">
        <v>822.0</v>
      </c>
      <c r="O5" s="40">
        <v>822.0</v>
      </c>
      <c r="P5" s="40">
        <v>1078.0</v>
      </c>
      <c r="Q5" s="40">
        <v>1207.0</v>
      </c>
      <c r="R5" s="40">
        <v>1207.0</v>
      </c>
      <c r="S5" s="40">
        <v>1207.0</v>
      </c>
      <c r="T5" s="40">
        <v>1235.0</v>
      </c>
      <c r="U5" s="40">
        <v>1282.0</v>
      </c>
      <c r="V5" s="40">
        <v>1282.0</v>
      </c>
      <c r="W5" s="40">
        <v>1282.0</v>
      </c>
      <c r="X5" s="40">
        <v>1438.0</v>
      </c>
      <c r="Y5" s="40">
        <v>1438.0</v>
      </c>
      <c r="Z5" s="40">
        <v>1595.0</v>
      </c>
      <c r="AA5" s="40">
        <v>1595.0</v>
      </c>
      <c r="AB5" s="40">
        <v>1447.8</v>
      </c>
      <c r="AC5" s="40">
        <v>1447.8</v>
      </c>
      <c r="AD5" s="40">
        <v>1444.0</v>
      </c>
      <c r="AE5" s="40">
        <v>1444.0</v>
      </c>
      <c r="AF5" s="40">
        <v>1444.0</v>
      </c>
      <c r="AG5" s="40">
        <v>1444.0</v>
      </c>
      <c r="AH5" s="40">
        <v>1448.75</v>
      </c>
      <c r="AI5" s="40">
        <v>1448.75</v>
      </c>
      <c r="AJ5" s="40">
        <v>1448.75</v>
      </c>
      <c r="AK5" s="40">
        <v>1481.05</v>
      </c>
      <c r="AL5" s="40">
        <v>1481.05</v>
      </c>
      <c r="AM5" s="40">
        <v>1463.0</v>
      </c>
      <c r="AN5" s="40">
        <v>1463.0</v>
      </c>
      <c r="AO5" s="40">
        <v>1463.0</v>
      </c>
      <c r="AP5" s="40">
        <v>1463.0</v>
      </c>
      <c r="AQ5" s="40">
        <v>1463.0</v>
      </c>
      <c r="AR5" s="40">
        <v>1463.0</v>
      </c>
      <c r="AS5" s="40">
        <v>1463.0</v>
      </c>
      <c r="AT5" s="40">
        <v>1463.0</v>
      </c>
      <c r="AU5" s="41">
        <v>1463.0</v>
      </c>
      <c r="AV5" s="12" t="s">
        <v>49</v>
      </c>
      <c r="AW5" s="6">
        <v>0.01593837624306101</v>
      </c>
    </row>
    <row r="6" ht="11.25" customHeight="1">
      <c r="A6" s="7" t="s">
        <v>10</v>
      </c>
      <c r="B6" s="42">
        <v>11896.1436284051</v>
      </c>
      <c r="C6" s="42">
        <v>12217.4684840749</v>
      </c>
      <c r="D6" s="42">
        <v>13045.5266335715</v>
      </c>
      <c r="E6" s="42">
        <v>13505.0393844809</v>
      </c>
      <c r="F6" s="42">
        <v>13889.3212502831</v>
      </c>
      <c r="G6" s="42">
        <v>14818.4637813496</v>
      </c>
      <c r="H6" s="42">
        <v>15503.5847949309</v>
      </c>
      <c r="I6" s="42">
        <v>15917.9773202617</v>
      </c>
      <c r="J6" s="42">
        <v>16928.0657431307</v>
      </c>
      <c r="K6" s="42">
        <v>17716.3197786941</v>
      </c>
      <c r="L6" s="42">
        <v>18075.3556227028</v>
      </c>
      <c r="M6" s="42">
        <v>19372.0145575165</v>
      </c>
      <c r="N6" s="42">
        <v>20024.9707685661</v>
      </c>
      <c r="O6" s="42">
        <v>20478.5293061327</v>
      </c>
      <c r="P6" s="42">
        <v>21299.5430843783</v>
      </c>
      <c r="Q6" s="42">
        <v>21981.9017404645</v>
      </c>
      <c r="R6" s="42">
        <v>21257.3738758116</v>
      </c>
      <c r="S6" s="42">
        <v>20159.6829325863</v>
      </c>
      <c r="T6" s="42">
        <v>19248.3572319483</v>
      </c>
      <c r="U6" s="42">
        <v>18833.9058838319</v>
      </c>
      <c r="V6" s="42">
        <v>18621.9552434186</v>
      </c>
      <c r="W6" s="42">
        <v>18633.2681128476</v>
      </c>
      <c r="X6" s="42">
        <v>19240.596963931</v>
      </c>
      <c r="Y6" s="42">
        <v>18935.8457595712</v>
      </c>
      <c r="Z6" s="42">
        <v>19050.2261048219</v>
      </c>
      <c r="AA6" s="42">
        <v>19194.5055733759</v>
      </c>
      <c r="AB6" s="42">
        <v>19050.8577182807</v>
      </c>
      <c r="AC6" s="42">
        <v>18479.0093130048</v>
      </c>
      <c r="AD6" s="42">
        <v>18298.0954342024</v>
      </c>
      <c r="AE6" s="42">
        <v>18709.6872357703</v>
      </c>
      <c r="AF6" s="42">
        <v>18568.8727337617</v>
      </c>
      <c r="AG6" s="42">
        <v>18702.9368304932</v>
      </c>
      <c r="AH6" s="42">
        <v>18970.5865131544</v>
      </c>
      <c r="AI6" s="42">
        <v>19554.2055515803</v>
      </c>
      <c r="AJ6" s="42">
        <v>19821.9364481589</v>
      </c>
      <c r="AK6" s="42">
        <v>19936.6389161383</v>
      </c>
      <c r="AL6" s="42">
        <v>20183.3415599941</v>
      </c>
      <c r="AM6" s="42">
        <v>20142.6378991263</v>
      </c>
      <c r="AN6" s="42">
        <v>20315.6156165812</v>
      </c>
      <c r="AO6" s="42">
        <v>20503.1173715023</v>
      </c>
      <c r="AP6" s="42">
        <v>20697.7516525187</v>
      </c>
      <c r="AQ6" s="42">
        <v>20820.7078425403</v>
      </c>
      <c r="AR6" s="42">
        <v>20963.5213594585</v>
      </c>
      <c r="AS6" s="42">
        <v>21085.9700730902</v>
      </c>
      <c r="AT6" s="42">
        <v>21127.0887108276</v>
      </c>
      <c r="AU6" s="42">
        <v>20971.11</v>
      </c>
      <c r="AV6" s="9">
        <v>-0.0073828776393436435</v>
      </c>
      <c r="AW6" s="9">
        <v>0.2284657836053446</v>
      </c>
    </row>
    <row r="7" ht="11.25" customHeight="1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1"/>
      <c r="AV7" s="6"/>
      <c r="AW7" s="6"/>
    </row>
    <row r="8" ht="11.25" customHeight="1">
      <c r="A8" s="4" t="s">
        <v>11</v>
      </c>
      <c r="B8" s="40">
        <v>402.325</v>
      </c>
      <c r="C8" s="40">
        <v>414.2</v>
      </c>
      <c r="D8" s="40">
        <v>412.3</v>
      </c>
      <c r="E8" s="40">
        <v>423.7</v>
      </c>
      <c r="F8" s="40">
        <v>434.15</v>
      </c>
      <c r="G8" s="40">
        <v>437.69</v>
      </c>
      <c r="H8" s="40">
        <v>603.92035</v>
      </c>
      <c r="I8" s="40">
        <v>602.0</v>
      </c>
      <c r="J8" s="40">
        <v>624.0</v>
      </c>
      <c r="K8" s="40">
        <v>721.0</v>
      </c>
      <c r="L8" s="40">
        <v>684.0</v>
      </c>
      <c r="M8" s="40">
        <v>703.0</v>
      </c>
      <c r="N8" s="40">
        <v>655.0</v>
      </c>
      <c r="O8" s="40">
        <v>686.0</v>
      </c>
      <c r="P8" s="40">
        <v>686.0</v>
      </c>
      <c r="Q8" s="40">
        <v>686.0</v>
      </c>
      <c r="R8" s="40">
        <v>686.0</v>
      </c>
      <c r="S8" s="40">
        <v>686.0</v>
      </c>
      <c r="T8" s="40">
        <v>686.0</v>
      </c>
      <c r="U8" s="40">
        <v>679.0</v>
      </c>
      <c r="V8" s="40">
        <v>681.0</v>
      </c>
      <c r="W8" s="40">
        <v>683.0</v>
      </c>
      <c r="X8" s="40">
        <v>685.0</v>
      </c>
      <c r="Y8" s="40">
        <v>688.0</v>
      </c>
      <c r="Z8" s="40">
        <v>687.0</v>
      </c>
      <c r="AA8" s="40">
        <v>687.0</v>
      </c>
      <c r="AB8" s="40">
        <v>691.0</v>
      </c>
      <c r="AC8" s="40">
        <v>691.0</v>
      </c>
      <c r="AD8" s="40">
        <v>685.0</v>
      </c>
      <c r="AE8" s="40">
        <v>660.0</v>
      </c>
      <c r="AF8" s="40">
        <v>645.0</v>
      </c>
      <c r="AG8" s="40">
        <v>648.0</v>
      </c>
      <c r="AH8" s="40">
        <v>650.0</v>
      </c>
      <c r="AI8" s="40">
        <v>648.0</v>
      </c>
      <c r="AJ8" s="40">
        <v>643.0</v>
      </c>
      <c r="AK8" s="40">
        <v>626.0</v>
      </c>
      <c r="AL8" s="40">
        <v>619.0</v>
      </c>
      <c r="AM8" s="40">
        <v>619.0</v>
      </c>
      <c r="AN8" s="40">
        <v>620.0</v>
      </c>
      <c r="AO8" s="40">
        <v>623.0</v>
      </c>
      <c r="AP8" s="40">
        <v>627.0</v>
      </c>
      <c r="AQ8" s="40">
        <v>623.0</v>
      </c>
      <c r="AR8" s="40">
        <v>634.0</v>
      </c>
      <c r="AS8" s="40">
        <v>634.0</v>
      </c>
      <c r="AT8" s="40">
        <v>635.0</v>
      </c>
      <c r="AU8" s="41">
        <v>638.0</v>
      </c>
      <c r="AV8" s="6">
        <v>0.0047244094488188</v>
      </c>
      <c r="AW8" s="6">
        <v>0.006950570090958937</v>
      </c>
    </row>
    <row r="9" ht="11.25" customHeight="1">
      <c r="A9" s="4" t="s">
        <v>12</v>
      </c>
      <c r="B9" s="40">
        <v>346.655</v>
      </c>
      <c r="C9" s="40">
        <v>351.88</v>
      </c>
      <c r="D9" s="40">
        <v>360.905</v>
      </c>
      <c r="E9" s="40">
        <v>439.28</v>
      </c>
      <c r="F9" s="40">
        <v>476.52</v>
      </c>
      <c r="G9" s="40">
        <v>525.0</v>
      </c>
      <c r="H9" s="40">
        <v>597.0</v>
      </c>
      <c r="I9" s="40">
        <v>756.0</v>
      </c>
      <c r="J9" s="40">
        <v>820.0</v>
      </c>
      <c r="K9" s="40">
        <v>981.0</v>
      </c>
      <c r="L9" s="40">
        <v>996.0</v>
      </c>
      <c r="M9" s="40">
        <v>990.0</v>
      </c>
      <c r="N9" s="40">
        <v>1110.0</v>
      </c>
      <c r="O9" s="40">
        <v>1202.0</v>
      </c>
      <c r="P9" s="40">
        <v>1202.0</v>
      </c>
      <c r="Q9" s="40">
        <v>1393.0</v>
      </c>
      <c r="R9" s="40">
        <v>1394.0</v>
      </c>
      <c r="S9" s="40">
        <v>1423.0</v>
      </c>
      <c r="T9" s="40">
        <v>1435.0</v>
      </c>
      <c r="U9" s="40">
        <v>1435.0</v>
      </c>
      <c r="V9" s="40">
        <v>1435.0</v>
      </c>
      <c r="W9" s="40">
        <v>1435.0</v>
      </c>
      <c r="X9" s="40">
        <v>1435.0</v>
      </c>
      <c r="Y9" s="40">
        <v>1404.0</v>
      </c>
      <c r="Z9" s="40">
        <v>1440.0</v>
      </c>
      <c r="AA9" s="40">
        <v>1440.0</v>
      </c>
      <c r="AB9" s="40">
        <v>1445.0</v>
      </c>
      <c r="AC9" s="40">
        <v>1444.0</v>
      </c>
      <c r="AD9" s="40">
        <v>1429.0</v>
      </c>
      <c r="AE9" s="40">
        <v>1473.0</v>
      </c>
      <c r="AF9" s="40">
        <v>1481.0</v>
      </c>
      <c r="AG9" s="40">
        <v>1481.0</v>
      </c>
      <c r="AH9" s="40">
        <v>1749.81276931758</v>
      </c>
      <c r="AI9" s="40">
        <v>1768.03766451482</v>
      </c>
      <c r="AJ9" s="40">
        <v>1795.58389066751</v>
      </c>
      <c r="AK9" s="40">
        <v>1849.36177252742</v>
      </c>
      <c r="AL9" s="40">
        <v>1849.36177252742</v>
      </c>
      <c r="AM9" s="40">
        <v>1853.54449667208</v>
      </c>
      <c r="AN9" s="40">
        <v>1915.38906081099</v>
      </c>
      <c r="AO9" s="40">
        <v>1915.38906081099</v>
      </c>
      <c r="AP9" s="40">
        <v>1915.98642426473</v>
      </c>
      <c r="AQ9" s="40">
        <v>1915.9895691701</v>
      </c>
      <c r="AR9" s="40">
        <v>1934.51306181074</v>
      </c>
      <c r="AS9" s="40">
        <v>2044.50298228844</v>
      </c>
      <c r="AT9" s="40">
        <v>2094.50697770205</v>
      </c>
      <c r="AU9" s="41">
        <v>2094.50697770205</v>
      </c>
      <c r="AV9" s="12" t="s">
        <v>49</v>
      </c>
      <c r="AW9" s="6">
        <v>0.02281820933310449</v>
      </c>
    </row>
    <row r="10" ht="11.25" customHeight="1">
      <c r="A10" s="4" t="s">
        <v>190</v>
      </c>
      <c r="B10" s="40">
        <v>703.0</v>
      </c>
      <c r="C10" s="40">
        <v>755.25</v>
      </c>
      <c r="D10" s="40">
        <v>755.25</v>
      </c>
      <c r="E10" s="40">
        <v>755.25</v>
      </c>
      <c r="F10" s="40">
        <v>798.0</v>
      </c>
      <c r="G10" s="40">
        <v>797.0</v>
      </c>
      <c r="H10" s="40">
        <v>797.0</v>
      </c>
      <c r="I10" s="40">
        <v>945.0</v>
      </c>
      <c r="J10" s="40">
        <v>980.0</v>
      </c>
      <c r="K10" s="40">
        <v>849.0</v>
      </c>
      <c r="L10" s="40">
        <v>810.0</v>
      </c>
      <c r="M10" s="40">
        <v>802.0</v>
      </c>
      <c r="N10" s="40">
        <v>842.0</v>
      </c>
      <c r="O10" s="40">
        <v>842.0</v>
      </c>
      <c r="P10" s="40">
        <v>792.0</v>
      </c>
      <c r="Q10" s="40">
        <v>782.0</v>
      </c>
      <c r="R10" s="40">
        <v>782.0</v>
      </c>
      <c r="S10" s="40">
        <v>782.0</v>
      </c>
      <c r="T10" s="40">
        <v>761.0</v>
      </c>
      <c r="U10" s="40">
        <v>620.0</v>
      </c>
      <c r="V10" s="40">
        <v>425.0</v>
      </c>
      <c r="W10" s="40">
        <v>320.0</v>
      </c>
      <c r="X10" s="40">
        <v>320.0</v>
      </c>
      <c r="Y10" s="40">
        <v>320.0</v>
      </c>
      <c r="Z10" s="40">
        <v>320.0</v>
      </c>
      <c r="AA10" s="40">
        <v>320.0</v>
      </c>
      <c r="AB10" s="40">
        <v>320.0</v>
      </c>
      <c r="AC10" s="40">
        <v>320.0</v>
      </c>
      <c r="AD10" s="40">
        <v>320.0</v>
      </c>
      <c r="AE10" s="40">
        <v>320.0</v>
      </c>
      <c r="AF10" s="40">
        <v>320.0</v>
      </c>
      <c r="AG10" s="40">
        <v>320.0</v>
      </c>
      <c r="AH10" s="40">
        <v>320.0</v>
      </c>
      <c r="AI10" s="40">
        <v>320.0</v>
      </c>
      <c r="AJ10" s="40">
        <v>320.0</v>
      </c>
      <c r="AK10" s="40">
        <v>320.0</v>
      </c>
      <c r="AL10" s="40">
        <v>320.0</v>
      </c>
      <c r="AM10" s="40">
        <v>320.0</v>
      </c>
      <c r="AN10" s="40">
        <v>320.0</v>
      </c>
      <c r="AO10" s="40">
        <v>320.0</v>
      </c>
      <c r="AP10" s="40">
        <v>320.0</v>
      </c>
      <c r="AQ10" s="40">
        <v>320.0</v>
      </c>
      <c r="AR10" s="40">
        <v>320.0</v>
      </c>
      <c r="AS10" s="40">
        <v>320.0</v>
      </c>
      <c r="AT10" s="40">
        <v>320.0</v>
      </c>
      <c r="AU10" s="41">
        <v>320.0</v>
      </c>
      <c r="AV10" s="12" t="s">
        <v>49</v>
      </c>
      <c r="AW10" s="6">
        <v>0.0034861793559668648</v>
      </c>
    </row>
    <row r="11" ht="11.25" customHeight="1">
      <c r="A11" s="4" t="s">
        <v>17</v>
      </c>
      <c r="B11" s="40">
        <v>1120.0</v>
      </c>
      <c r="C11" s="40">
        <v>1135.0</v>
      </c>
      <c r="D11" s="40">
        <v>1217.0</v>
      </c>
      <c r="E11" s="40">
        <v>1222.0</v>
      </c>
      <c r="F11" s="40">
        <v>1258.0</v>
      </c>
      <c r="G11" s="40">
        <v>1289.0</v>
      </c>
      <c r="H11" s="40">
        <v>1295.0</v>
      </c>
      <c r="I11" s="40">
        <v>1474.0</v>
      </c>
      <c r="J11" s="40">
        <v>1474.0</v>
      </c>
      <c r="K11" s="40">
        <v>1474.0</v>
      </c>
      <c r="L11" s="40">
        <v>1445.0</v>
      </c>
      <c r="M11" s="40">
        <v>1445.0</v>
      </c>
      <c r="N11" s="40">
        <v>1445.0</v>
      </c>
      <c r="O11" s="40">
        <v>1445.0</v>
      </c>
      <c r="P11" s="40">
        <v>1445.0</v>
      </c>
      <c r="Q11" s="40">
        <v>1330.0</v>
      </c>
      <c r="R11" s="40">
        <v>1276.0</v>
      </c>
      <c r="S11" s="40">
        <v>1253.0</v>
      </c>
      <c r="T11" s="40">
        <v>1243.0</v>
      </c>
      <c r="U11" s="40">
        <v>1243.0</v>
      </c>
      <c r="V11" s="40">
        <v>1243.0</v>
      </c>
      <c r="W11" s="40">
        <v>1243.0</v>
      </c>
      <c r="X11" s="40">
        <v>1186.0</v>
      </c>
      <c r="Y11" s="40">
        <v>1186.0</v>
      </c>
      <c r="Z11" s="40">
        <v>1186.0</v>
      </c>
      <c r="AA11" s="40">
        <v>1186.0</v>
      </c>
      <c r="AB11" s="40">
        <v>1196.0</v>
      </c>
      <c r="AC11" s="40">
        <v>1202.0</v>
      </c>
      <c r="AD11" s="40">
        <v>1202.0</v>
      </c>
      <c r="AE11" s="40">
        <v>1205.0</v>
      </c>
      <c r="AF11" s="40">
        <v>1212.0</v>
      </c>
      <c r="AG11" s="40">
        <v>1212.0</v>
      </c>
      <c r="AH11" s="40">
        <v>1212.0</v>
      </c>
      <c r="AI11" s="40">
        <v>1215.0</v>
      </c>
      <c r="AJ11" s="40">
        <v>1248.0</v>
      </c>
      <c r="AK11" s="40">
        <v>1269.0</v>
      </c>
      <c r="AL11" s="40">
        <v>1269.0</v>
      </c>
      <c r="AM11" s="40">
        <v>1269.0</v>
      </c>
      <c r="AN11" s="40">
        <v>1269.0</v>
      </c>
      <c r="AO11" s="40">
        <v>1284.0</v>
      </c>
      <c r="AP11" s="40">
        <v>1291.0</v>
      </c>
      <c r="AQ11" s="40">
        <v>1294.0</v>
      </c>
      <c r="AR11" s="40">
        <v>1303.0</v>
      </c>
      <c r="AS11" s="40">
        <v>1303.0</v>
      </c>
      <c r="AT11" s="40">
        <v>1303.0</v>
      </c>
      <c r="AU11" s="41">
        <v>1303.0</v>
      </c>
      <c r="AV11" s="12" t="s">
        <v>49</v>
      </c>
      <c r="AW11" s="6">
        <v>0.014195286565077578</v>
      </c>
    </row>
    <row r="12" ht="11.25" customHeight="1">
      <c r="A12" s="4" t="s">
        <v>19</v>
      </c>
      <c r="B12" s="40">
        <v>989.85</v>
      </c>
      <c r="C12" s="40">
        <v>1142.685</v>
      </c>
      <c r="D12" s="40">
        <v>1223.9</v>
      </c>
      <c r="E12" s="40">
        <v>1331.645</v>
      </c>
      <c r="F12" s="40">
        <v>1456.055</v>
      </c>
      <c r="G12" s="40">
        <v>1758.835</v>
      </c>
      <c r="H12" s="40">
        <v>2028.5025</v>
      </c>
      <c r="I12" s="40">
        <v>2228.51</v>
      </c>
      <c r="J12" s="40">
        <v>2738.85</v>
      </c>
      <c r="K12" s="40">
        <v>2780.85</v>
      </c>
      <c r="L12" s="40">
        <v>2955.85</v>
      </c>
      <c r="M12" s="40">
        <v>2916.85</v>
      </c>
      <c r="N12" s="40">
        <v>3051.85</v>
      </c>
      <c r="O12" s="40">
        <v>3029.85</v>
      </c>
      <c r="P12" s="40">
        <v>3048.85</v>
      </c>
      <c r="Q12" s="40">
        <v>3059.85</v>
      </c>
      <c r="R12" s="40">
        <v>3037.85</v>
      </c>
      <c r="S12" s="40">
        <v>2793.85</v>
      </c>
      <c r="T12" s="40">
        <v>2668.85</v>
      </c>
      <c r="U12" s="40">
        <v>2504.85</v>
      </c>
      <c r="V12" s="40">
        <v>2320.0</v>
      </c>
      <c r="W12" s="40">
        <v>2150.0</v>
      </c>
      <c r="X12" s="40">
        <v>2178.0</v>
      </c>
      <c r="Y12" s="40">
        <v>2231.0</v>
      </c>
      <c r="Z12" s="40">
        <v>2315.0</v>
      </c>
      <c r="AA12" s="40">
        <v>2376.0</v>
      </c>
      <c r="AB12" s="40">
        <v>2399.0</v>
      </c>
      <c r="AC12" s="40">
        <v>2448.0</v>
      </c>
      <c r="AD12" s="40">
        <v>2416.0</v>
      </c>
      <c r="AE12" s="40">
        <v>2343.0</v>
      </c>
      <c r="AF12" s="40">
        <v>2225.0</v>
      </c>
      <c r="AG12" s="40">
        <v>2187.0</v>
      </c>
      <c r="AH12" s="40">
        <v>2232.0</v>
      </c>
      <c r="AI12" s="40">
        <v>2165.0</v>
      </c>
      <c r="AJ12" s="40">
        <v>2203.0</v>
      </c>
      <c r="AK12" s="40">
        <v>2207.0</v>
      </c>
      <c r="AL12" s="40">
        <v>2189.0</v>
      </c>
      <c r="AM12" s="40">
        <v>2234.0</v>
      </c>
      <c r="AN12" s="40">
        <v>2229.0</v>
      </c>
      <c r="AO12" s="40">
        <v>2235.0</v>
      </c>
      <c r="AP12" s="40">
        <v>2251.0</v>
      </c>
      <c r="AQ12" s="40">
        <v>2260.0</v>
      </c>
      <c r="AR12" s="40">
        <v>2310.0</v>
      </c>
      <c r="AS12" s="40">
        <v>2356.0</v>
      </c>
      <c r="AT12" s="40">
        <v>2335.0</v>
      </c>
      <c r="AU12" s="41">
        <v>2351.0</v>
      </c>
      <c r="AV12" s="6">
        <v>0.006852248394004334</v>
      </c>
      <c r="AW12" s="6">
        <v>0.02561252395586906</v>
      </c>
    </row>
    <row r="13" ht="11.25" customHeight="1">
      <c r="A13" s="7" t="s">
        <v>20</v>
      </c>
      <c r="B13" s="42">
        <v>3561.83</v>
      </c>
      <c r="C13" s="42">
        <v>3799.015</v>
      </c>
      <c r="D13" s="42">
        <v>3969.355</v>
      </c>
      <c r="E13" s="42">
        <v>4171.875</v>
      </c>
      <c r="F13" s="42">
        <v>4422.725</v>
      </c>
      <c r="G13" s="42">
        <v>4807.525</v>
      </c>
      <c r="H13" s="42">
        <v>5321.42285</v>
      </c>
      <c r="I13" s="42">
        <v>6005.51</v>
      </c>
      <c r="J13" s="42">
        <v>6636.85</v>
      </c>
      <c r="K13" s="42">
        <v>6805.85</v>
      </c>
      <c r="L13" s="42">
        <v>6890.85</v>
      </c>
      <c r="M13" s="42">
        <v>6856.85</v>
      </c>
      <c r="N13" s="42">
        <v>7103.85</v>
      </c>
      <c r="O13" s="42">
        <v>7204.85</v>
      </c>
      <c r="P13" s="42">
        <v>7173.85</v>
      </c>
      <c r="Q13" s="42">
        <v>7250.85</v>
      </c>
      <c r="R13" s="42">
        <v>7175.85</v>
      </c>
      <c r="S13" s="42">
        <v>6937.85</v>
      </c>
      <c r="T13" s="42">
        <v>6793.85</v>
      </c>
      <c r="U13" s="42">
        <v>6481.85</v>
      </c>
      <c r="V13" s="42">
        <v>6104.0</v>
      </c>
      <c r="W13" s="42">
        <v>5831.0</v>
      </c>
      <c r="X13" s="42">
        <v>5804.0</v>
      </c>
      <c r="Y13" s="42">
        <v>5829.0</v>
      </c>
      <c r="Z13" s="42">
        <v>5948.0</v>
      </c>
      <c r="AA13" s="42">
        <v>6009.0</v>
      </c>
      <c r="AB13" s="42">
        <v>6051.0</v>
      </c>
      <c r="AC13" s="42">
        <v>6105.0</v>
      </c>
      <c r="AD13" s="42">
        <v>6052.0</v>
      </c>
      <c r="AE13" s="42">
        <v>6001.0</v>
      </c>
      <c r="AF13" s="42">
        <v>5883.0</v>
      </c>
      <c r="AG13" s="42">
        <v>5848.0</v>
      </c>
      <c r="AH13" s="42">
        <v>6163.81276931758</v>
      </c>
      <c r="AI13" s="42">
        <v>6116.03766451482</v>
      </c>
      <c r="AJ13" s="42">
        <v>6209.58389066751</v>
      </c>
      <c r="AK13" s="42">
        <v>6271.36177252742</v>
      </c>
      <c r="AL13" s="42">
        <v>6246.36177252742</v>
      </c>
      <c r="AM13" s="42">
        <v>6295.54449667208</v>
      </c>
      <c r="AN13" s="42">
        <v>6353.38906081099</v>
      </c>
      <c r="AO13" s="42">
        <v>6377.38906081099</v>
      </c>
      <c r="AP13" s="42">
        <v>6404.98642426473</v>
      </c>
      <c r="AQ13" s="42">
        <v>6412.9895691701</v>
      </c>
      <c r="AR13" s="42">
        <v>6501.51306181074</v>
      </c>
      <c r="AS13" s="42">
        <v>6657.50298228844</v>
      </c>
      <c r="AT13" s="42">
        <v>6687.50697770205</v>
      </c>
      <c r="AU13" s="42">
        <v>6706.50697770205</v>
      </c>
      <c r="AV13" s="9">
        <v>0.0028411185309191733</v>
      </c>
      <c r="AW13" s="9">
        <v>0.07306276930097692</v>
      </c>
    </row>
    <row r="14" ht="11.25" customHeight="1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1"/>
      <c r="AV14" s="6"/>
      <c r="AW14" s="6"/>
    </row>
    <row r="15" ht="11.25" customHeight="1">
      <c r="A15" s="4" t="s">
        <v>191</v>
      </c>
      <c r="B15" s="40">
        <v>335.0</v>
      </c>
      <c r="C15" s="40">
        <v>352.0</v>
      </c>
      <c r="D15" s="40">
        <v>502.0</v>
      </c>
      <c r="E15" s="40">
        <v>611.0</v>
      </c>
      <c r="F15" s="40">
        <v>692.0</v>
      </c>
      <c r="G15" s="40">
        <v>721.0</v>
      </c>
      <c r="H15" s="40">
        <v>837.0</v>
      </c>
      <c r="I15" s="40">
        <v>847.0</v>
      </c>
      <c r="J15" s="40">
        <v>865.0</v>
      </c>
      <c r="K15" s="40">
        <v>936.0</v>
      </c>
      <c r="L15" s="40">
        <v>978.0</v>
      </c>
      <c r="M15" s="40">
        <v>1113.0</v>
      </c>
      <c r="N15" s="40">
        <v>1082.0</v>
      </c>
      <c r="O15" s="40">
        <v>1049.0</v>
      </c>
      <c r="P15" s="40">
        <v>1115.0</v>
      </c>
      <c r="Q15" s="40">
        <v>1088.0</v>
      </c>
      <c r="R15" s="40">
        <v>1050.0</v>
      </c>
      <c r="S15" s="40">
        <v>1050.0</v>
      </c>
      <c r="T15" s="40">
        <v>1050.0</v>
      </c>
      <c r="U15" s="40">
        <v>717.0</v>
      </c>
      <c r="V15" s="40">
        <v>719.0</v>
      </c>
      <c r="W15" s="40">
        <v>708.0</v>
      </c>
      <c r="X15" s="40">
        <v>706.0</v>
      </c>
      <c r="Y15" s="40">
        <v>704.0</v>
      </c>
      <c r="Z15" s="40">
        <v>706.0</v>
      </c>
      <c r="AA15" s="40">
        <v>706.0</v>
      </c>
      <c r="AB15" s="40">
        <v>706.0</v>
      </c>
      <c r="AC15" s="40">
        <v>692.0</v>
      </c>
      <c r="AD15" s="40">
        <v>692.0</v>
      </c>
      <c r="AE15" s="40">
        <v>692.0</v>
      </c>
      <c r="AF15" s="40">
        <v>692.0</v>
      </c>
      <c r="AG15" s="40">
        <v>692.0</v>
      </c>
      <c r="AH15" s="40">
        <v>698.0</v>
      </c>
      <c r="AI15" s="40">
        <v>732.0</v>
      </c>
      <c r="AJ15" s="40">
        <v>736.0</v>
      </c>
      <c r="AK15" s="40">
        <v>770.0</v>
      </c>
      <c r="AL15" s="40">
        <v>785.0</v>
      </c>
      <c r="AM15" s="40">
        <v>803.0</v>
      </c>
      <c r="AN15" s="40">
        <v>805.0</v>
      </c>
      <c r="AO15" s="40">
        <v>782.0</v>
      </c>
      <c r="AP15" s="40">
        <v>778.184931506849</v>
      </c>
      <c r="AQ15" s="40">
        <v>773.967671232877</v>
      </c>
      <c r="AR15" s="40">
        <v>745.450958904109</v>
      </c>
      <c r="AS15" s="40">
        <v>745.450958904109</v>
      </c>
      <c r="AT15" s="40">
        <v>823.108794520548</v>
      </c>
      <c r="AU15" s="41">
        <v>823.108794520548</v>
      </c>
      <c r="AV15" s="12" t="s">
        <v>49</v>
      </c>
      <c r="AW15" s="6">
        <v>0.008967202772413458</v>
      </c>
    </row>
    <row r="16" ht="11.25" customHeight="1">
      <c r="A16" s="4" t="s">
        <v>92</v>
      </c>
      <c r="B16" s="40">
        <v>1411.0</v>
      </c>
      <c r="C16" s="40">
        <v>1590.0</v>
      </c>
      <c r="D16" s="40">
        <v>1683.0</v>
      </c>
      <c r="E16" s="40">
        <v>1949.0</v>
      </c>
      <c r="F16" s="40">
        <v>2113.0</v>
      </c>
      <c r="G16" s="40">
        <v>2339.0</v>
      </c>
      <c r="H16" s="40">
        <v>2431.0</v>
      </c>
      <c r="I16" s="40">
        <v>2902.0</v>
      </c>
      <c r="J16" s="40">
        <v>3090.0</v>
      </c>
      <c r="K16" s="40">
        <v>3402.0</v>
      </c>
      <c r="L16" s="40">
        <v>3404.0</v>
      </c>
      <c r="M16" s="40">
        <v>3438.0</v>
      </c>
      <c r="N16" s="40">
        <v>3439.0</v>
      </c>
      <c r="O16" s="40">
        <v>3395.0</v>
      </c>
      <c r="P16" s="40">
        <v>3351.0</v>
      </c>
      <c r="Q16" s="40">
        <v>3326.0</v>
      </c>
      <c r="R16" s="40">
        <v>3179.0</v>
      </c>
      <c r="S16" s="40">
        <v>2831.0</v>
      </c>
      <c r="T16" s="40">
        <v>2378.0</v>
      </c>
      <c r="U16" s="40">
        <v>2194.0</v>
      </c>
      <c r="V16" s="40">
        <v>2184.0</v>
      </c>
      <c r="W16" s="40">
        <v>1919.0</v>
      </c>
      <c r="X16" s="40">
        <v>1927.0</v>
      </c>
      <c r="Y16" s="40">
        <v>1815.0</v>
      </c>
      <c r="Z16" s="40">
        <v>1699.0</v>
      </c>
      <c r="AA16" s="40">
        <v>1699.0</v>
      </c>
      <c r="AB16" s="40">
        <v>1699.0</v>
      </c>
      <c r="AC16" s="40">
        <v>1711.0</v>
      </c>
      <c r="AD16" s="40">
        <v>1687.0</v>
      </c>
      <c r="AE16" s="40">
        <v>1697.0</v>
      </c>
      <c r="AF16" s="40">
        <v>1728.0</v>
      </c>
      <c r="AG16" s="40">
        <v>1749.0</v>
      </c>
      <c r="AH16" s="40">
        <v>1872.0</v>
      </c>
      <c r="AI16" s="40">
        <v>1918.0</v>
      </c>
      <c r="AJ16" s="40">
        <v>1933.0</v>
      </c>
      <c r="AK16" s="40">
        <v>1984.0</v>
      </c>
      <c r="AL16" s="40">
        <v>1961.0</v>
      </c>
      <c r="AM16" s="40">
        <v>1987.0</v>
      </c>
      <c r="AN16" s="40">
        <v>1967.0</v>
      </c>
      <c r="AO16" s="40">
        <v>1982.29306849315</v>
      </c>
      <c r="AP16" s="40">
        <v>1978.21638356164</v>
      </c>
      <c r="AQ16" s="40">
        <v>1959.27887671233</v>
      </c>
      <c r="AR16" s="40">
        <v>1961.96989041096</v>
      </c>
      <c r="AS16" s="40">
        <v>1970.60523287671</v>
      </c>
      <c r="AT16" s="40">
        <v>1873.0</v>
      </c>
      <c r="AU16" s="41">
        <v>1703.0</v>
      </c>
      <c r="AV16" s="6">
        <v>-0.0907634810464496</v>
      </c>
      <c r="AW16" s="6">
        <v>0.018553010760036157</v>
      </c>
    </row>
    <row r="17" ht="11.25" customHeight="1">
      <c r="A17" s="4" t="s">
        <v>93</v>
      </c>
      <c r="B17" s="40">
        <v>1747.0</v>
      </c>
      <c r="C17" s="40">
        <v>1911.0</v>
      </c>
      <c r="D17" s="40">
        <v>2324.0</v>
      </c>
      <c r="E17" s="40">
        <v>2436.0</v>
      </c>
      <c r="F17" s="40">
        <v>2502.0</v>
      </c>
      <c r="G17" s="40">
        <v>2643.0</v>
      </c>
      <c r="H17" s="40">
        <v>2773.0</v>
      </c>
      <c r="I17" s="40">
        <v>2918.0</v>
      </c>
      <c r="J17" s="40">
        <v>3192.0</v>
      </c>
      <c r="K17" s="40">
        <v>3268.0</v>
      </c>
      <c r="L17" s="40">
        <v>3461.0</v>
      </c>
      <c r="M17" s="40">
        <v>3452.0</v>
      </c>
      <c r="N17" s="40">
        <v>3505.0</v>
      </c>
      <c r="O17" s="40">
        <v>3603.0</v>
      </c>
      <c r="P17" s="40">
        <v>3492.0</v>
      </c>
      <c r="Q17" s="40">
        <v>3422.0</v>
      </c>
      <c r="R17" s="40">
        <v>3333.0</v>
      </c>
      <c r="S17" s="40">
        <v>2976.0</v>
      </c>
      <c r="T17" s="40">
        <v>2735.0</v>
      </c>
      <c r="U17" s="40">
        <v>2553.0</v>
      </c>
      <c r="V17" s="40">
        <v>2198.0</v>
      </c>
      <c r="W17" s="40">
        <v>2158.0</v>
      </c>
      <c r="X17" s="40">
        <v>2061.0</v>
      </c>
      <c r="Y17" s="40">
        <v>2077.0</v>
      </c>
      <c r="Z17" s="40">
        <v>2018.0</v>
      </c>
      <c r="AA17" s="40">
        <v>2024.0</v>
      </c>
      <c r="AB17" s="40">
        <v>2209.0</v>
      </c>
      <c r="AC17" s="40">
        <v>2219.0</v>
      </c>
      <c r="AD17" s="40">
        <v>2248.0</v>
      </c>
      <c r="AE17" s="40">
        <v>2272.0</v>
      </c>
      <c r="AF17" s="40">
        <v>2104.0</v>
      </c>
      <c r="AG17" s="40">
        <v>2098.0</v>
      </c>
      <c r="AH17" s="40">
        <v>2170.0</v>
      </c>
      <c r="AI17" s="40">
        <v>2206.0</v>
      </c>
      <c r="AJ17" s="40">
        <v>2240.0</v>
      </c>
      <c r="AK17" s="40">
        <v>2262.0</v>
      </c>
      <c r="AL17" s="40">
        <v>2274.0</v>
      </c>
      <c r="AM17" s="40">
        <v>2286.0</v>
      </c>
      <c r="AN17" s="40">
        <v>2304.0</v>
      </c>
      <c r="AO17" s="40">
        <v>2320.09561643836</v>
      </c>
      <c r="AP17" s="40">
        <v>2322.10383561644</v>
      </c>
      <c r="AQ17" s="40">
        <v>2390.38328767123</v>
      </c>
      <c r="AR17" s="40">
        <v>2390.38328767123</v>
      </c>
      <c r="AS17" s="40">
        <v>2366.28465753425</v>
      </c>
      <c r="AT17" s="40">
        <v>2362.26821917808</v>
      </c>
      <c r="AU17" s="41">
        <v>2091.15863013699</v>
      </c>
      <c r="AV17" s="6">
        <v>-0.11476664116296631</v>
      </c>
      <c r="AW17" s="6">
        <v>0.022781731395111006</v>
      </c>
    </row>
    <row r="18" ht="11.25" customHeight="1">
      <c r="A18" s="4" t="s">
        <v>94</v>
      </c>
      <c r="B18" s="40">
        <v>37.0</v>
      </c>
      <c r="C18" s="40">
        <v>89.0</v>
      </c>
      <c r="D18" s="40">
        <v>91.0</v>
      </c>
      <c r="E18" s="40">
        <v>90.0</v>
      </c>
      <c r="F18" s="40">
        <v>97.0</v>
      </c>
      <c r="G18" s="40">
        <v>97.0</v>
      </c>
      <c r="H18" s="40">
        <v>105.0</v>
      </c>
      <c r="I18" s="40">
        <v>125.0</v>
      </c>
      <c r="J18" s="40">
        <v>314.0</v>
      </c>
      <c r="K18" s="40">
        <v>411.0</v>
      </c>
      <c r="L18" s="40">
        <v>420.0</v>
      </c>
      <c r="M18" s="40">
        <v>407.0</v>
      </c>
      <c r="N18" s="40">
        <v>407.0</v>
      </c>
      <c r="O18" s="40">
        <v>413.0</v>
      </c>
      <c r="P18" s="40">
        <v>418.0</v>
      </c>
      <c r="Q18" s="40">
        <v>443.0</v>
      </c>
      <c r="R18" s="40">
        <v>443.0</v>
      </c>
      <c r="S18" s="40">
        <v>443.0</v>
      </c>
      <c r="T18" s="40">
        <v>423.0</v>
      </c>
      <c r="U18" s="40">
        <v>403.0</v>
      </c>
      <c r="V18" s="40">
        <v>403.0</v>
      </c>
      <c r="W18" s="40">
        <v>403.0</v>
      </c>
      <c r="X18" s="40">
        <v>403.0</v>
      </c>
      <c r="Y18" s="40">
        <v>403.0</v>
      </c>
      <c r="Z18" s="40">
        <v>403.0</v>
      </c>
      <c r="AA18" s="40">
        <v>403.0</v>
      </c>
      <c r="AB18" s="40">
        <v>403.0</v>
      </c>
      <c r="AC18" s="40">
        <v>367.0</v>
      </c>
      <c r="AD18" s="40">
        <v>295.0</v>
      </c>
      <c r="AE18" s="40">
        <v>385.0</v>
      </c>
      <c r="AF18" s="40">
        <v>403.0</v>
      </c>
      <c r="AG18" s="40">
        <v>403.0</v>
      </c>
      <c r="AH18" s="40">
        <v>403.0</v>
      </c>
      <c r="AI18" s="40">
        <v>403.0</v>
      </c>
      <c r="AJ18" s="40">
        <v>403.0</v>
      </c>
      <c r="AK18" s="40">
        <v>403.0</v>
      </c>
      <c r="AL18" s="40">
        <v>412.0</v>
      </c>
      <c r="AM18" s="40">
        <v>412.0</v>
      </c>
      <c r="AN18" s="40">
        <v>412.0</v>
      </c>
      <c r="AO18" s="40">
        <v>412.0</v>
      </c>
      <c r="AP18" s="40">
        <v>418.0</v>
      </c>
      <c r="AQ18" s="40">
        <v>425.0</v>
      </c>
      <c r="AR18" s="40">
        <v>425.0</v>
      </c>
      <c r="AS18" s="40">
        <v>425.0</v>
      </c>
      <c r="AT18" s="40">
        <v>425.0</v>
      </c>
      <c r="AU18" s="41">
        <v>440.0</v>
      </c>
      <c r="AV18" s="6">
        <v>0.03529411764705892</v>
      </c>
      <c r="AW18" s="6">
        <v>0.004793496614454439</v>
      </c>
    </row>
    <row r="19" ht="11.25" customHeight="1">
      <c r="A19" s="4" t="s">
        <v>24</v>
      </c>
      <c r="B19" s="40">
        <v>1560.0</v>
      </c>
      <c r="C19" s="40">
        <v>2198.0</v>
      </c>
      <c r="D19" s="40">
        <v>2564.0</v>
      </c>
      <c r="E19" s="40">
        <v>2625.0</v>
      </c>
      <c r="F19" s="40">
        <v>2738.0</v>
      </c>
      <c r="G19" s="40">
        <v>2939.0</v>
      </c>
      <c r="H19" s="40">
        <v>3539.0</v>
      </c>
      <c r="I19" s="40">
        <v>3628.0</v>
      </c>
      <c r="J19" s="40">
        <v>3792.0</v>
      </c>
      <c r="K19" s="40">
        <v>3889.0</v>
      </c>
      <c r="L19" s="40">
        <v>4343.0</v>
      </c>
      <c r="M19" s="40">
        <v>4343.0</v>
      </c>
      <c r="N19" s="40">
        <v>4270.0</v>
      </c>
      <c r="O19" s="40">
        <v>3803.0</v>
      </c>
      <c r="P19" s="40">
        <v>3471.0</v>
      </c>
      <c r="Q19" s="40">
        <v>3136.0</v>
      </c>
      <c r="R19" s="40">
        <v>3096.0</v>
      </c>
      <c r="S19" s="40">
        <v>2885.0</v>
      </c>
      <c r="T19" s="40">
        <v>2777.0</v>
      </c>
      <c r="U19" s="40">
        <v>2810.0</v>
      </c>
      <c r="V19" s="40">
        <v>2690.0</v>
      </c>
      <c r="W19" s="40">
        <v>2586.0</v>
      </c>
      <c r="X19" s="40">
        <v>2591.0</v>
      </c>
      <c r="Y19" s="40">
        <v>2505.0</v>
      </c>
      <c r="Z19" s="40">
        <v>2492.0</v>
      </c>
      <c r="AA19" s="40">
        <v>2520.0</v>
      </c>
      <c r="AB19" s="40">
        <v>2535.0</v>
      </c>
      <c r="AC19" s="40">
        <v>2535.0</v>
      </c>
      <c r="AD19" s="40">
        <v>2455.0</v>
      </c>
      <c r="AE19" s="40">
        <v>2359.0</v>
      </c>
      <c r="AF19" s="40">
        <v>2359.0</v>
      </c>
      <c r="AG19" s="40">
        <v>2354.0</v>
      </c>
      <c r="AH19" s="40">
        <v>2345.0</v>
      </c>
      <c r="AI19" s="40">
        <v>2385.0</v>
      </c>
      <c r="AJ19" s="40">
        <v>2485.0</v>
      </c>
      <c r="AK19" s="40">
        <v>2485.0</v>
      </c>
      <c r="AL19" s="40">
        <v>2485.0</v>
      </c>
      <c r="AM19" s="40">
        <v>2485.0</v>
      </c>
      <c r="AN19" s="40">
        <v>2485.0</v>
      </c>
      <c r="AO19" s="40">
        <v>2497.0</v>
      </c>
      <c r="AP19" s="40">
        <v>2515.0</v>
      </c>
      <c r="AQ19" s="40">
        <v>2526.0</v>
      </c>
      <c r="AR19" s="40">
        <v>2497.0</v>
      </c>
      <c r="AS19" s="40">
        <v>2396.0</v>
      </c>
      <c r="AT19" s="40">
        <v>2396.0</v>
      </c>
      <c r="AU19" s="41">
        <v>2396.0</v>
      </c>
      <c r="AV19" s="12" t="s">
        <v>49</v>
      </c>
      <c r="AW19" s="6">
        <v>0.0261027679278019</v>
      </c>
    </row>
    <row r="20" ht="11.25" customHeight="1">
      <c r="A20" s="4" t="s">
        <v>98</v>
      </c>
      <c r="B20" s="40">
        <v>614.0</v>
      </c>
      <c r="C20" s="40">
        <v>659.0</v>
      </c>
      <c r="D20" s="40">
        <v>773.0</v>
      </c>
      <c r="E20" s="40">
        <v>846.0</v>
      </c>
      <c r="F20" s="40">
        <v>1319.0</v>
      </c>
      <c r="G20" s="40">
        <v>1348.0</v>
      </c>
      <c r="H20" s="40">
        <v>1587.0</v>
      </c>
      <c r="I20" s="40">
        <v>1826.0</v>
      </c>
      <c r="J20" s="40">
        <v>1826.0</v>
      </c>
      <c r="K20" s="40">
        <v>1841.0</v>
      </c>
      <c r="L20" s="40">
        <v>1985.0</v>
      </c>
      <c r="M20" s="40">
        <v>2031.0</v>
      </c>
      <c r="N20" s="40">
        <v>1869.0</v>
      </c>
      <c r="O20" s="40">
        <v>1850.0</v>
      </c>
      <c r="P20" s="40">
        <v>1850.0</v>
      </c>
      <c r="Q20" s="40">
        <v>1852.0</v>
      </c>
      <c r="R20" s="40">
        <v>1705.0</v>
      </c>
      <c r="S20" s="40">
        <v>1625.0</v>
      </c>
      <c r="T20" s="40">
        <v>1504.0</v>
      </c>
      <c r="U20" s="40">
        <v>1500.0</v>
      </c>
      <c r="V20" s="40">
        <v>1478.0</v>
      </c>
      <c r="W20" s="40">
        <v>1456.0</v>
      </c>
      <c r="X20" s="40">
        <v>1363.0</v>
      </c>
      <c r="Y20" s="40">
        <v>1359.0</v>
      </c>
      <c r="Z20" s="40">
        <v>1367.0</v>
      </c>
      <c r="AA20" s="40">
        <v>1207.0</v>
      </c>
      <c r="AB20" s="40">
        <v>1225.0</v>
      </c>
      <c r="AC20" s="40">
        <v>1254.0</v>
      </c>
      <c r="AD20" s="40">
        <v>1197.0</v>
      </c>
      <c r="AE20" s="40">
        <v>1197.0</v>
      </c>
      <c r="AF20" s="40">
        <v>1257.0</v>
      </c>
      <c r="AG20" s="40">
        <v>1234.0</v>
      </c>
      <c r="AH20" s="40">
        <v>1261.0</v>
      </c>
      <c r="AI20" s="40">
        <v>1261.0</v>
      </c>
      <c r="AJ20" s="40">
        <v>1277.0</v>
      </c>
      <c r="AK20" s="40">
        <v>1277.0</v>
      </c>
      <c r="AL20" s="40">
        <v>1278.0</v>
      </c>
      <c r="AM20" s="40">
        <v>1281.5</v>
      </c>
      <c r="AN20" s="40">
        <v>1281.5</v>
      </c>
      <c r="AO20" s="40">
        <v>1283.5</v>
      </c>
      <c r="AP20" s="40">
        <v>1273.9</v>
      </c>
      <c r="AQ20" s="40">
        <v>1273.886</v>
      </c>
      <c r="AR20" s="40">
        <v>1236.28</v>
      </c>
      <c r="AS20" s="40">
        <v>1279.58</v>
      </c>
      <c r="AT20" s="40">
        <v>1279.58</v>
      </c>
      <c r="AU20" s="41">
        <v>1273.929</v>
      </c>
      <c r="AV20" s="6">
        <v>-0.00441629284609002</v>
      </c>
      <c r="AW20" s="6">
        <v>0.013878578064898476</v>
      </c>
    </row>
    <row r="21" ht="11.25" customHeight="1">
      <c r="A21" s="4" t="s">
        <v>26</v>
      </c>
      <c r="B21" s="40">
        <v>60.0</v>
      </c>
      <c r="C21" s="40">
        <v>60.0</v>
      </c>
      <c r="D21" s="40">
        <v>98.0</v>
      </c>
      <c r="E21" s="40">
        <v>107.0</v>
      </c>
      <c r="F21" s="40">
        <v>117.0</v>
      </c>
      <c r="G21" s="40">
        <v>194.0</v>
      </c>
      <c r="H21" s="40">
        <v>161.0</v>
      </c>
      <c r="I21" s="40">
        <v>173.0</v>
      </c>
      <c r="J21" s="40">
        <v>168.0</v>
      </c>
      <c r="K21" s="40">
        <v>168.0</v>
      </c>
      <c r="L21" s="40">
        <v>259.0</v>
      </c>
      <c r="M21" s="40">
        <v>259.0</v>
      </c>
      <c r="N21" s="40">
        <v>264.0</v>
      </c>
      <c r="O21" s="40">
        <v>260.0</v>
      </c>
      <c r="P21" s="40">
        <v>260.0</v>
      </c>
      <c r="Q21" s="40">
        <v>250.0</v>
      </c>
      <c r="R21" s="40">
        <v>240.0</v>
      </c>
      <c r="S21" s="40">
        <v>240.0</v>
      </c>
      <c r="T21" s="40">
        <v>240.0</v>
      </c>
      <c r="U21" s="40">
        <v>240.0</v>
      </c>
      <c r="V21" s="40">
        <v>240.0</v>
      </c>
      <c r="W21" s="40">
        <v>240.0</v>
      </c>
      <c r="X21" s="40">
        <v>240.0</v>
      </c>
      <c r="Y21" s="40">
        <v>210.0</v>
      </c>
      <c r="Z21" s="40">
        <v>260.0</v>
      </c>
      <c r="AA21" s="40">
        <v>291.0</v>
      </c>
      <c r="AB21" s="40">
        <v>288.0</v>
      </c>
      <c r="AC21" s="40">
        <v>288.0</v>
      </c>
      <c r="AD21" s="40">
        <v>288.0</v>
      </c>
      <c r="AE21" s="40">
        <v>288.0</v>
      </c>
      <c r="AF21" s="40">
        <v>298.0</v>
      </c>
      <c r="AG21" s="40">
        <v>308.0</v>
      </c>
      <c r="AH21" s="40">
        <v>308.0</v>
      </c>
      <c r="AI21" s="40">
        <v>310.0</v>
      </c>
      <c r="AJ21" s="40">
        <v>323.0</v>
      </c>
      <c r="AK21" s="40">
        <v>318.0</v>
      </c>
      <c r="AL21" s="40">
        <v>307.0</v>
      </c>
      <c r="AM21" s="40">
        <v>310.0</v>
      </c>
      <c r="AN21" s="40">
        <v>310.0</v>
      </c>
      <c r="AO21" s="40">
        <v>310.0</v>
      </c>
      <c r="AP21" s="40">
        <v>310.0</v>
      </c>
      <c r="AQ21" s="40">
        <v>310.0</v>
      </c>
      <c r="AR21" s="40">
        <v>310.0</v>
      </c>
      <c r="AS21" s="40">
        <v>310.0</v>
      </c>
      <c r="AT21" s="40">
        <v>310.0</v>
      </c>
      <c r="AU21" s="41">
        <v>310.0</v>
      </c>
      <c r="AV21" s="12" t="s">
        <v>49</v>
      </c>
      <c r="AW21" s="6">
        <v>0.0033772362510929004</v>
      </c>
    </row>
    <row r="22" ht="11.25" customHeight="1">
      <c r="A22" s="4" t="s">
        <v>29</v>
      </c>
      <c r="B22" s="43" t="s">
        <v>22</v>
      </c>
      <c r="C22" s="43" t="s">
        <v>22</v>
      </c>
      <c r="D22" s="43" t="s">
        <v>22</v>
      </c>
      <c r="E22" s="43" t="s">
        <v>22</v>
      </c>
      <c r="F22" s="43" t="s">
        <v>22</v>
      </c>
      <c r="G22" s="43" t="s">
        <v>22</v>
      </c>
      <c r="H22" s="43" t="s">
        <v>22</v>
      </c>
      <c r="I22" s="43" t="s">
        <v>22</v>
      </c>
      <c r="J22" s="43" t="s">
        <v>22</v>
      </c>
      <c r="K22" s="43" t="s">
        <v>22</v>
      </c>
      <c r="L22" s="43" t="s">
        <v>22</v>
      </c>
      <c r="M22" s="43" t="s">
        <v>22</v>
      </c>
      <c r="N22" s="43" t="s">
        <v>22</v>
      </c>
      <c r="O22" s="40">
        <v>6862.0</v>
      </c>
      <c r="P22" s="40">
        <v>6922.0</v>
      </c>
      <c r="Q22" s="40">
        <v>7012.0</v>
      </c>
      <c r="R22" s="40">
        <v>7012.0</v>
      </c>
      <c r="S22" s="40">
        <v>7052.0</v>
      </c>
      <c r="T22" s="40">
        <v>7212.0</v>
      </c>
      <c r="U22" s="40">
        <v>7222.0</v>
      </c>
      <c r="V22" s="40">
        <v>7198.0</v>
      </c>
      <c r="W22" s="40">
        <v>7258.0</v>
      </c>
      <c r="X22" s="40">
        <v>7294.0</v>
      </c>
      <c r="Y22" s="40">
        <v>7294.0</v>
      </c>
      <c r="Z22" s="40">
        <v>7294.0</v>
      </c>
      <c r="AA22" s="40">
        <v>7294.0</v>
      </c>
      <c r="AB22" s="40">
        <v>7294.0</v>
      </c>
      <c r="AC22" s="40">
        <v>6744.0</v>
      </c>
      <c r="AD22" s="40">
        <v>6567.0</v>
      </c>
      <c r="AE22" s="40">
        <v>6627.0</v>
      </c>
      <c r="AF22" s="40">
        <v>6209.0</v>
      </c>
      <c r="AG22" s="40">
        <v>6170.0</v>
      </c>
      <c r="AH22" s="40">
        <v>5955.0</v>
      </c>
      <c r="AI22" s="40">
        <v>5669.0</v>
      </c>
      <c r="AJ22" s="40">
        <v>5706.0</v>
      </c>
      <c r="AK22" s="40">
        <v>5655.0</v>
      </c>
      <c r="AL22" s="40">
        <v>5628.0</v>
      </c>
      <c r="AM22" s="40">
        <v>5590.0</v>
      </c>
      <c r="AN22" s="40">
        <v>5454.0</v>
      </c>
      <c r="AO22" s="40">
        <v>5457.0</v>
      </c>
      <c r="AP22" s="40">
        <v>5522.0</v>
      </c>
      <c r="AQ22" s="40">
        <v>5599.0</v>
      </c>
      <c r="AR22" s="40">
        <v>5596.0</v>
      </c>
      <c r="AS22" s="40">
        <v>5549.0</v>
      </c>
      <c r="AT22" s="40">
        <v>5527.0</v>
      </c>
      <c r="AU22" s="41">
        <v>5555.0</v>
      </c>
      <c r="AV22" s="6">
        <v>0.005066039442735759</v>
      </c>
      <c r="AW22" s="6">
        <v>0.06051789475748729</v>
      </c>
    </row>
    <row r="23" ht="11.25" customHeight="1">
      <c r="A23" s="4" t="s">
        <v>102</v>
      </c>
      <c r="B23" s="40">
        <v>311.0</v>
      </c>
      <c r="C23" s="40">
        <v>341.0</v>
      </c>
      <c r="D23" s="40">
        <v>482.0</v>
      </c>
      <c r="E23" s="40">
        <v>511.0</v>
      </c>
      <c r="F23" s="40">
        <v>723.0</v>
      </c>
      <c r="G23" s="40">
        <v>894.0</v>
      </c>
      <c r="H23" s="40">
        <v>894.0</v>
      </c>
      <c r="I23" s="40">
        <v>894.0</v>
      </c>
      <c r="J23" s="40">
        <v>894.0</v>
      </c>
      <c r="K23" s="40">
        <v>964.0</v>
      </c>
      <c r="L23" s="40">
        <v>994.0</v>
      </c>
      <c r="M23" s="40">
        <v>1212.0</v>
      </c>
      <c r="N23" s="40">
        <v>1275.0</v>
      </c>
      <c r="O23" s="40">
        <v>1295.0</v>
      </c>
      <c r="P23" s="40">
        <v>1396.0</v>
      </c>
      <c r="Q23" s="40">
        <v>1396.0</v>
      </c>
      <c r="R23" s="40">
        <v>1476.0</v>
      </c>
      <c r="S23" s="40">
        <v>1476.0</v>
      </c>
      <c r="T23" s="40">
        <v>1476.0</v>
      </c>
      <c r="U23" s="40">
        <v>1462.0</v>
      </c>
      <c r="V23" s="40">
        <v>1342.0</v>
      </c>
      <c r="W23" s="40">
        <v>1312.0</v>
      </c>
      <c r="X23" s="40">
        <v>1312.0</v>
      </c>
      <c r="Y23" s="40">
        <v>1312.0</v>
      </c>
      <c r="Z23" s="40">
        <v>1287.0</v>
      </c>
      <c r="AA23" s="40">
        <v>1267.0</v>
      </c>
      <c r="AB23" s="40">
        <v>1272.0</v>
      </c>
      <c r="AC23" s="40">
        <v>1272.0</v>
      </c>
      <c r="AD23" s="40">
        <v>1277.0</v>
      </c>
      <c r="AE23" s="40">
        <v>1282.0</v>
      </c>
      <c r="AF23" s="40">
        <v>1308.0</v>
      </c>
      <c r="AG23" s="40">
        <v>1324.0</v>
      </c>
      <c r="AH23" s="40">
        <v>1312.0</v>
      </c>
      <c r="AI23" s="40">
        <v>1312.0</v>
      </c>
      <c r="AJ23" s="40">
        <v>1326.0</v>
      </c>
      <c r="AK23" s="40">
        <v>1330.0</v>
      </c>
      <c r="AL23" s="40">
        <v>1330.0</v>
      </c>
      <c r="AM23" s="40">
        <v>1330.0</v>
      </c>
      <c r="AN23" s="40">
        <v>1347.0</v>
      </c>
      <c r="AO23" s="40">
        <v>1372.0</v>
      </c>
      <c r="AP23" s="40">
        <v>1377.0</v>
      </c>
      <c r="AQ23" s="40">
        <v>1377.0</v>
      </c>
      <c r="AR23" s="40">
        <v>1377.0</v>
      </c>
      <c r="AS23" s="40">
        <v>1377.0</v>
      </c>
      <c r="AT23" s="40">
        <v>1377.0</v>
      </c>
      <c r="AU23" s="41">
        <v>1427.0</v>
      </c>
      <c r="AV23" s="6">
        <v>0.03631082062454616</v>
      </c>
      <c r="AW23" s="6">
        <v>0.015546181065514737</v>
      </c>
    </row>
    <row r="24" ht="11.25" customHeight="1">
      <c r="A24" s="4" t="s">
        <v>103</v>
      </c>
      <c r="B24" s="40">
        <v>98.0</v>
      </c>
      <c r="C24" s="40">
        <v>153.0</v>
      </c>
      <c r="D24" s="40">
        <v>153.0</v>
      </c>
      <c r="E24" s="40">
        <v>253.0</v>
      </c>
      <c r="F24" s="40">
        <v>253.0</v>
      </c>
      <c r="G24" s="40">
        <v>253.0</v>
      </c>
      <c r="H24" s="40">
        <v>253.0</v>
      </c>
      <c r="I24" s="40">
        <v>253.0</v>
      </c>
      <c r="J24" s="40">
        <v>253.0</v>
      </c>
      <c r="K24" s="40">
        <v>253.0</v>
      </c>
      <c r="L24" s="40">
        <v>253.0</v>
      </c>
      <c r="M24" s="40">
        <v>420.0</v>
      </c>
      <c r="N24" s="40">
        <v>420.0</v>
      </c>
      <c r="O24" s="40">
        <v>420.0</v>
      </c>
      <c r="P24" s="40">
        <v>420.0</v>
      </c>
      <c r="Q24" s="40">
        <v>420.0</v>
      </c>
      <c r="R24" s="40">
        <v>420.0</v>
      </c>
      <c r="S24" s="40">
        <v>448.0</v>
      </c>
      <c r="T24" s="40">
        <v>414.0</v>
      </c>
      <c r="U24" s="40">
        <v>414.0</v>
      </c>
      <c r="V24" s="40">
        <v>414.0</v>
      </c>
      <c r="W24" s="40">
        <v>414.0</v>
      </c>
      <c r="X24" s="40">
        <v>398.0</v>
      </c>
      <c r="Y24" s="40">
        <v>398.0</v>
      </c>
      <c r="Z24" s="40">
        <v>414.0</v>
      </c>
      <c r="AA24" s="40">
        <v>416.0</v>
      </c>
      <c r="AB24" s="40">
        <v>422.0</v>
      </c>
      <c r="AC24" s="40">
        <v>422.0</v>
      </c>
      <c r="AD24" s="40">
        <v>422.0</v>
      </c>
      <c r="AE24" s="40">
        <v>422.0</v>
      </c>
      <c r="AF24" s="40">
        <v>422.0</v>
      </c>
      <c r="AG24" s="40">
        <v>422.0</v>
      </c>
      <c r="AH24" s="40">
        <v>422.0</v>
      </c>
      <c r="AI24" s="40">
        <v>422.0</v>
      </c>
      <c r="AJ24" s="40">
        <v>422.0</v>
      </c>
      <c r="AK24" s="40">
        <v>422.0</v>
      </c>
      <c r="AL24" s="40">
        <v>422.0</v>
      </c>
      <c r="AM24" s="40">
        <v>422.0</v>
      </c>
      <c r="AN24" s="40">
        <v>422.0</v>
      </c>
      <c r="AO24" s="40">
        <v>421.72602739726</v>
      </c>
      <c r="AP24" s="40">
        <v>421.72602739726</v>
      </c>
      <c r="AQ24" s="40">
        <v>421.72602739726</v>
      </c>
      <c r="AR24" s="40">
        <v>421.72602739726</v>
      </c>
      <c r="AS24" s="40">
        <v>421.72602739726</v>
      </c>
      <c r="AT24" s="40">
        <v>421.72602739726</v>
      </c>
      <c r="AU24" s="41">
        <v>421.72602739726</v>
      </c>
      <c r="AV24" s="12" t="s">
        <v>49</v>
      </c>
      <c r="AW24" s="6">
        <v>0.004594414283082013</v>
      </c>
    </row>
    <row r="25" ht="11.25" customHeight="1">
      <c r="A25" s="4" t="s">
        <v>105</v>
      </c>
      <c r="B25" s="40">
        <v>96.0</v>
      </c>
      <c r="C25" s="40">
        <v>96.0</v>
      </c>
      <c r="D25" s="40">
        <v>120.0</v>
      </c>
      <c r="E25" s="40">
        <v>120.0</v>
      </c>
      <c r="F25" s="40">
        <v>204.0</v>
      </c>
      <c r="G25" s="40">
        <v>204.0</v>
      </c>
      <c r="H25" s="40">
        <v>204.0</v>
      </c>
      <c r="I25" s="40">
        <v>280.0</v>
      </c>
      <c r="J25" s="40">
        <v>281.0</v>
      </c>
      <c r="K25" s="40">
        <v>281.0</v>
      </c>
      <c r="L25" s="40">
        <v>281.0</v>
      </c>
      <c r="M25" s="40">
        <v>280.0</v>
      </c>
      <c r="N25" s="40">
        <v>311.0</v>
      </c>
      <c r="O25" s="40">
        <v>311.0</v>
      </c>
      <c r="P25" s="40">
        <v>311.0</v>
      </c>
      <c r="Q25" s="40">
        <v>366.0</v>
      </c>
      <c r="R25" s="40">
        <v>366.0</v>
      </c>
      <c r="S25" s="40">
        <v>386.0</v>
      </c>
      <c r="T25" s="40">
        <v>466.0</v>
      </c>
      <c r="U25" s="40">
        <v>466.0</v>
      </c>
      <c r="V25" s="40">
        <v>466.0</v>
      </c>
      <c r="W25" s="40">
        <v>476.0</v>
      </c>
      <c r="X25" s="40">
        <v>599.0</v>
      </c>
      <c r="Y25" s="40">
        <v>703.0</v>
      </c>
      <c r="Z25" s="40">
        <v>703.0</v>
      </c>
      <c r="AA25" s="40">
        <v>703.0</v>
      </c>
      <c r="AB25" s="40">
        <v>708.0</v>
      </c>
      <c r="AC25" s="40">
        <v>713.0</v>
      </c>
      <c r="AD25" s="40">
        <v>713.0</v>
      </c>
      <c r="AE25" s="40">
        <v>713.0</v>
      </c>
      <c r="AF25" s="40">
        <v>713.0</v>
      </c>
      <c r="AG25" s="40">
        <v>713.0</v>
      </c>
      <c r="AH25" s="40">
        <v>713.0</v>
      </c>
      <c r="AI25" s="40">
        <v>713.0</v>
      </c>
      <c r="AJ25" s="40">
        <v>713.0</v>
      </c>
      <c r="AK25" s="40">
        <v>713.0</v>
      </c>
      <c r="AL25" s="40">
        <v>713.0</v>
      </c>
      <c r="AM25" s="40">
        <v>713.0</v>
      </c>
      <c r="AN25" s="40">
        <v>713.0</v>
      </c>
      <c r="AO25" s="40">
        <v>693.0</v>
      </c>
      <c r="AP25" s="40">
        <v>613.0</v>
      </c>
      <c r="AQ25" s="40">
        <v>613.0</v>
      </c>
      <c r="AR25" s="40">
        <v>613.0</v>
      </c>
      <c r="AS25" s="40">
        <v>613.0</v>
      </c>
      <c r="AT25" s="40">
        <v>613.0</v>
      </c>
      <c r="AU25" s="41">
        <v>613.0</v>
      </c>
      <c r="AV25" s="12" t="s">
        <v>49</v>
      </c>
      <c r="AW25" s="6">
        <v>0.006678212328774026</v>
      </c>
    </row>
    <row r="26" ht="11.25" customHeight="1">
      <c r="A26" s="4" t="s">
        <v>31</v>
      </c>
      <c r="B26" s="40">
        <v>1474.0</v>
      </c>
      <c r="C26" s="40">
        <v>1683.0</v>
      </c>
      <c r="D26" s="40">
        <v>1731.0</v>
      </c>
      <c r="E26" s="40">
        <v>1957.0</v>
      </c>
      <c r="F26" s="40">
        <v>2195.0</v>
      </c>
      <c r="G26" s="40">
        <v>2305.0</v>
      </c>
      <c r="H26" s="40">
        <v>2450.0</v>
      </c>
      <c r="I26" s="40">
        <v>2487.0</v>
      </c>
      <c r="J26" s="40">
        <v>2852.0</v>
      </c>
      <c r="K26" s="40">
        <v>2984.0</v>
      </c>
      <c r="L26" s="40">
        <v>2940.0</v>
      </c>
      <c r="M26" s="40">
        <v>2916.0</v>
      </c>
      <c r="N26" s="40">
        <v>2801.0</v>
      </c>
      <c r="O26" s="40">
        <v>2681.0</v>
      </c>
      <c r="P26" s="40">
        <v>2677.0</v>
      </c>
      <c r="Q26" s="40">
        <v>2614.0</v>
      </c>
      <c r="R26" s="40">
        <v>2518.0</v>
      </c>
      <c r="S26" s="40">
        <v>2281.0</v>
      </c>
      <c r="T26" s="40">
        <v>2022.0</v>
      </c>
      <c r="U26" s="40">
        <v>1919.0</v>
      </c>
      <c r="V26" s="40">
        <v>1864.0</v>
      </c>
      <c r="W26" s="40">
        <v>1805.0</v>
      </c>
      <c r="X26" s="40">
        <v>1823.0</v>
      </c>
      <c r="Y26" s="40">
        <v>1814.0</v>
      </c>
      <c r="Z26" s="40">
        <v>1827.0</v>
      </c>
      <c r="AA26" s="40">
        <v>1850.0</v>
      </c>
      <c r="AB26" s="40">
        <v>1827.0</v>
      </c>
      <c r="AC26" s="40">
        <v>1837.0</v>
      </c>
      <c r="AD26" s="40">
        <v>1844.0</v>
      </c>
      <c r="AE26" s="40">
        <v>1866.0</v>
      </c>
      <c r="AF26" s="40">
        <v>1844.0</v>
      </c>
      <c r="AG26" s="40">
        <v>1873.0</v>
      </c>
      <c r="AH26" s="40">
        <v>1823.0</v>
      </c>
      <c r="AI26" s="40">
        <v>1848.0</v>
      </c>
      <c r="AJ26" s="40">
        <v>1777.0</v>
      </c>
      <c r="AK26" s="40">
        <v>1778.0</v>
      </c>
      <c r="AL26" s="40">
        <v>1769.0</v>
      </c>
      <c r="AM26" s="40">
        <v>1785.0</v>
      </c>
      <c r="AN26" s="40">
        <v>1813.0</v>
      </c>
      <c r="AO26" s="40">
        <v>1847.56164383562</v>
      </c>
      <c r="AP26" s="40">
        <v>1819.44657534247</v>
      </c>
      <c r="AQ26" s="40">
        <v>1835.51232876712</v>
      </c>
      <c r="AR26" s="40">
        <v>1819.44657534247</v>
      </c>
      <c r="AS26" s="40">
        <v>1827.47945205479</v>
      </c>
      <c r="AT26" s="40">
        <v>1757.19178082192</v>
      </c>
      <c r="AU26" s="41">
        <v>1757.19178082192</v>
      </c>
      <c r="AV26" s="12" t="s">
        <v>49</v>
      </c>
      <c r="AW26" s="6">
        <v>0.01914339284617509</v>
      </c>
    </row>
    <row r="27" ht="11.25" customHeight="1">
      <c r="A27" s="4" t="s">
        <v>33</v>
      </c>
      <c r="B27" s="40">
        <v>5451.12440068493</v>
      </c>
      <c r="C27" s="40">
        <v>5879.76164383562</v>
      </c>
      <c r="D27" s="40">
        <v>6301.21232876712</v>
      </c>
      <c r="E27" s="40">
        <v>6837.86301369863</v>
      </c>
      <c r="F27" s="40">
        <v>7334.86369863014</v>
      </c>
      <c r="G27" s="40">
        <v>8030.53630136986</v>
      </c>
      <c r="H27" s="40">
        <v>8668.81232876712</v>
      </c>
      <c r="I27" s="40">
        <v>9087.94520547945</v>
      </c>
      <c r="J27" s="40">
        <v>9733.58904109589</v>
      </c>
      <c r="K27" s="40">
        <v>10666.8767123288</v>
      </c>
      <c r="L27" s="40">
        <v>11220.5205479452</v>
      </c>
      <c r="M27" s="40">
        <v>12055.9863013699</v>
      </c>
      <c r="N27" s="40">
        <v>12981.2739726027</v>
      </c>
      <c r="O27" s="40">
        <v>6300.0</v>
      </c>
      <c r="P27" s="40">
        <v>6525.0</v>
      </c>
      <c r="Q27" s="40">
        <v>6811.0</v>
      </c>
      <c r="R27" s="40">
        <v>6993.0</v>
      </c>
      <c r="S27" s="40">
        <v>7053.0</v>
      </c>
      <c r="T27" s="40">
        <v>7129.0</v>
      </c>
      <c r="U27" s="40">
        <v>7243.0</v>
      </c>
      <c r="V27" s="40">
        <v>7365.0</v>
      </c>
      <c r="W27" s="40">
        <v>7500.0</v>
      </c>
      <c r="X27" s="40">
        <v>7530.0</v>
      </c>
      <c r="Y27" s="40">
        <v>7589.0</v>
      </c>
      <c r="Z27" s="40">
        <v>7519.0</v>
      </c>
      <c r="AA27" s="40">
        <v>7529.0</v>
      </c>
      <c r="AB27" s="40">
        <v>7435.0</v>
      </c>
      <c r="AC27" s="40">
        <v>7027.0</v>
      </c>
      <c r="AD27" s="40">
        <v>6965.0</v>
      </c>
      <c r="AE27" s="40">
        <v>6863.0</v>
      </c>
      <c r="AF27" s="40">
        <v>6448.0</v>
      </c>
      <c r="AG27" s="40">
        <v>6193.0</v>
      </c>
      <c r="AH27" s="40">
        <v>6155.0</v>
      </c>
      <c r="AI27" s="40">
        <v>6250.0</v>
      </c>
      <c r="AJ27" s="40">
        <v>6156.0</v>
      </c>
      <c r="AK27" s="40">
        <v>6002.0</v>
      </c>
      <c r="AL27" s="40">
        <v>5912.0</v>
      </c>
      <c r="AM27" s="40">
        <v>5754.0</v>
      </c>
      <c r="AN27" s="40">
        <v>5691.0</v>
      </c>
      <c r="AO27" s="40">
        <v>5687.37863013699</v>
      </c>
      <c r="AP27" s="40">
        <v>5650.42526027397</v>
      </c>
      <c r="AQ27" s="40">
        <v>5537.16736986301</v>
      </c>
      <c r="AR27" s="40">
        <v>5573.13457534246</v>
      </c>
      <c r="AS27" s="40">
        <v>5559.13046575342</v>
      </c>
      <c r="AT27" s="40">
        <v>5595.72471232877</v>
      </c>
      <c r="AU27" s="41">
        <v>5705.14884931507</v>
      </c>
      <c r="AV27" s="6">
        <v>0.019554953578257983</v>
      </c>
      <c r="AW27" s="6">
        <v>0.06215366294125097</v>
      </c>
    </row>
    <row r="28" ht="11.25" customHeight="1">
      <c r="A28" s="7" t="s">
        <v>34</v>
      </c>
      <c r="B28" s="42">
        <v>13194.1244006849</v>
      </c>
      <c r="C28" s="42">
        <v>15011.7616438356</v>
      </c>
      <c r="D28" s="42">
        <v>16822.2123287671</v>
      </c>
      <c r="E28" s="42">
        <v>18342.8630136986</v>
      </c>
      <c r="F28" s="42">
        <v>20287.8636986301</v>
      </c>
      <c r="G28" s="42">
        <v>21967.5363013699</v>
      </c>
      <c r="H28" s="42">
        <v>23902.8123287671</v>
      </c>
      <c r="I28" s="42">
        <v>25420.9452054794</v>
      </c>
      <c r="J28" s="42">
        <v>27260.5890410959</v>
      </c>
      <c r="K28" s="42">
        <v>29063.8767123288</v>
      </c>
      <c r="L28" s="42">
        <v>30538.5205479452</v>
      </c>
      <c r="M28" s="42">
        <v>31926.9863013699</v>
      </c>
      <c r="N28" s="42">
        <v>32624.2739726027</v>
      </c>
      <c r="O28" s="42">
        <v>32242.0</v>
      </c>
      <c r="P28" s="42">
        <v>32208.0</v>
      </c>
      <c r="Q28" s="42">
        <v>32136.0</v>
      </c>
      <c r="R28" s="42">
        <v>31831.0</v>
      </c>
      <c r="S28" s="42">
        <v>30746.0</v>
      </c>
      <c r="T28" s="42">
        <v>29826.0</v>
      </c>
      <c r="U28" s="42">
        <v>29143.0</v>
      </c>
      <c r="V28" s="42">
        <v>28561.0</v>
      </c>
      <c r="W28" s="42">
        <v>28235.0</v>
      </c>
      <c r="X28" s="42">
        <v>28247.0</v>
      </c>
      <c r="Y28" s="42">
        <v>28183.0</v>
      </c>
      <c r="Z28" s="42">
        <v>27989.0</v>
      </c>
      <c r="AA28" s="42">
        <v>27909.0</v>
      </c>
      <c r="AB28" s="42">
        <v>28023.0</v>
      </c>
      <c r="AC28" s="42">
        <v>27081.0</v>
      </c>
      <c r="AD28" s="42">
        <v>26650.0</v>
      </c>
      <c r="AE28" s="42">
        <v>26663.0</v>
      </c>
      <c r="AF28" s="42">
        <v>25785.0</v>
      </c>
      <c r="AG28" s="42">
        <v>25533.0</v>
      </c>
      <c r="AH28" s="42">
        <v>25437.0</v>
      </c>
      <c r="AI28" s="42">
        <v>25429.0</v>
      </c>
      <c r="AJ28" s="42">
        <v>25497.0</v>
      </c>
      <c r="AK28" s="42">
        <v>25399.0</v>
      </c>
      <c r="AL28" s="42">
        <v>25276.0</v>
      </c>
      <c r="AM28" s="42">
        <v>25158.5</v>
      </c>
      <c r="AN28" s="42">
        <v>25004.5</v>
      </c>
      <c r="AO28" s="42">
        <v>25065.5549863014</v>
      </c>
      <c r="AP28" s="42">
        <v>24999.0030136986</v>
      </c>
      <c r="AQ28" s="42">
        <v>25041.9215616438</v>
      </c>
      <c r="AR28" s="42">
        <v>24966.3913150685</v>
      </c>
      <c r="AS28" s="42">
        <v>24840.2567945205</v>
      </c>
      <c r="AT28" s="42">
        <v>24760.5995342466</v>
      </c>
      <c r="AU28" s="42">
        <v>24516.2630821918</v>
      </c>
      <c r="AV28" s="9">
        <v>-0.00986795379154115</v>
      </c>
      <c r="AW28" s="9">
        <v>0.2670877820080926</v>
      </c>
    </row>
    <row r="29" ht="11.25" customHeight="1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1"/>
      <c r="AV29" s="6"/>
      <c r="AW29" s="6"/>
    </row>
    <row r="30" ht="11.25" customHeight="1">
      <c r="A30" s="4" t="s">
        <v>35</v>
      </c>
      <c r="B30" s="40">
        <v>467.0</v>
      </c>
      <c r="C30" s="40">
        <v>524.0</v>
      </c>
      <c r="D30" s="40">
        <v>524.0</v>
      </c>
      <c r="E30" s="40">
        <v>594.0</v>
      </c>
      <c r="F30" s="40">
        <v>594.0</v>
      </c>
      <c r="G30" s="40">
        <v>594.0</v>
      </c>
      <c r="H30" s="40">
        <v>605.0</v>
      </c>
      <c r="I30" s="40">
        <v>605.0</v>
      </c>
      <c r="J30" s="40">
        <v>660.0</v>
      </c>
      <c r="K30" s="40">
        <v>690.0</v>
      </c>
      <c r="L30" s="40">
        <v>810.0</v>
      </c>
      <c r="M30" s="40">
        <v>810.0</v>
      </c>
      <c r="N30" s="40">
        <v>1050.0</v>
      </c>
      <c r="O30" s="40">
        <v>1080.0</v>
      </c>
      <c r="P30" s="40">
        <v>1080.0</v>
      </c>
      <c r="Q30" s="40">
        <v>1085.0</v>
      </c>
      <c r="R30" s="40">
        <v>590.0</v>
      </c>
      <c r="S30" s="40">
        <v>590.0</v>
      </c>
      <c r="T30" s="40">
        <v>632.0</v>
      </c>
      <c r="U30" s="40">
        <v>680.0</v>
      </c>
      <c r="V30" s="40">
        <v>685.0</v>
      </c>
      <c r="W30" s="40">
        <v>685.0</v>
      </c>
      <c r="X30" s="40">
        <v>715.0</v>
      </c>
      <c r="Y30" s="40">
        <v>735.0</v>
      </c>
      <c r="Z30" s="40">
        <v>825.0</v>
      </c>
      <c r="AA30" s="40">
        <v>865.0</v>
      </c>
      <c r="AB30" s="40">
        <v>980.0</v>
      </c>
      <c r="AC30" s="40">
        <v>1050.0</v>
      </c>
      <c r="AD30" s="40">
        <v>1145.0</v>
      </c>
      <c r="AE30" s="40">
        <v>1280.0</v>
      </c>
      <c r="AF30" s="40">
        <v>1290.0</v>
      </c>
      <c r="AG30" s="40">
        <v>1290.0</v>
      </c>
      <c r="AH30" s="40">
        <v>1345.0</v>
      </c>
      <c r="AI30" s="40">
        <v>1495.0</v>
      </c>
      <c r="AJ30" s="40">
        <v>1597.0</v>
      </c>
      <c r="AK30" s="40">
        <v>1597.0</v>
      </c>
      <c r="AL30" s="40">
        <v>1597.0</v>
      </c>
      <c r="AM30" s="40">
        <v>1597.0</v>
      </c>
      <c r="AN30" s="40">
        <v>1607.0</v>
      </c>
      <c r="AO30" s="40">
        <v>1642.0</v>
      </c>
      <c r="AP30" s="40">
        <v>1642.0</v>
      </c>
      <c r="AQ30" s="40">
        <v>1727.0</v>
      </c>
      <c r="AR30" s="40">
        <v>1772.0</v>
      </c>
      <c r="AS30" s="40">
        <v>1805.0</v>
      </c>
      <c r="AT30" s="40">
        <v>1860.0</v>
      </c>
      <c r="AU30" s="41">
        <v>1860.0</v>
      </c>
      <c r="AV30" s="12" t="s">
        <v>49</v>
      </c>
      <c r="AW30" s="6">
        <v>0.020263417506557403</v>
      </c>
    </row>
    <row r="31" ht="11.25" customHeight="1">
      <c r="A31" s="4" t="s">
        <v>36</v>
      </c>
      <c r="B31" s="40">
        <v>79.0</v>
      </c>
      <c r="C31" s="40">
        <v>82.0</v>
      </c>
      <c r="D31" s="40">
        <v>82.0</v>
      </c>
      <c r="E31" s="40">
        <v>103.0</v>
      </c>
      <c r="F31" s="40">
        <v>103.0</v>
      </c>
      <c r="G31" s="40">
        <v>103.0</v>
      </c>
      <c r="H31" s="40">
        <v>109.0</v>
      </c>
      <c r="I31" s="40">
        <v>115.0</v>
      </c>
      <c r="J31" s="40">
        <v>115.0</v>
      </c>
      <c r="K31" s="40">
        <v>186.0</v>
      </c>
      <c r="L31" s="40">
        <v>186.0</v>
      </c>
      <c r="M31" s="40">
        <v>186.0</v>
      </c>
      <c r="N31" s="40">
        <v>186.0</v>
      </c>
      <c r="O31" s="40">
        <v>209.0</v>
      </c>
      <c r="P31" s="40">
        <v>251.0</v>
      </c>
      <c r="Q31" s="40">
        <v>297.0</v>
      </c>
      <c r="R31" s="40">
        <v>228.0</v>
      </c>
      <c r="S31" s="40">
        <v>200.0</v>
      </c>
      <c r="T31" s="40">
        <v>342.0</v>
      </c>
      <c r="U31" s="40">
        <v>450.0</v>
      </c>
      <c r="V31" s="40">
        <v>520.0</v>
      </c>
      <c r="W31" s="40">
        <v>528.0</v>
      </c>
      <c r="X31" s="40">
        <v>530.0</v>
      </c>
      <c r="Y31" s="40">
        <v>530.0</v>
      </c>
      <c r="Z31" s="40">
        <v>580.0</v>
      </c>
      <c r="AA31" s="40">
        <v>600.0</v>
      </c>
      <c r="AB31" s="40">
        <v>373.0</v>
      </c>
      <c r="AC31" s="40">
        <v>602.0</v>
      </c>
      <c r="AD31" s="40">
        <v>650.0</v>
      </c>
      <c r="AE31" s="40">
        <v>650.0</v>
      </c>
      <c r="AF31" s="40">
        <v>660.0</v>
      </c>
      <c r="AG31" s="40">
        <v>680.0</v>
      </c>
      <c r="AH31" s="40">
        <v>710.0</v>
      </c>
      <c r="AI31" s="40">
        <v>730.0</v>
      </c>
      <c r="AJ31" s="40">
        <v>731.0</v>
      </c>
      <c r="AK31" s="40">
        <v>740.0</v>
      </c>
      <c r="AL31" s="40">
        <v>740.0</v>
      </c>
      <c r="AM31" s="40">
        <v>740.0</v>
      </c>
      <c r="AN31" s="40">
        <v>740.0</v>
      </c>
      <c r="AO31" s="40">
        <v>740.0</v>
      </c>
      <c r="AP31" s="40">
        <v>743.0</v>
      </c>
      <c r="AQ31" s="40">
        <v>748.0</v>
      </c>
      <c r="AR31" s="40">
        <v>755.0</v>
      </c>
      <c r="AS31" s="40">
        <v>744.0</v>
      </c>
      <c r="AT31" s="40">
        <v>763.0</v>
      </c>
      <c r="AU31" s="41">
        <v>856.0</v>
      </c>
      <c r="AV31" s="6">
        <v>0.1218872870249017</v>
      </c>
      <c r="AW31" s="6">
        <v>0.009325529777211364</v>
      </c>
    </row>
    <row r="32" ht="11.25" customHeight="1">
      <c r="A32" s="4" t="s">
        <v>37</v>
      </c>
      <c r="B32" s="40">
        <v>342.0</v>
      </c>
      <c r="C32" s="40">
        <v>360.0</v>
      </c>
      <c r="D32" s="40">
        <v>360.0</v>
      </c>
      <c r="E32" s="40">
        <v>440.0</v>
      </c>
      <c r="F32" s="40">
        <v>469.0</v>
      </c>
      <c r="G32" s="40">
        <v>469.0</v>
      </c>
      <c r="H32" s="40">
        <v>541.0</v>
      </c>
      <c r="I32" s="40">
        <v>523.0</v>
      </c>
      <c r="J32" s="40">
        <v>523.0</v>
      </c>
      <c r="K32" s="40">
        <v>523.0</v>
      </c>
      <c r="L32" s="40">
        <v>563.0</v>
      </c>
      <c r="M32" s="40">
        <v>577.0</v>
      </c>
      <c r="N32" s="40">
        <v>577.0</v>
      </c>
      <c r="O32" s="40">
        <v>572.0</v>
      </c>
      <c r="P32" s="40">
        <v>582.0</v>
      </c>
      <c r="Q32" s="40">
        <v>579.0</v>
      </c>
      <c r="R32" s="40">
        <v>554.0</v>
      </c>
      <c r="S32" s="40">
        <v>534.0</v>
      </c>
      <c r="T32" s="40">
        <v>534.0</v>
      </c>
      <c r="U32" s="40">
        <v>549.0</v>
      </c>
      <c r="V32" s="40">
        <v>644.0</v>
      </c>
      <c r="W32" s="40">
        <v>654.0</v>
      </c>
      <c r="X32" s="40">
        <v>689.0</v>
      </c>
      <c r="Y32" s="40">
        <v>844.0</v>
      </c>
      <c r="Z32" s="40">
        <v>844.0</v>
      </c>
      <c r="AA32" s="40">
        <v>570.0</v>
      </c>
      <c r="AB32" s="40">
        <v>140.0</v>
      </c>
      <c r="AC32" s="40">
        <v>380.0</v>
      </c>
      <c r="AD32" s="40">
        <v>464.0</v>
      </c>
      <c r="AE32" s="40">
        <v>764.0</v>
      </c>
      <c r="AF32" s="40">
        <v>824.0</v>
      </c>
      <c r="AG32" s="40">
        <v>854.0</v>
      </c>
      <c r="AH32" s="40">
        <v>906.0</v>
      </c>
      <c r="AI32" s="40">
        <v>921.0</v>
      </c>
      <c r="AJ32" s="40">
        <v>921.0</v>
      </c>
      <c r="AK32" s="40">
        <v>740.0</v>
      </c>
      <c r="AL32" s="40">
        <v>759.0</v>
      </c>
      <c r="AM32" s="40">
        <v>809.0</v>
      </c>
      <c r="AN32" s="40">
        <v>909.0</v>
      </c>
      <c r="AO32" s="40">
        <v>931.0</v>
      </c>
      <c r="AP32" s="40">
        <v>931.0</v>
      </c>
      <c r="AQ32" s="40">
        <v>931.0</v>
      </c>
      <c r="AR32" s="40">
        <v>931.0</v>
      </c>
      <c r="AS32" s="40">
        <v>931.0</v>
      </c>
      <c r="AT32" s="40">
        <v>931.0</v>
      </c>
      <c r="AU32" s="41">
        <v>931.0</v>
      </c>
      <c r="AV32" s="12" t="s">
        <v>49</v>
      </c>
      <c r="AW32" s="6">
        <v>0.010142603063766097</v>
      </c>
    </row>
    <row r="33" ht="11.25" customHeight="1">
      <c r="A33" s="4" t="s">
        <v>40</v>
      </c>
      <c r="B33" s="40">
        <v>303.0</v>
      </c>
      <c r="C33" s="40">
        <v>335.0</v>
      </c>
      <c r="D33" s="40">
        <v>335.0</v>
      </c>
      <c r="E33" s="40">
        <v>347.0</v>
      </c>
      <c r="F33" s="40">
        <v>347.0</v>
      </c>
      <c r="G33" s="40">
        <v>676.0</v>
      </c>
      <c r="H33" s="40">
        <v>676.0</v>
      </c>
      <c r="I33" s="40">
        <v>676.0</v>
      </c>
      <c r="J33" s="40">
        <v>676.0</v>
      </c>
      <c r="K33" s="40">
        <v>676.0</v>
      </c>
      <c r="L33" s="40">
        <v>703.0</v>
      </c>
      <c r="M33" s="40">
        <v>703.0</v>
      </c>
      <c r="N33" s="40">
        <v>703.0</v>
      </c>
      <c r="O33" s="40">
        <v>758.0</v>
      </c>
      <c r="P33" s="40">
        <v>758.0</v>
      </c>
      <c r="Q33" s="40">
        <v>700.0</v>
      </c>
      <c r="R33" s="40">
        <v>780.0</v>
      </c>
      <c r="S33" s="40">
        <v>820.0</v>
      </c>
      <c r="T33" s="40">
        <v>935.0</v>
      </c>
      <c r="U33" s="40">
        <v>1110.0</v>
      </c>
      <c r="V33" s="40">
        <v>1420.0</v>
      </c>
      <c r="W33" s="40">
        <v>1540.0</v>
      </c>
      <c r="X33" s="40">
        <v>1565.0</v>
      </c>
      <c r="Y33" s="40">
        <v>1565.0</v>
      </c>
      <c r="Z33" s="40">
        <v>1620.0</v>
      </c>
      <c r="AA33" s="40">
        <v>1885.0</v>
      </c>
      <c r="AB33" s="40">
        <v>1645.0</v>
      </c>
      <c r="AC33" s="40">
        <v>1660.0</v>
      </c>
      <c r="AD33" s="40">
        <v>1670.0</v>
      </c>
      <c r="AE33" s="40">
        <v>1683.0</v>
      </c>
      <c r="AF33" s="40">
        <v>1692.0</v>
      </c>
      <c r="AG33" s="40">
        <v>1699.0</v>
      </c>
      <c r="AH33" s="40">
        <v>1704.0</v>
      </c>
      <c r="AI33" s="40">
        <v>1762.0</v>
      </c>
      <c r="AJ33" s="40">
        <v>1823.0</v>
      </c>
      <c r="AK33" s="40">
        <v>1806.0</v>
      </c>
      <c r="AL33" s="40">
        <v>1806.0</v>
      </c>
      <c r="AM33" s="40">
        <v>1810.0</v>
      </c>
      <c r="AN33" s="40">
        <v>1890.0</v>
      </c>
      <c r="AO33" s="40">
        <v>2075.0</v>
      </c>
      <c r="AP33" s="40">
        <v>2100.0</v>
      </c>
      <c r="AQ33" s="40">
        <v>2100.0</v>
      </c>
      <c r="AR33" s="40">
        <v>2100.0</v>
      </c>
      <c r="AS33" s="40">
        <v>2100.0</v>
      </c>
      <c r="AT33" s="40">
        <v>2100.0</v>
      </c>
      <c r="AU33" s="41">
        <v>2100.0</v>
      </c>
      <c r="AV33" s="12" t="s">
        <v>49</v>
      </c>
      <c r="AW33" s="6">
        <v>0.02287805202353255</v>
      </c>
    </row>
    <row r="34" ht="11.25" customHeight="1">
      <c r="A34" s="4" t="s">
        <v>42</v>
      </c>
      <c r="B34" s="43" t="s">
        <v>49</v>
      </c>
      <c r="C34" s="43" t="s">
        <v>49</v>
      </c>
      <c r="D34" s="43" t="s">
        <v>49</v>
      </c>
      <c r="E34" s="43" t="s">
        <v>49</v>
      </c>
      <c r="F34" s="43" t="s">
        <v>49</v>
      </c>
      <c r="G34" s="43" t="s">
        <v>49</v>
      </c>
      <c r="H34" s="43" t="s">
        <v>49</v>
      </c>
      <c r="I34" s="43" t="s">
        <v>49</v>
      </c>
      <c r="J34" s="43" t="s">
        <v>49</v>
      </c>
      <c r="K34" s="43" t="s">
        <v>49</v>
      </c>
      <c r="L34" s="43" t="s">
        <v>49</v>
      </c>
      <c r="M34" s="40">
        <v>15.0</v>
      </c>
      <c r="N34" s="40">
        <v>15.0</v>
      </c>
      <c r="O34" s="40">
        <v>15.0</v>
      </c>
      <c r="P34" s="40">
        <v>15.0</v>
      </c>
      <c r="Q34" s="40">
        <v>15.0</v>
      </c>
      <c r="R34" s="40">
        <v>75.0</v>
      </c>
      <c r="S34" s="40">
        <v>135.0</v>
      </c>
      <c r="T34" s="40">
        <v>154.0</v>
      </c>
      <c r="U34" s="40">
        <v>180.0</v>
      </c>
      <c r="V34" s="40">
        <v>180.0</v>
      </c>
      <c r="W34" s="40">
        <v>180.0</v>
      </c>
      <c r="X34" s="40">
        <v>180.0</v>
      </c>
      <c r="Y34" s="40">
        <v>180.0</v>
      </c>
      <c r="Z34" s="40">
        <v>180.0</v>
      </c>
      <c r="AA34" s="40">
        <v>185.0</v>
      </c>
      <c r="AB34" s="40">
        <v>192.0</v>
      </c>
      <c r="AC34" s="40">
        <v>202.0</v>
      </c>
      <c r="AD34" s="40">
        <v>215.0</v>
      </c>
      <c r="AE34" s="40">
        <v>220.0</v>
      </c>
      <c r="AF34" s="40">
        <v>220.0</v>
      </c>
      <c r="AG34" s="40">
        <v>250.0</v>
      </c>
      <c r="AH34" s="40">
        <v>298.0</v>
      </c>
      <c r="AI34" s="40">
        <v>235.0</v>
      </c>
      <c r="AJ34" s="40">
        <v>290.0</v>
      </c>
      <c r="AK34" s="40">
        <v>440.0</v>
      </c>
      <c r="AL34" s="40">
        <v>674.0</v>
      </c>
      <c r="AM34" s="40">
        <v>711.0</v>
      </c>
      <c r="AN34" s="40">
        <v>645.0</v>
      </c>
      <c r="AO34" s="40">
        <v>620.0</v>
      </c>
      <c r="AP34" s="40">
        <v>620.0</v>
      </c>
      <c r="AQ34" s="40">
        <v>620.0</v>
      </c>
      <c r="AR34" s="40">
        <v>625.0</v>
      </c>
      <c r="AS34" s="40">
        <v>673.0</v>
      </c>
      <c r="AT34" s="40">
        <v>673.0</v>
      </c>
      <c r="AU34" s="41">
        <v>673.0</v>
      </c>
      <c r="AV34" s="12" t="s">
        <v>49</v>
      </c>
      <c r="AW34" s="6">
        <v>0.0073318709580178125</v>
      </c>
    </row>
    <row r="35" ht="11.25" customHeight="1">
      <c r="A35" s="4" t="s">
        <v>44</v>
      </c>
      <c r="B35" s="40">
        <v>510.85</v>
      </c>
      <c r="C35" s="40">
        <v>532.15</v>
      </c>
      <c r="D35" s="40">
        <v>544.25</v>
      </c>
      <c r="E35" s="40">
        <v>547.1</v>
      </c>
      <c r="F35" s="40">
        <v>575.85</v>
      </c>
      <c r="G35" s="40">
        <v>623.55</v>
      </c>
      <c r="H35" s="40">
        <v>622.6</v>
      </c>
      <c r="I35" s="40">
        <v>678.0</v>
      </c>
      <c r="J35" s="40">
        <v>744.0</v>
      </c>
      <c r="K35" s="40">
        <v>752.0</v>
      </c>
      <c r="L35" s="40">
        <v>799.0</v>
      </c>
      <c r="M35" s="40">
        <v>824.0</v>
      </c>
      <c r="N35" s="40">
        <v>789.0</v>
      </c>
      <c r="O35" s="40">
        <v>800.0</v>
      </c>
      <c r="P35" s="40">
        <v>804.0</v>
      </c>
      <c r="Q35" s="40">
        <v>852.0</v>
      </c>
      <c r="R35" s="40">
        <v>955.0</v>
      </c>
      <c r="S35" s="40">
        <v>977.0</v>
      </c>
      <c r="T35" s="40">
        <v>1083.0</v>
      </c>
      <c r="U35" s="40">
        <v>1086.0</v>
      </c>
      <c r="V35" s="40">
        <v>1116.0</v>
      </c>
      <c r="W35" s="40">
        <v>1187.0</v>
      </c>
      <c r="X35" s="40">
        <v>1202.0</v>
      </c>
      <c r="Y35" s="40">
        <v>1202.0</v>
      </c>
      <c r="Z35" s="40">
        <v>1175.0</v>
      </c>
      <c r="AA35" s="40">
        <v>1155.0</v>
      </c>
      <c r="AB35" s="40">
        <v>1168.0</v>
      </c>
      <c r="AC35" s="40">
        <v>1163.0</v>
      </c>
      <c r="AD35" s="40">
        <v>1146.0</v>
      </c>
      <c r="AE35" s="40">
        <v>1146.0</v>
      </c>
      <c r="AF35" s="40">
        <v>1150.0</v>
      </c>
      <c r="AG35" s="40">
        <v>1150.0</v>
      </c>
      <c r="AH35" s="40">
        <v>1150.0</v>
      </c>
      <c r="AI35" s="40">
        <v>1155.0</v>
      </c>
      <c r="AJ35" s="40">
        <v>1168.0</v>
      </c>
      <c r="AK35" s="40">
        <v>1168.0</v>
      </c>
      <c r="AL35" s="40">
        <v>1170.0</v>
      </c>
      <c r="AM35" s="40">
        <v>1248.0</v>
      </c>
      <c r="AN35" s="40">
        <v>1248.0</v>
      </c>
      <c r="AO35" s="40">
        <v>1248.0</v>
      </c>
      <c r="AP35" s="40">
        <v>1248.0</v>
      </c>
      <c r="AQ35" s="40">
        <v>1283.0</v>
      </c>
      <c r="AR35" s="40">
        <v>1339.0</v>
      </c>
      <c r="AS35" s="40">
        <v>1345.0</v>
      </c>
      <c r="AT35" s="40">
        <v>1491.0</v>
      </c>
      <c r="AU35" s="41">
        <v>1491.0</v>
      </c>
      <c r="AV35" s="12" t="s">
        <v>49</v>
      </c>
      <c r="AW35" s="6">
        <v>0.01624341693670811</v>
      </c>
    </row>
    <row r="36" ht="11.25" customHeight="1">
      <c r="A36" s="7" t="s">
        <v>45</v>
      </c>
      <c r="B36" s="42">
        <v>1701.85</v>
      </c>
      <c r="C36" s="42">
        <v>1833.15</v>
      </c>
      <c r="D36" s="42">
        <v>1845.25</v>
      </c>
      <c r="E36" s="42">
        <v>2031.1</v>
      </c>
      <c r="F36" s="42">
        <v>2088.85</v>
      </c>
      <c r="G36" s="42">
        <v>2465.55</v>
      </c>
      <c r="H36" s="42">
        <v>2553.6</v>
      </c>
      <c r="I36" s="42">
        <v>2597.0</v>
      </c>
      <c r="J36" s="42">
        <v>2718.0</v>
      </c>
      <c r="K36" s="42">
        <v>2827.0</v>
      </c>
      <c r="L36" s="42">
        <v>3061.0</v>
      </c>
      <c r="M36" s="42">
        <v>3115.0</v>
      </c>
      <c r="N36" s="42">
        <v>3320.0</v>
      </c>
      <c r="O36" s="42">
        <v>3434.0</v>
      </c>
      <c r="P36" s="42">
        <v>3490.0</v>
      </c>
      <c r="Q36" s="42">
        <v>3528.0</v>
      </c>
      <c r="R36" s="42">
        <v>3182.0</v>
      </c>
      <c r="S36" s="42">
        <v>3256.0</v>
      </c>
      <c r="T36" s="42">
        <v>3680.0</v>
      </c>
      <c r="U36" s="42">
        <v>4055.0</v>
      </c>
      <c r="V36" s="42">
        <v>4565.0</v>
      </c>
      <c r="W36" s="42">
        <v>4774.0</v>
      </c>
      <c r="X36" s="42">
        <v>4881.0</v>
      </c>
      <c r="Y36" s="42">
        <v>5056.0</v>
      </c>
      <c r="Z36" s="42">
        <v>5224.0</v>
      </c>
      <c r="AA36" s="42">
        <v>5260.0</v>
      </c>
      <c r="AB36" s="42">
        <v>4498.0</v>
      </c>
      <c r="AC36" s="42">
        <v>5057.0</v>
      </c>
      <c r="AD36" s="42">
        <v>5290.0</v>
      </c>
      <c r="AE36" s="42">
        <v>5743.0</v>
      </c>
      <c r="AF36" s="42">
        <v>5836.0</v>
      </c>
      <c r="AG36" s="42">
        <v>5923.0</v>
      </c>
      <c r="AH36" s="42">
        <v>6113.0</v>
      </c>
      <c r="AI36" s="42">
        <v>6298.0</v>
      </c>
      <c r="AJ36" s="42">
        <v>6530.0</v>
      </c>
      <c r="AK36" s="42">
        <v>6491.0</v>
      </c>
      <c r="AL36" s="42">
        <v>6746.0</v>
      </c>
      <c r="AM36" s="42">
        <v>6915.0</v>
      </c>
      <c r="AN36" s="42">
        <v>7039.0</v>
      </c>
      <c r="AO36" s="42">
        <v>7256.0</v>
      </c>
      <c r="AP36" s="42">
        <v>7284.0</v>
      </c>
      <c r="AQ36" s="42">
        <v>7409.0</v>
      </c>
      <c r="AR36" s="42">
        <v>7522.0</v>
      </c>
      <c r="AS36" s="42">
        <v>7598.0</v>
      </c>
      <c r="AT36" s="42">
        <v>7818.0</v>
      </c>
      <c r="AU36" s="42">
        <v>7911.0</v>
      </c>
      <c r="AV36" s="9">
        <v>0.011895625479662275</v>
      </c>
      <c r="AW36" s="9">
        <v>0.08618489026579333</v>
      </c>
    </row>
    <row r="37" ht="11.25" customHeight="1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1"/>
      <c r="AV37" s="6"/>
      <c r="AW37" s="6"/>
    </row>
    <row r="38" ht="11.25" customHeight="1">
      <c r="A38" s="7" t="s">
        <v>59</v>
      </c>
      <c r="B38" s="42">
        <v>560.0</v>
      </c>
      <c r="C38" s="42">
        <v>598.0</v>
      </c>
      <c r="D38" s="42">
        <v>646.0</v>
      </c>
      <c r="E38" s="42">
        <v>597.0</v>
      </c>
      <c r="F38" s="42">
        <v>549.0</v>
      </c>
      <c r="G38" s="42">
        <v>697.0</v>
      </c>
      <c r="H38" s="42">
        <v>806.0</v>
      </c>
      <c r="I38" s="42">
        <v>935.0</v>
      </c>
      <c r="J38" s="42">
        <v>1066.0</v>
      </c>
      <c r="K38" s="42">
        <v>1173.0</v>
      </c>
      <c r="L38" s="42">
        <v>1242.0</v>
      </c>
      <c r="M38" s="42">
        <v>1253.0</v>
      </c>
      <c r="N38" s="42">
        <v>1383.0</v>
      </c>
      <c r="O38" s="42">
        <v>1612.0</v>
      </c>
      <c r="P38" s="42">
        <v>1708.0</v>
      </c>
      <c r="Q38" s="42">
        <v>2102.0</v>
      </c>
      <c r="R38" s="42">
        <v>2324.0</v>
      </c>
      <c r="S38" s="42">
        <v>2409.0</v>
      </c>
      <c r="T38" s="42">
        <v>2359.0</v>
      </c>
      <c r="U38" s="42">
        <v>2304.0</v>
      </c>
      <c r="V38" s="42">
        <v>2532.0</v>
      </c>
      <c r="W38" s="42">
        <v>2578.0</v>
      </c>
      <c r="X38" s="42">
        <v>2627.0</v>
      </c>
      <c r="Y38" s="42">
        <v>2687.0</v>
      </c>
      <c r="Z38" s="42">
        <v>2734.0</v>
      </c>
      <c r="AA38" s="42">
        <v>2804.0</v>
      </c>
      <c r="AB38" s="42">
        <v>2794.0</v>
      </c>
      <c r="AC38" s="42">
        <v>2803.0</v>
      </c>
      <c r="AD38" s="42">
        <v>2903.0</v>
      </c>
      <c r="AE38" s="42">
        <v>2830.0</v>
      </c>
      <c r="AF38" s="42">
        <v>2900.0</v>
      </c>
      <c r="AG38" s="42">
        <v>2982.0</v>
      </c>
      <c r="AH38" s="42">
        <v>2913.0</v>
      </c>
      <c r="AI38" s="42">
        <v>2846.0</v>
      </c>
      <c r="AJ38" s="42">
        <v>2950.0</v>
      </c>
      <c r="AK38" s="42">
        <v>2897.0</v>
      </c>
      <c r="AL38" s="42">
        <v>3164.0</v>
      </c>
      <c r="AM38" s="42">
        <v>3228.0</v>
      </c>
      <c r="AN38" s="42">
        <v>3177.0</v>
      </c>
      <c r="AO38" s="42">
        <v>3116.0</v>
      </c>
      <c r="AP38" s="42">
        <v>3224.0</v>
      </c>
      <c r="AQ38" s="42">
        <v>3049.0</v>
      </c>
      <c r="AR38" s="42">
        <v>3037.0</v>
      </c>
      <c r="AS38" s="42">
        <v>3171.0</v>
      </c>
      <c r="AT38" s="42">
        <v>3022.0</v>
      </c>
      <c r="AU38" s="42">
        <v>3292.0</v>
      </c>
      <c r="AV38" s="9">
        <v>0.08934480476505624</v>
      </c>
      <c r="AW38" s="9">
        <v>0.03586407012450912</v>
      </c>
    </row>
    <row r="39" ht="11.25" customHeight="1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1"/>
      <c r="AV39" s="6"/>
      <c r="AW39" s="6"/>
    </row>
    <row r="40" ht="11.25" customHeight="1">
      <c r="A40" s="4" t="s">
        <v>60</v>
      </c>
      <c r="B40" s="40">
        <v>462.0</v>
      </c>
      <c r="C40" s="40">
        <v>455.0</v>
      </c>
      <c r="D40" s="40">
        <v>496.0</v>
      </c>
      <c r="E40" s="40">
        <v>543.0</v>
      </c>
      <c r="F40" s="40">
        <v>554.0</v>
      </c>
      <c r="G40" s="40">
        <v>603.0</v>
      </c>
      <c r="H40" s="40">
        <v>624.0</v>
      </c>
      <c r="I40" s="40">
        <v>640.0</v>
      </c>
      <c r="J40" s="40">
        <v>686.0</v>
      </c>
      <c r="K40" s="40">
        <v>689.0</v>
      </c>
      <c r="L40" s="40">
        <v>702.0</v>
      </c>
      <c r="M40" s="40">
        <v>691.0</v>
      </c>
      <c r="N40" s="40">
        <v>715.0</v>
      </c>
      <c r="O40" s="40">
        <v>715.0</v>
      </c>
      <c r="P40" s="40">
        <v>730.0</v>
      </c>
      <c r="Q40" s="40">
        <v>723.0</v>
      </c>
      <c r="R40" s="40">
        <v>725.0</v>
      </c>
      <c r="S40" s="40">
        <v>725.0</v>
      </c>
      <c r="T40" s="40">
        <v>725.0</v>
      </c>
      <c r="U40" s="40">
        <v>723.0</v>
      </c>
      <c r="V40" s="40">
        <v>670.0</v>
      </c>
      <c r="W40" s="40">
        <v>659.0</v>
      </c>
      <c r="X40" s="40">
        <v>647.0</v>
      </c>
      <c r="Y40" s="40">
        <v>660.0</v>
      </c>
      <c r="Z40" s="40">
        <v>662.0</v>
      </c>
      <c r="AA40" s="40">
        <v>662.0</v>
      </c>
      <c r="AB40" s="40">
        <v>677.0</v>
      </c>
      <c r="AC40" s="40">
        <v>694.0</v>
      </c>
      <c r="AD40" s="40">
        <v>703.0</v>
      </c>
      <c r="AE40" s="40">
        <v>708.0</v>
      </c>
      <c r="AF40" s="40">
        <v>730.0</v>
      </c>
      <c r="AG40" s="40">
        <v>751.0</v>
      </c>
      <c r="AH40" s="40">
        <v>793.0</v>
      </c>
      <c r="AI40" s="40">
        <v>810.0</v>
      </c>
      <c r="AJ40" s="40">
        <v>828.0</v>
      </c>
      <c r="AK40" s="40">
        <v>828.0</v>
      </c>
      <c r="AL40" s="40">
        <v>815.0</v>
      </c>
      <c r="AM40" s="40">
        <v>829.0</v>
      </c>
      <c r="AN40" s="40">
        <v>756.0</v>
      </c>
      <c r="AO40" s="40">
        <v>763.0</v>
      </c>
      <c r="AP40" s="40">
        <v>711.0</v>
      </c>
      <c r="AQ40" s="40">
        <v>693.8</v>
      </c>
      <c r="AR40" s="40">
        <v>732.9</v>
      </c>
      <c r="AS40" s="40">
        <v>733.9</v>
      </c>
      <c r="AT40" s="40">
        <v>733.9</v>
      </c>
      <c r="AU40" s="41">
        <v>739.6</v>
      </c>
      <c r="AV40" s="6">
        <v>0.007766725711950029</v>
      </c>
      <c r="AW40" s="6">
        <v>0.008057432036478417</v>
      </c>
    </row>
    <row r="41" ht="11.25" customHeight="1">
      <c r="A41" s="4" t="s">
        <v>62</v>
      </c>
      <c r="B41" s="40">
        <v>221.0</v>
      </c>
      <c r="C41" s="40">
        <v>291.0</v>
      </c>
      <c r="D41" s="40">
        <v>291.0</v>
      </c>
      <c r="E41" s="40">
        <v>423.0</v>
      </c>
      <c r="F41" s="40">
        <v>494.0</v>
      </c>
      <c r="G41" s="40">
        <v>554.0</v>
      </c>
      <c r="H41" s="40">
        <v>703.0</v>
      </c>
      <c r="I41" s="40">
        <v>801.0</v>
      </c>
      <c r="J41" s="40">
        <v>934.0</v>
      </c>
      <c r="K41" s="40">
        <v>1125.0</v>
      </c>
      <c r="L41" s="40">
        <v>1215.0</v>
      </c>
      <c r="M41" s="40">
        <v>1442.0</v>
      </c>
      <c r="N41" s="40">
        <v>1607.0</v>
      </c>
      <c r="O41" s="40">
        <v>1578.0</v>
      </c>
      <c r="P41" s="40">
        <v>1600.0</v>
      </c>
      <c r="Q41" s="40">
        <v>1805.0</v>
      </c>
      <c r="R41" s="40">
        <v>1810.0</v>
      </c>
      <c r="S41" s="40">
        <v>2000.0</v>
      </c>
      <c r="T41" s="40">
        <v>2048.0</v>
      </c>
      <c r="U41" s="40">
        <v>2053.0</v>
      </c>
      <c r="V41" s="40">
        <v>2149.0</v>
      </c>
      <c r="W41" s="40">
        <v>2169.0</v>
      </c>
      <c r="X41" s="40">
        <v>2229.0</v>
      </c>
      <c r="Y41" s="40">
        <v>2343.0</v>
      </c>
      <c r="Z41" s="40">
        <v>2470.0</v>
      </c>
      <c r="AA41" s="40">
        <v>2892.0</v>
      </c>
      <c r="AB41" s="40">
        <v>2892.0</v>
      </c>
      <c r="AC41" s="40">
        <v>3044.0</v>
      </c>
      <c r="AD41" s="40">
        <v>3334.0</v>
      </c>
      <c r="AE41" s="40">
        <v>3567.0</v>
      </c>
      <c r="AF41" s="40">
        <v>4014.0</v>
      </c>
      <c r="AG41" s="40">
        <v>4226.0</v>
      </c>
      <c r="AH41" s="40">
        <v>4559.0</v>
      </c>
      <c r="AI41" s="40">
        <v>4592.0</v>
      </c>
      <c r="AJ41" s="40">
        <v>5401.0</v>
      </c>
      <c r="AK41" s="40">
        <v>5407.0</v>
      </c>
      <c r="AL41" s="40">
        <v>5643.0</v>
      </c>
      <c r="AM41" s="40">
        <v>5932.8015890411</v>
      </c>
      <c r="AN41" s="40">
        <v>6294.80317808219</v>
      </c>
      <c r="AO41" s="40">
        <v>6602.80375342466</v>
      </c>
      <c r="AP41" s="40">
        <v>7164.80389041096</v>
      </c>
      <c r="AQ41" s="40">
        <v>7864.78876712329</v>
      </c>
      <c r="AR41" s="40">
        <v>8398.79432876712</v>
      </c>
      <c r="AS41" s="40">
        <v>8721.79630136986</v>
      </c>
      <c r="AT41" s="40">
        <v>9478.79452054794</v>
      </c>
      <c r="AU41" s="41">
        <v>10121.4246575342</v>
      </c>
      <c r="AV41" s="6">
        <v>0.06779661016948735</v>
      </c>
      <c r="AW41" s="6">
        <v>0.11026594279396788</v>
      </c>
    </row>
    <row r="42" ht="11.25" customHeight="1">
      <c r="A42" s="4" t="s">
        <v>63</v>
      </c>
      <c r="B42" s="40">
        <v>231.0</v>
      </c>
      <c r="C42" s="40">
        <v>329.0</v>
      </c>
      <c r="D42" s="40">
        <v>320.15</v>
      </c>
      <c r="E42" s="40">
        <v>366.7</v>
      </c>
      <c r="F42" s="40">
        <v>423.7</v>
      </c>
      <c r="G42" s="40">
        <v>411.635</v>
      </c>
      <c r="H42" s="40">
        <v>415.15</v>
      </c>
      <c r="I42" s="40">
        <v>489.0</v>
      </c>
      <c r="J42" s="40">
        <v>499.0</v>
      </c>
      <c r="K42" s="40">
        <v>555.0</v>
      </c>
      <c r="L42" s="40">
        <v>564.0</v>
      </c>
      <c r="M42" s="40">
        <v>568.0</v>
      </c>
      <c r="N42" s="40">
        <v>564.0</v>
      </c>
      <c r="O42" s="40">
        <v>626.0</v>
      </c>
      <c r="P42" s="40">
        <v>557.0</v>
      </c>
      <c r="Q42" s="40">
        <v>557.0</v>
      </c>
      <c r="R42" s="40">
        <v>557.0</v>
      </c>
      <c r="S42" s="40">
        <v>753.0</v>
      </c>
      <c r="T42" s="40">
        <v>779.0</v>
      </c>
      <c r="U42" s="40">
        <v>705.0</v>
      </c>
      <c r="V42" s="40">
        <v>867.0</v>
      </c>
      <c r="W42" s="40">
        <v>991.0</v>
      </c>
      <c r="X42" s="40">
        <v>1059.0</v>
      </c>
      <c r="Y42" s="40">
        <v>1051.0</v>
      </c>
      <c r="Z42" s="40">
        <v>1080.0</v>
      </c>
      <c r="AA42" s="40">
        <v>1122.0</v>
      </c>
      <c r="AB42" s="40">
        <v>1122.0</v>
      </c>
      <c r="AC42" s="40">
        <v>1041.0</v>
      </c>
      <c r="AD42" s="40">
        <v>1069.0</v>
      </c>
      <c r="AE42" s="40">
        <v>1072.0</v>
      </c>
      <c r="AF42" s="40">
        <v>1133.0</v>
      </c>
      <c r="AG42" s="40">
        <v>1210.0</v>
      </c>
      <c r="AH42" s="40">
        <v>1236.0</v>
      </c>
      <c r="AI42" s="40">
        <v>1356.0</v>
      </c>
      <c r="AJ42" s="40">
        <v>2190.0</v>
      </c>
      <c r="AK42" s="40">
        <v>2219.0</v>
      </c>
      <c r="AL42" s="40">
        <v>2261.0</v>
      </c>
      <c r="AM42" s="40">
        <v>2303.03870643836</v>
      </c>
      <c r="AN42" s="40">
        <v>2292.87129356164</v>
      </c>
      <c r="AO42" s="40">
        <v>2558.40644772603</v>
      </c>
      <c r="AP42" s="40">
        <v>2558.40644772603</v>
      </c>
      <c r="AQ42" s="40">
        <v>2871.70484583562</v>
      </c>
      <c r="AR42" s="40">
        <v>2983.31</v>
      </c>
      <c r="AS42" s="40">
        <v>2992.05870643836</v>
      </c>
      <c r="AT42" s="40">
        <v>3574.44236849315</v>
      </c>
      <c r="AU42" s="41">
        <v>3703.30838739726</v>
      </c>
      <c r="AV42" s="6">
        <v>0.03605206228529445</v>
      </c>
      <c r="AW42" s="6">
        <v>0.040344991402885215</v>
      </c>
    </row>
    <row r="43" ht="11.25" customHeight="1">
      <c r="A43" s="4" t="s">
        <v>64</v>
      </c>
      <c r="B43" s="40">
        <v>237.0</v>
      </c>
      <c r="C43" s="40">
        <v>241.0</v>
      </c>
      <c r="D43" s="40">
        <v>251.0</v>
      </c>
      <c r="E43" s="40">
        <v>251.0</v>
      </c>
      <c r="F43" s="40">
        <v>256.0</v>
      </c>
      <c r="G43" s="40">
        <v>284.0</v>
      </c>
      <c r="H43" s="40">
        <v>361.0</v>
      </c>
      <c r="I43" s="40">
        <v>361.0</v>
      </c>
      <c r="J43" s="40">
        <v>361.0</v>
      </c>
      <c r="K43" s="40">
        <v>361.0</v>
      </c>
      <c r="L43" s="40">
        <v>361.0</v>
      </c>
      <c r="M43" s="40">
        <v>473.0</v>
      </c>
      <c r="N43" s="40">
        <v>473.0</v>
      </c>
      <c r="O43" s="40">
        <v>503.0</v>
      </c>
      <c r="P43" s="40">
        <v>503.0</v>
      </c>
      <c r="Q43" s="40">
        <v>449.0</v>
      </c>
      <c r="R43" s="40">
        <v>447.0</v>
      </c>
      <c r="S43" s="40">
        <v>447.0</v>
      </c>
      <c r="T43" s="40">
        <v>447.0</v>
      </c>
      <c r="U43" s="40">
        <v>747.0</v>
      </c>
      <c r="V43" s="40">
        <v>867.0</v>
      </c>
      <c r="W43" s="40">
        <v>867.0</v>
      </c>
      <c r="X43" s="40">
        <v>867.0</v>
      </c>
      <c r="Y43" s="40">
        <v>867.0</v>
      </c>
      <c r="Z43" s="40">
        <v>866.0</v>
      </c>
      <c r="AA43" s="40">
        <v>866.0</v>
      </c>
      <c r="AB43" s="40">
        <v>866.0</v>
      </c>
      <c r="AC43" s="40">
        <v>866.0</v>
      </c>
      <c r="AD43" s="40">
        <v>866.0</v>
      </c>
      <c r="AE43" s="40">
        <v>931.0</v>
      </c>
      <c r="AF43" s="40">
        <v>991.0</v>
      </c>
      <c r="AG43" s="40">
        <v>991.0</v>
      </c>
      <c r="AH43" s="40">
        <v>1016.0</v>
      </c>
      <c r="AI43" s="40">
        <v>1096.0</v>
      </c>
      <c r="AJ43" s="40">
        <v>1119.0</v>
      </c>
      <c r="AK43" s="40">
        <v>1127.0</v>
      </c>
      <c r="AL43" s="40">
        <v>1127.0</v>
      </c>
      <c r="AM43" s="40">
        <v>1092.0</v>
      </c>
      <c r="AN43" s="40">
        <v>1057.0</v>
      </c>
      <c r="AO43" s="40">
        <v>1057.0</v>
      </c>
      <c r="AP43" s="40">
        <v>1057.0</v>
      </c>
      <c r="AQ43" s="40">
        <v>1133.0</v>
      </c>
      <c r="AR43" s="40">
        <v>1157.0</v>
      </c>
      <c r="AS43" s="40">
        <v>1068.0</v>
      </c>
      <c r="AT43" s="40">
        <v>1106.0</v>
      </c>
      <c r="AU43" s="41">
        <v>1158.0</v>
      </c>
      <c r="AV43" s="6">
        <v>0.047016274864376095</v>
      </c>
      <c r="AW43" s="6">
        <v>0.012615611544405093</v>
      </c>
    </row>
    <row r="44" ht="11.25" customHeight="1">
      <c r="A44" s="4" t="s">
        <v>111</v>
      </c>
      <c r="B44" s="40">
        <v>1917.0</v>
      </c>
      <c r="C44" s="40">
        <v>2102.0</v>
      </c>
      <c r="D44" s="40">
        <v>2214.0</v>
      </c>
      <c r="E44" s="40">
        <v>2613.0</v>
      </c>
      <c r="F44" s="40">
        <v>3029.0</v>
      </c>
      <c r="G44" s="40">
        <v>3504.0</v>
      </c>
      <c r="H44" s="40">
        <v>3904.0</v>
      </c>
      <c r="I44" s="40">
        <v>4635.0</v>
      </c>
      <c r="J44" s="40">
        <v>5140.0</v>
      </c>
      <c r="K44" s="40">
        <v>5377.0</v>
      </c>
      <c r="L44" s="40">
        <v>5567.0</v>
      </c>
      <c r="M44" s="40">
        <v>5643.0</v>
      </c>
      <c r="N44" s="40">
        <v>5643.0</v>
      </c>
      <c r="O44" s="40">
        <v>5643.0</v>
      </c>
      <c r="P44" s="40">
        <v>5643.0</v>
      </c>
      <c r="Q44" s="40">
        <v>5643.0</v>
      </c>
      <c r="R44" s="40">
        <v>5643.0</v>
      </c>
      <c r="S44" s="40">
        <v>5643.0</v>
      </c>
      <c r="T44" s="40">
        <v>4724.0</v>
      </c>
      <c r="U44" s="40">
        <v>4724.0</v>
      </c>
      <c r="V44" s="40">
        <v>4724.0</v>
      </c>
      <c r="W44" s="40">
        <v>4619.0</v>
      </c>
      <c r="X44" s="40">
        <v>4461.0</v>
      </c>
      <c r="Y44" s="40">
        <v>4324.0</v>
      </c>
      <c r="Z44" s="40">
        <v>4324.0</v>
      </c>
      <c r="AA44" s="40">
        <v>4324.0</v>
      </c>
      <c r="AB44" s="40">
        <v>4505.0</v>
      </c>
      <c r="AC44" s="40">
        <v>4636.0</v>
      </c>
      <c r="AD44" s="40">
        <v>4802.0</v>
      </c>
      <c r="AE44" s="40">
        <v>4862.0</v>
      </c>
      <c r="AF44" s="40">
        <v>5006.0</v>
      </c>
      <c r="AG44" s="40">
        <v>5006.0</v>
      </c>
      <c r="AH44" s="40">
        <v>5056.0</v>
      </c>
      <c r="AI44" s="40">
        <v>5144.0</v>
      </c>
      <c r="AJ44" s="40">
        <v>5087.0</v>
      </c>
      <c r="AK44" s="40">
        <v>5010.0</v>
      </c>
      <c r="AL44" s="40">
        <v>4705.0</v>
      </c>
      <c r="AM44" s="40">
        <v>4720.7495</v>
      </c>
      <c r="AN44" s="40">
        <v>4683.27675</v>
      </c>
      <c r="AO44" s="40">
        <v>4566.94925</v>
      </c>
      <c r="AP44" s="40">
        <v>4528.50085</v>
      </c>
      <c r="AQ44" s="40">
        <v>4541.81035</v>
      </c>
      <c r="AR44" s="40">
        <v>4597.90215</v>
      </c>
      <c r="AS44" s="40">
        <v>4650.1778</v>
      </c>
      <c r="AT44" s="40">
        <v>4621.10685</v>
      </c>
      <c r="AU44" s="41">
        <v>4463.18455</v>
      </c>
      <c r="AV44" s="6">
        <v>-0.03417412865058511</v>
      </c>
      <c r="AW44" s="6">
        <v>0.04862331825025082</v>
      </c>
    </row>
    <row r="45" ht="11.25" customHeight="1">
      <c r="A45" s="4" t="s">
        <v>115</v>
      </c>
      <c r="B45" s="40">
        <v>50.0</v>
      </c>
      <c r="C45" s="40">
        <v>79.0</v>
      </c>
      <c r="D45" s="40">
        <v>162.0</v>
      </c>
      <c r="E45" s="40">
        <v>170.0</v>
      </c>
      <c r="F45" s="40">
        <v>180.0</v>
      </c>
      <c r="G45" s="40">
        <v>288.0</v>
      </c>
      <c r="H45" s="40">
        <v>303.0</v>
      </c>
      <c r="I45" s="40">
        <v>490.0</v>
      </c>
      <c r="J45" s="40">
        <v>700.0</v>
      </c>
      <c r="K45" s="40">
        <v>956.0</v>
      </c>
      <c r="L45" s="40">
        <v>923.0</v>
      </c>
      <c r="M45" s="40">
        <v>918.0</v>
      </c>
      <c r="N45" s="40">
        <v>918.0</v>
      </c>
      <c r="O45" s="40">
        <v>918.0</v>
      </c>
      <c r="P45" s="40">
        <v>921.0</v>
      </c>
      <c r="Q45" s="40">
        <v>1069.0</v>
      </c>
      <c r="R45" s="40">
        <v>1083.0</v>
      </c>
      <c r="S45" s="40">
        <v>1103.0</v>
      </c>
      <c r="T45" s="40">
        <v>1108.0</v>
      </c>
      <c r="U45" s="40">
        <v>1079.0</v>
      </c>
      <c r="V45" s="40">
        <v>968.0</v>
      </c>
      <c r="W45" s="40">
        <v>961.0</v>
      </c>
      <c r="X45" s="40">
        <v>858.0</v>
      </c>
      <c r="Y45" s="40">
        <v>932.0</v>
      </c>
      <c r="Z45" s="40">
        <v>1017.0</v>
      </c>
      <c r="AA45" s="40">
        <v>1060.0</v>
      </c>
      <c r="AB45" s="40">
        <v>1085.0</v>
      </c>
      <c r="AC45" s="40">
        <v>1115.0</v>
      </c>
      <c r="AD45" s="40">
        <v>1160.0</v>
      </c>
      <c r="AE45" s="40">
        <v>1158.0</v>
      </c>
      <c r="AF45" s="40">
        <v>1273.0</v>
      </c>
      <c r="AG45" s="40">
        <v>1245.0</v>
      </c>
      <c r="AH45" s="40">
        <v>1246.0</v>
      </c>
      <c r="AI45" s="40">
        <v>1246.0</v>
      </c>
      <c r="AJ45" s="40">
        <v>1246.0</v>
      </c>
      <c r="AK45" s="40">
        <v>1255.0</v>
      </c>
      <c r="AL45" s="40">
        <v>1255.0</v>
      </c>
      <c r="AM45" s="40">
        <v>1255.0</v>
      </c>
      <c r="AN45" s="40">
        <v>1255.0</v>
      </c>
      <c r="AO45" s="40">
        <v>1255.0</v>
      </c>
      <c r="AP45" s="40">
        <v>1255.0</v>
      </c>
      <c r="AQ45" s="40">
        <v>1255.0</v>
      </c>
      <c r="AR45" s="40">
        <v>1255.0</v>
      </c>
      <c r="AS45" s="40">
        <v>1385.0</v>
      </c>
      <c r="AT45" s="40">
        <v>1385.0</v>
      </c>
      <c r="AU45" s="41">
        <v>1385.0</v>
      </c>
      <c r="AV45" s="12" t="s">
        <v>49</v>
      </c>
      <c r="AW45" s="6">
        <v>0.015088620025044087</v>
      </c>
    </row>
    <row r="46" ht="11.25" customHeight="1">
      <c r="A46" s="4" t="s">
        <v>116</v>
      </c>
      <c r="B46" s="40">
        <v>33.0</v>
      </c>
      <c r="C46" s="40">
        <v>38.0</v>
      </c>
      <c r="D46" s="40">
        <v>57.0</v>
      </c>
      <c r="E46" s="40">
        <v>114.0</v>
      </c>
      <c r="F46" s="40">
        <v>171.0</v>
      </c>
      <c r="G46" s="40">
        <v>209.0</v>
      </c>
      <c r="H46" s="40">
        <v>257.0</v>
      </c>
      <c r="I46" s="40">
        <v>380.0</v>
      </c>
      <c r="J46" s="40">
        <v>380.0</v>
      </c>
      <c r="K46" s="40">
        <v>418.0</v>
      </c>
      <c r="L46" s="40">
        <v>418.0</v>
      </c>
      <c r="M46" s="40">
        <v>418.0</v>
      </c>
      <c r="N46" s="40">
        <v>380.0</v>
      </c>
      <c r="O46" s="40">
        <v>551.0</v>
      </c>
      <c r="P46" s="40">
        <v>551.0</v>
      </c>
      <c r="Q46" s="40">
        <v>608.0</v>
      </c>
      <c r="R46" s="40">
        <v>751.0</v>
      </c>
      <c r="S46" s="40">
        <v>751.0</v>
      </c>
      <c r="T46" s="40">
        <v>751.0</v>
      </c>
      <c r="U46" s="40">
        <v>751.0</v>
      </c>
      <c r="V46" s="40">
        <v>751.0</v>
      </c>
      <c r="W46" s="40">
        <v>751.0</v>
      </c>
      <c r="X46" s="40">
        <v>751.0</v>
      </c>
      <c r="Y46" s="40">
        <v>798.0</v>
      </c>
      <c r="Z46" s="40">
        <v>798.0</v>
      </c>
      <c r="AA46" s="40">
        <v>798.0</v>
      </c>
      <c r="AB46" s="40">
        <v>984.0</v>
      </c>
      <c r="AC46" s="40">
        <v>1370.0</v>
      </c>
      <c r="AD46" s="40">
        <v>1591.0</v>
      </c>
      <c r="AE46" s="40">
        <v>1615.0</v>
      </c>
      <c r="AF46" s="40">
        <v>1727.0</v>
      </c>
      <c r="AG46" s="40">
        <v>1917.0</v>
      </c>
      <c r="AH46" s="40">
        <v>2598.0</v>
      </c>
      <c r="AI46" s="40">
        <v>2598.0</v>
      </c>
      <c r="AJ46" s="40">
        <v>2598.0</v>
      </c>
      <c r="AK46" s="40">
        <v>2598.0</v>
      </c>
      <c r="AL46" s="40">
        <v>2598.0</v>
      </c>
      <c r="AM46" s="40">
        <v>2598.0</v>
      </c>
      <c r="AN46" s="40">
        <v>2598.0</v>
      </c>
      <c r="AO46" s="40">
        <v>2598.0</v>
      </c>
      <c r="AP46" s="40">
        <v>2598.25</v>
      </c>
      <c r="AQ46" s="40">
        <v>2633.4</v>
      </c>
      <c r="AR46" s="40">
        <v>2671.4</v>
      </c>
      <c r="AS46" s="40">
        <v>2712.25</v>
      </c>
      <c r="AT46" s="40">
        <v>2712.25</v>
      </c>
      <c r="AU46" s="41">
        <v>2712.25</v>
      </c>
      <c r="AV46" s="12" t="s">
        <v>49</v>
      </c>
      <c r="AW46" s="6">
        <v>0.029548093619441027</v>
      </c>
    </row>
    <row r="47" ht="11.25" customHeight="1">
      <c r="A47" s="4" t="s">
        <v>117</v>
      </c>
      <c r="B47" s="40">
        <v>46.0</v>
      </c>
      <c r="C47" s="40">
        <v>50.0</v>
      </c>
      <c r="D47" s="40">
        <v>50.0</v>
      </c>
      <c r="E47" s="40">
        <v>103.0</v>
      </c>
      <c r="F47" s="40">
        <v>103.0</v>
      </c>
      <c r="G47" s="40">
        <v>103.0</v>
      </c>
      <c r="H47" s="40">
        <v>122.0</v>
      </c>
      <c r="I47" s="40">
        <v>193.0</v>
      </c>
      <c r="J47" s="40">
        <v>193.0</v>
      </c>
      <c r="K47" s="40">
        <v>288.0</v>
      </c>
      <c r="L47" s="40">
        <v>274.0</v>
      </c>
      <c r="M47" s="40">
        <v>369.0</v>
      </c>
      <c r="N47" s="40">
        <v>464.0</v>
      </c>
      <c r="O47" s="40">
        <v>447.0</v>
      </c>
      <c r="P47" s="40">
        <v>447.0</v>
      </c>
      <c r="Q47" s="40">
        <v>542.0</v>
      </c>
      <c r="R47" s="40">
        <v>542.0</v>
      </c>
      <c r="S47" s="40">
        <v>542.0</v>
      </c>
      <c r="T47" s="40">
        <v>542.0</v>
      </c>
      <c r="U47" s="40">
        <v>542.0</v>
      </c>
      <c r="V47" s="40">
        <v>570.0</v>
      </c>
      <c r="W47" s="40">
        <v>570.0</v>
      </c>
      <c r="X47" s="40">
        <v>570.0</v>
      </c>
      <c r="Y47" s="40">
        <v>570.0</v>
      </c>
      <c r="Z47" s="40">
        <v>570.0</v>
      </c>
      <c r="AA47" s="40">
        <v>570.0</v>
      </c>
      <c r="AB47" s="40">
        <v>570.0</v>
      </c>
      <c r="AC47" s="40">
        <v>570.0</v>
      </c>
      <c r="AD47" s="40">
        <v>570.0</v>
      </c>
      <c r="AE47" s="40">
        <v>570.0</v>
      </c>
      <c r="AF47" s="40">
        <v>732.0</v>
      </c>
      <c r="AG47" s="40">
        <v>732.0</v>
      </c>
      <c r="AH47" s="40">
        <v>732.0</v>
      </c>
      <c r="AI47" s="40">
        <v>732.0</v>
      </c>
      <c r="AJ47" s="40">
        <v>732.0</v>
      </c>
      <c r="AK47" s="40">
        <v>732.0</v>
      </c>
      <c r="AL47" s="40">
        <v>874.0</v>
      </c>
      <c r="AM47" s="40">
        <v>1159.0</v>
      </c>
      <c r="AN47" s="40">
        <v>1159.0</v>
      </c>
      <c r="AO47" s="40">
        <v>1159.0</v>
      </c>
      <c r="AP47" s="40">
        <v>1159.0</v>
      </c>
      <c r="AQ47" s="40">
        <v>1140.0</v>
      </c>
      <c r="AR47" s="40">
        <v>1197.0</v>
      </c>
      <c r="AS47" s="40">
        <v>1197.0</v>
      </c>
      <c r="AT47" s="40">
        <v>1197.0</v>
      </c>
      <c r="AU47" s="41">
        <v>1197.0</v>
      </c>
      <c r="AV47" s="12" t="s">
        <v>49</v>
      </c>
      <c r="AW47" s="6">
        <v>0.013040489653413553</v>
      </c>
    </row>
    <row r="48" ht="11.25" customHeight="1">
      <c r="A48" s="4" t="s">
        <v>66</v>
      </c>
      <c r="B48" s="40">
        <v>45.0</v>
      </c>
      <c r="C48" s="40">
        <v>45.0</v>
      </c>
      <c r="D48" s="40">
        <v>45.0</v>
      </c>
      <c r="E48" s="40">
        <v>45.0</v>
      </c>
      <c r="F48" s="40">
        <v>63.0</v>
      </c>
      <c r="G48" s="40">
        <v>122.0</v>
      </c>
      <c r="H48" s="40">
        <v>122.0</v>
      </c>
      <c r="I48" s="40">
        <v>153.0</v>
      </c>
      <c r="J48" s="40">
        <v>153.0</v>
      </c>
      <c r="K48" s="40">
        <v>153.0</v>
      </c>
      <c r="L48" s="40">
        <v>153.0</v>
      </c>
      <c r="M48" s="40">
        <v>153.0</v>
      </c>
      <c r="N48" s="40">
        <v>153.0</v>
      </c>
      <c r="O48" s="40">
        <v>153.0</v>
      </c>
      <c r="P48" s="40">
        <v>158.0</v>
      </c>
      <c r="Q48" s="40">
        <v>163.0</v>
      </c>
      <c r="R48" s="40">
        <v>163.0</v>
      </c>
      <c r="S48" s="40">
        <v>163.0</v>
      </c>
      <c r="T48" s="40">
        <v>163.0</v>
      </c>
      <c r="U48" s="40">
        <v>163.0</v>
      </c>
      <c r="V48" s="40">
        <v>181.0</v>
      </c>
      <c r="W48" s="40">
        <v>181.0</v>
      </c>
      <c r="X48" s="40">
        <v>181.0</v>
      </c>
      <c r="Y48" s="40">
        <v>181.0</v>
      </c>
      <c r="Z48" s="40">
        <v>222.28</v>
      </c>
      <c r="AA48" s="40">
        <v>222.28</v>
      </c>
      <c r="AB48" s="40">
        <v>222.28</v>
      </c>
      <c r="AC48" s="40">
        <v>409.7</v>
      </c>
      <c r="AD48" s="40">
        <v>449.9</v>
      </c>
      <c r="AE48" s="40">
        <v>476.7</v>
      </c>
      <c r="AF48" s="40">
        <v>476.7</v>
      </c>
      <c r="AG48" s="40">
        <v>817.5</v>
      </c>
      <c r="AH48" s="40">
        <v>866.5</v>
      </c>
      <c r="AI48" s="40">
        <v>883.5</v>
      </c>
      <c r="AJ48" s="40">
        <v>898.5</v>
      </c>
      <c r="AK48" s="40">
        <v>898.5</v>
      </c>
      <c r="AL48" s="40">
        <v>1063.5</v>
      </c>
      <c r="AM48" s="40">
        <v>1067.5</v>
      </c>
      <c r="AN48" s="40">
        <v>1067.5</v>
      </c>
      <c r="AO48" s="40">
        <v>1067.5</v>
      </c>
      <c r="AP48" s="40">
        <v>1077.5</v>
      </c>
      <c r="AQ48" s="40">
        <v>1124.5</v>
      </c>
      <c r="AR48" s="40">
        <v>1124.5</v>
      </c>
      <c r="AS48" s="40">
        <v>1174.5</v>
      </c>
      <c r="AT48" s="40">
        <v>1239.5</v>
      </c>
      <c r="AU48" s="41">
        <v>1252.5</v>
      </c>
      <c r="AV48" s="6">
        <v>0.010488100040338955</v>
      </c>
      <c r="AW48" s="6">
        <v>0.013645123885464057</v>
      </c>
    </row>
    <row r="49" ht="11.25" customHeight="1">
      <c r="A49" s="4" t="s">
        <v>68</v>
      </c>
      <c r="B49" s="40">
        <v>357.7</v>
      </c>
      <c r="C49" s="40">
        <v>379.7</v>
      </c>
      <c r="D49" s="40">
        <v>442.7</v>
      </c>
      <c r="E49" s="40">
        <v>454.7</v>
      </c>
      <c r="F49" s="40">
        <v>504.7</v>
      </c>
      <c r="G49" s="40">
        <v>509.7</v>
      </c>
      <c r="H49" s="40">
        <v>516.7</v>
      </c>
      <c r="I49" s="40">
        <v>645.0</v>
      </c>
      <c r="J49" s="40">
        <v>645.0</v>
      </c>
      <c r="K49" s="40">
        <v>706.0</v>
      </c>
      <c r="L49" s="40">
        <v>667.0</v>
      </c>
      <c r="M49" s="40">
        <v>664.0</v>
      </c>
      <c r="N49" s="40">
        <v>710.0</v>
      </c>
      <c r="O49" s="40">
        <v>747.0</v>
      </c>
      <c r="P49" s="40">
        <v>765.0</v>
      </c>
      <c r="Q49" s="40">
        <v>805.0</v>
      </c>
      <c r="R49" s="40">
        <v>847.0</v>
      </c>
      <c r="S49" s="40">
        <v>872.0</v>
      </c>
      <c r="T49" s="40">
        <v>910.0</v>
      </c>
      <c r="U49" s="40">
        <v>927.0</v>
      </c>
      <c r="V49" s="40">
        <v>887.0</v>
      </c>
      <c r="W49" s="40">
        <v>891.0</v>
      </c>
      <c r="X49" s="40">
        <v>919.0</v>
      </c>
      <c r="Y49" s="40">
        <v>921.0</v>
      </c>
      <c r="Z49" s="40">
        <v>928.0</v>
      </c>
      <c r="AA49" s="40">
        <v>954.0</v>
      </c>
      <c r="AB49" s="40">
        <v>960.0</v>
      </c>
      <c r="AC49" s="40">
        <v>961.0</v>
      </c>
      <c r="AD49" s="40">
        <v>965.0</v>
      </c>
      <c r="AE49" s="40">
        <v>1043.0</v>
      </c>
      <c r="AF49" s="40">
        <v>1168.0</v>
      </c>
      <c r="AG49" s="40">
        <v>1190.0</v>
      </c>
      <c r="AH49" s="40">
        <v>1211.0</v>
      </c>
      <c r="AI49" s="40">
        <v>1258.0</v>
      </c>
      <c r="AJ49" s="40">
        <v>1344.0</v>
      </c>
      <c r="AK49" s="40">
        <v>1403.0</v>
      </c>
      <c r="AL49" s="40">
        <v>1511.52712328767</v>
      </c>
      <c r="AM49" s="40">
        <v>1486.52712328767</v>
      </c>
      <c r="AN49" s="40">
        <v>1415.53123287671</v>
      </c>
      <c r="AO49" s="40">
        <v>1409.64630136986</v>
      </c>
      <c r="AP49" s="40">
        <v>1427.64684931507</v>
      </c>
      <c r="AQ49" s="40">
        <v>1435.0701369863</v>
      </c>
      <c r="AR49" s="40">
        <v>1443.27095890411</v>
      </c>
      <c r="AS49" s="40">
        <v>1458.88164383562</v>
      </c>
      <c r="AT49" s="40">
        <v>1604.66938356164</v>
      </c>
      <c r="AU49" s="41">
        <v>1661.88410958904</v>
      </c>
      <c r="AV49" s="6">
        <v>0.035655149037871814</v>
      </c>
      <c r="AW49" s="6">
        <v>0.018105081483933395</v>
      </c>
    </row>
    <row r="50" ht="11.25" customHeight="1">
      <c r="A50" s="7" t="s">
        <v>69</v>
      </c>
      <c r="B50" s="42">
        <v>3599.7</v>
      </c>
      <c r="C50" s="42">
        <v>4009.7</v>
      </c>
      <c r="D50" s="42">
        <v>4328.85</v>
      </c>
      <c r="E50" s="42">
        <v>5083.4</v>
      </c>
      <c r="F50" s="42">
        <v>5778.4</v>
      </c>
      <c r="G50" s="42">
        <v>6588.335</v>
      </c>
      <c r="H50" s="42">
        <v>7327.85</v>
      </c>
      <c r="I50" s="42">
        <v>8787.0</v>
      </c>
      <c r="J50" s="42">
        <v>9691.0</v>
      </c>
      <c r="K50" s="42">
        <v>10628.0</v>
      </c>
      <c r="L50" s="42">
        <v>10844.0</v>
      </c>
      <c r="M50" s="42">
        <v>11339.0</v>
      </c>
      <c r="N50" s="42">
        <v>11627.0</v>
      </c>
      <c r="O50" s="42">
        <v>11881.0</v>
      </c>
      <c r="P50" s="42">
        <v>11875.0</v>
      </c>
      <c r="Q50" s="42">
        <v>12364.0</v>
      </c>
      <c r="R50" s="42">
        <v>12568.0</v>
      </c>
      <c r="S50" s="42">
        <v>12999.0</v>
      </c>
      <c r="T50" s="42">
        <v>12197.0</v>
      </c>
      <c r="U50" s="42">
        <v>12414.0</v>
      </c>
      <c r="V50" s="42">
        <v>12634.0</v>
      </c>
      <c r="W50" s="42">
        <v>12659.0</v>
      </c>
      <c r="X50" s="42">
        <v>12542.0</v>
      </c>
      <c r="Y50" s="42">
        <v>12647.0</v>
      </c>
      <c r="Z50" s="42">
        <v>12937.28</v>
      </c>
      <c r="AA50" s="42">
        <v>13470.28</v>
      </c>
      <c r="AB50" s="42">
        <v>13883.28</v>
      </c>
      <c r="AC50" s="42">
        <v>14706.7</v>
      </c>
      <c r="AD50" s="42">
        <v>15509.9</v>
      </c>
      <c r="AE50" s="42">
        <v>16002.7</v>
      </c>
      <c r="AF50" s="42">
        <v>17250.7</v>
      </c>
      <c r="AG50" s="42">
        <v>18085.5</v>
      </c>
      <c r="AH50" s="42">
        <v>19313.5</v>
      </c>
      <c r="AI50" s="42">
        <v>19715.5</v>
      </c>
      <c r="AJ50" s="42">
        <v>21443.5</v>
      </c>
      <c r="AK50" s="42">
        <v>21477.5</v>
      </c>
      <c r="AL50" s="42">
        <v>21853.0271232877</v>
      </c>
      <c r="AM50" s="42">
        <v>22443.6169187671</v>
      </c>
      <c r="AN50" s="42">
        <v>22578.9824545205</v>
      </c>
      <c r="AO50" s="42">
        <v>23037.3057525206</v>
      </c>
      <c r="AP50" s="42">
        <v>23537.1080374521</v>
      </c>
      <c r="AQ50" s="42">
        <v>24693.0740999452</v>
      </c>
      <c r="AR50" s="42">
        <v>25561.0774376712</v>
      </c>
      <c r="AS50" s="42">
        <v>26093.5644516438</v>
      </c>
      <c r="AT50" s="42">
        <v>27652.6631226027</v>
      </c>
      <c r="AU50" s="42">
        <v>28394.1517045205</v>
      </c>
      <c r="AV50" s="9">
        <v>0.02681436426684436</v>
      </c>
      <c r="AW50" s="9">
        <v>0.30933470469528357</v>
      </c>
    </row>
    <row r="51" ht="11.25" customHeight="1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1"/>
      <c r="AV51" s="6"/>
      <c r="AW51" s="6"/>
    </row>
    <row r="52" ht="11.25" customHeight="1">
      <c r="A52" s="14" t="s">
        <v>70</v>
      </c>
      <c r="B52" s="44">
        <v>34513.64802909</v>
      </c>
      <c r="C52" s="44">
        <v>37469.0951279105</v>
      </c>
      <c r="D52" s="44">
        <v>40657.1939623386</v>
      </c>
      <c r="E52" s="44">
        <v>43731.2773981795</v>
      </c>
      <c r="F52" s="44">
        <v>47016.1599489132</v>
      </c>
      <c r="G52" s="44">
        <v>51344.4100827195</v>
      </c>
      <c r="H52" s="44">
        <v>55415.269973698</v>
      </c>
      <c r="I52" s="44">
        <v>59663.4325257412</v>
      </c>
      <c r="J52" s="44">
        <v>64300.5047842266</v>
      </c>
      <c r="K52" s="44">
        <v>68214.0464910229</v>
      </c>
      <c r="L52" s="44">
        <v>70651.726170648</v>
      </c>
      <c r="M52" s="44">
        <v>73862.8508588864</v>
      </c>
      <c r="N52" s="44">
        <v>76083.0947411689</v>
      </c>
      <c r="O52" s="44">
        <v>76852.3793061327</v>
      </c>
      <c r="P52" s="44">
        <v>77754.3930843783</v>
      </c>
      <c r="Q52" s="44">
        <v>79362.7517404645</v>
      </c>
      <c r="R52" s="44">
        <v>78338.2238758116</v>
      </c>
      <c r="S52" s="44">
        <v>76507.5329325863</v>
      </c>
      <c r="T52" s="44">
        <v>74104.2072319483</v>
      </c>
      <c r="U52" s="44">
        <v>73231.7558838319</v>
      </c>
      <c r="V52" s="44">
        <v>73017.9552434186</v>
      </c>
      <c r="W52" s="44">
        <v>72710.2681128476</v>
      </c>
      <c r="X52" s="44">
        <v>73341.596963931</v>
      </c>
      <c r="Y52" s="44">
        <v>73337.8457595712</v>
      </c>
      <c r="Z52" s="44">
        <v>73882.5061048219</v>
      </c>
      <c r="AA52" s="44">
        <v>74646.7855733759</v>
      </c>
      <c r="AB52" s="44">
        <v>74300.1377182807</v>
      </c>
      <c r="AC52" s="44">
        <v>74231.7093130048</v>
      </c>
      <c r="AD52" s="44">
        <v>74702.9954342025</v>
      </c>
      <c r="AE52" s="44">
        <v>75949.3872357703</v>
      </c>
      <c r="AF52" s="44">
        <v>76223.5727337617</v>
      </c>
      <c r="AG52" s="44">
        <v>77074.4368304932</v>
      </c>
      <c r="AH52" s="44">
        <v>78910.899282472</v>
      </c>
      <c r="AI52" s="44">
        <v>79958.7432160951</v>
      </c>
      <c r="AJ52" s="44">
        <v>82452.0203388264</v>
      </c>
      <c r="AK52" s="44">
        <v>82472.5006886657</v>
      </c>
      <c r="AL52" s="44">
        <v>83468.7304558092</v>
      </c>
      <c r="AM52" s="44">
        <v>84183.2993145656</v>
      </c>
      <c r="AN52" s="44">
        <v>84468.4871319127</v>
      </c>
      <c r="AO52" s="44">
        <v>85355.3671711352</v>
      </c>
      <c r="AP52" s="44">
        <v>86146.8491279341</v>
      </c>
      <c r="AQ52" s="44">
        <v>87426.6930732995</v>
      </c>
      <c r="AR52" s="44">
        <v>88551.5031740089</v>
      </c>
      <c r="AS52" s="44">
        <v>89446.294301543</v>
      </c>
      <c r="AT52" s="44">
        <v>91067.8583453789</v>
      </c>
      <c r="AU52" s="44">
        <v>91791.0317644143</v>
      </c>
      <c r="AV52" s="16">
        <v>0.00794103904686927</v>
      </c>
      <c r="AW52" s="16">
        <v>1.0</v>
      </c>
    </row>
    <row r="53" ht="11.25" customHeight="1">
      <c r="A53" s="4" t="s">
        <v>71</v>
      </c>
      <c r="B53" s="40">
        <v>22851.9948784051</v>
      </c>
      <c r="C53" s="40">
        <v>24907.5184840749</v>
      </c>
      <c r="D53" s="40">
        <v>27410.8766335715</v>
      </c>
      <c r="E53" s="40">
        <v>29508.3393844809</v>
      </c>
      <c r="F53" s="40">
        <v>31967.4712502831</v>
      </c>
      <c r="G53" s="40">
        <v>34590.5637813496</v>
      </c>
      <c r="H53" s="40">
        <v>37181.2847949309</v>
      </c>
      <c r="I53" s="40">
        <v>39664.9773202617</v>
      </c>
      <c r="J53" s="40">
        <v>42659.0657431307</v>
      </c>
      <c r="K53" s="40">
        <v>44647.3197786941</v>
      </c>
      <c r="L53" s="40">
        <v>46287.3556227028</v>
      </c>
      <c r="M53" s="40">
        <v>48391.0145575165</v>
      </c>
      <c r="N53" s="40">
        <v>48829.9707685661</v>
      </c>
      <c r="O53" s="40">
        <v>49029.5293061327</v>
      </c>
      <c r="P53" s="40">
        <v>49546.5430843783</v>
      </c>
      <c r="Q53" s="40">
        <v>49832.9017404645</v>
      </c>
      <c r="R53" s="40">
        <v>48775.3738758117</v>
      </c>
      <c r="S53" s="40">
        <v>46465.6829325863</v>
      </c>
      <c r="T53" s="40">
        <v>43471.3572319483</v>
      </c>
      <c r="U53" s="40">
        <v>42181.9058838319</v>
      </c>
      <c r="V53" s="40">
        <v>41258.9552434186</v>
      </c>
      <c r="W53" s="40">
        <v>40673.2681128476</v>
      </c>
      <c r="X53" s="40">
        <v>41083.596963931</v>
      </c>
      <c r="Y53" s="40">
        <v>40576.8457595712</v>
      </c>
      <c r="Z53" s="40">
        <v>40477.2261048219</v>
      </c>
      <c r="AA53" s="40">
        <v>40541.5055733759</v>
      </c>
      <c r="AB53" s="40">
        <v>41015.8577182807</v>
      </c>
      <c r="AC53" s="40">
        <v>40980.0093130048</v>
      </c>
      <c r="AD53" s="40">
        <v>41011.0954342024</v>
      </c>
      <c r="AE53" s="40">
        <v>41624.6872357703</v>
      </c>
      <c r="AF53" s="40">
        <v>41723.8727337617</v>
      </c>
      <c r="AG53" s="40">
        <v>42123.9368304932</v>
      </c>
      <c r="AH53" s="40">
        <v>43310.5865131544</v>
      </c>
      <c r="AI53" s="40">
        <v>44236.2055515803</v>
      </c>
      <c r="AJ53" s="40">
        <v>44602.9364481589</v>
      </c>
      <c r="AK53" s="40">
        <v>44760.6389161383</v>
      </c>
      <c r="AL53" s="40">
        <v>44697.3415599941</v>
      </c>
      <c r="AM53" s="40">
        <v>44899.8873991264</v>
      </c>
      <c r="AN53" s="40">
        <v>45024.3923665812</v>
      </c>
      <c r="AO53" s="40">
        <v>45168.6216078037</v>
      </c>
      <c r="AP53" s="40">
        <v>45201.5055162173</v>
      </c>
      <c r="AQ53" s="40">
        <v>45422.0589322664</v>
      </c>
      <c r="AR53" s="40">
        <v>45633.734824527</v>
      </c>
      <c r="AS53" s="40">
        <v>45784.1746676108</v>
      </c>
      <c r="AT53" s="40">
        <v>45741.5500950742</v>
      </c>
      <c r="AU53" s="41">
        <v>45124.4076321918</v>
      </c>
      <c r="AV53" s="6">
        <v>-0.013491944667368472</v>
      </c>
      <c r="AW53" s="6">
        <v>0.4915993073049396</v>
      </c>
    </row>
    <row r="54" ht="11.25" customHeight="1">
      <c r="A54" s="4" t="s">
        <v>81</v>
      </c>
      <c r="B54" s="40">
        <v>11661.6531506849</v>
      </c>
      <c r="C54" s="40">
        <v>12561.5766438356</v>
      </c>
      <c r="D54" s="40">
        <v>13246.3173287671</v>
      </c>
      <c r="E54" s="40">
        <v>14222.9380136986</v>
      </c>
      <c r="F54" s="40">
        <v>15048.6886986301</v>
      </c>
      <c r="G54" s="40">
        <v>16753.8463013699</v>
      </c>
      <c r="H54" s="40">
        <v>18233.9851787671</v>
      </c>
      <c r="I54" s="40">
        <v>19998.4552054795</v>
      </c>
      <c r="J54" s="40">
        <v>21641.4390410959</v>
      </c>
      <c r="K54" s="40">
        <v>23566.7267123288</v>
      </c>
      <c r="L54" s="40">
        <v>24364.3705479452</v>
      </c>
      <c r="M54" s="40">
        <v>25471.8363013699</v>
      </c>
      <c r="N54" s="40">
        <v>27253.1239726027</v>
      </c>
      <c r="O54" s="40">
        <v>27822.85</v>
      </c>
      <c r="P54" s="40">
        <v>28207.85</v>
      </c>
      <c r="Q54" s="40">
        <v>29529.85</v>
      </c>
      <c r="R54" s="40">
        <v>29562.85</v>
      </c>
      <c r="S54" s="40">
        <v>30041.85</v>
      </c>
      <c r="T54" s="40">
        <v>30632.85</v>
      </c>
      <c r="U54" s="40">
        <v>31049.85</v>
      </c>
      <c r="V54" s="40">
        <v>31759.0</v>
      </c>
      <c r="W54" s="40">
        <v>32037.0</v>
      </c>
      <c r="X54" s="40">
        <v>32258.0</v>
      </c>
      <c r="Y54" s="40">
        <v>32761.0</v>
      </c>
      <c r="Z54" s="40">
        <v>33405.28</v>
      </c>
      <c r="AA54" s="40">
        <v>34105.28</v>
      </c>
      <c r="AB54" s="40">
        <v>33284.28</v>
      </c>
      <c r="AC54" s="40">
        <v>33251.7</v>
      </c>
      <c r="AD54" s="40">
        <v>33691.9</v>
      </c>
      <c r="AE54" s="40">
        <v>34324.7</v>
      </c>
      <c r="AF54" s="40">
        <v>34499.7</v>
      </c>
      <c r="AG54" s="40">
        <v>34950.5</v>
      </c>
      <c r="AH54" s="40">
        <v>35600.3127693176</v>
      </c>
      <c r="AI54" s="40">
        <v>35722.5376645148</v>
      </c>
      <c r="AJ54" s="40">
        <v>37849.0838906675</v>
      </c>
      <c r="AK54" s="40">
        <v>37711.8617725274</v>
      </c>
      <c r="AL54" s="40">
        <v>38771.3888958151</v>
      </c>
      <c r="AM54" s="40">
        <v>39283.4119154392</v>
      </c>
      <c r="AN54" s="40">
        <v>39444.0947653315</v>
      </c>
      <c r="AO54" s="40">
        <v>40186.7455633315</v>
      </c>
      <c r="AP54" s="40">
        <v>40945.3436117168</v>
      </c>
      <c r="AQ54" s="40">
        <v>42004.6341410331</v>
      </c>
      <c r="AR54" s="40">
        <v>42917.768349482</v>
      </c>
      <c r="AS54" s="40">
        <v>43662.1196339323</v>
      </c>
      <c r="AT54" s="40">
        <v>45326.3082503048</v>
      </c>
      <c r="AU54" s="41">
        <v>46666.6241322226</v>
      </c>
      <c r="AV54" s="6">
        <v>0.02957037388785766</v>
      </c>
      <c r="AW54" s="6">
        <v>0.508400692695061</v>
      </c>
    </row>
    <row r="55" ht="11.25" customHeight="1">
      <c r="A55" s="4" t="s">
        <v>74</v>
      </c>
      <c r="B55" s="40">
        <v>8412.68125</v>
      </c>
      <c r="C55" s="40">
        <v>9907.6</v>
      </c>
      <c r="D55" s="40">
        <v>11370.4</v>
      </c>
      <c r="E55" s="40">
        <v>12507.3</v>
      </c>
      <c r="F55" s="40">
        <v>14051.25</v>
      </c>
      <c r="G55" s="40">
        <v>15119.25</v>
      </c>
      <c r="H55" s="40">
        <v>16600.25</v>
      </c>
      <c r="I55" s="40">
        <v>17705.0</v>
      </c>
      <c r="J55" s="40">
        <v>19127.0</v>
      </c>
      <c r="K55" s="40">
        <v>20122.0</v>
      </c>
      <c r="L55" s="40">
        <v>21104.0</v>
      </c>
      <c r="M55" s="40">
        <v>21915.0</v>
      </c>
      <c r="N55" s="40">
        <v>21729.0</v>
      </c>
      <c r="O55" s="40">
        <v>21403.0</v>
      </c>
      <c r="P55" s="40">
        <v>21129.0</v>
      </c>
      <c r="Q55" s="40">
        <v>20669.0</v>
      </c>
      <c r="R55" s="40">
        <v>20194.0</v>
      </c>
      <c r="S55" s="40">
        <v>18959.0</v>
      </c>
      <c r="T55" s="40">
        <v>17709.0</v>
      </c>
      <c r="U55" s="40">
        <v>16826.0</v>
      </c>
      <c r="V55" s="40">
        <v>16388.0</v>
      </c>
      <c r="W55" s="40">
        <v>15857.0</v>
      </c>
      <c r="X55" s="40">
        <v>15680.0</v>
      </c>
      <c r="Y55" s="40">
        <v>15542.0</v>
      </c>
      <c r="Z55" s="40">
        <v>15370.0</v>
      </c>
      <c r="AA55" s="40">
        <v>15239.0</v>
      </c>
      <c r="AB55" s="40">
        <v>15421.0</v>
      </c>
      <c r="AC55" s="40">
        <v>15257.0</v>
      </c>
      <c r="AD55" s="40">
        <v>15043.0</v>
      </c>
      <c r="AE55" s="40">
        <v>15111.0</v>
      </c>
      <c r="AF55" s="40">
        <v>15057.0</v>
      </c>
      <c r="AG55" s="40">
        <v>15048.0</v>
      </c>
      <c r="AH55" s="40">
        <v>15173.0</v>
      </c>
      <c r="AI55" s="40">
        <v>15322.0</v>
      </c>
      <c r="AJ55" s="40">
        <v>15378.0</v>
      </c>
      <c r="AK55" s="40">
        <v>15456.0</v>
      </c>
      <c r="AL55" s="40">
        <v>15540.0</v>
      </c>
      <c r="AM55" s="40">
        <v>15690.5</v>
      </c>
      <c r="AN55" s="40">
        <v>15728.5</v>
      </c>
      <c r="AO55" s="40">
        <v>15802.5549863014</v>
      </c>
      <c r="AP55" s="40">
        <v>15811.0030136986</v>
      </c>
      <c r="AQ55" s="40">
        <v>15856.9215616438</v>
      </c>
      <c r="AR55" s="40">
        <v>15784.3913150685</v>
      </c>
      <c r="AS55" s="40">
        <v>15658.2567945205</v>
      </c>
      <c r="AT55" s="40">
        <v>15552.5995342466</v>
      </c>
      <c r="AU55" s="41">
        <v>15240.2630821918</v>
      </c>
      <c r="AV55" s="6">
        <v>-0.02008258821086728</v>
      </c>
      <c r="AW55" s="6">
        <v>0.1660321579270031</v>
      </c>
    </row>
    <row r="56" ht="11.25" customHeight="1">
      <c r="A56" s="45" t="s">
        <v>75</v>
      </c>
      <c r="B56" s="46">
        <v>4518.49315068493</v>
      </c>
      <c r="C56" s="46">
        <v>4779.56164383562</v>
      </c>
      <c r="D56" s="46">
        <v>5060.71232876712</v>
      </c>
      <c r="E56" s="46">
        <v>5341.86301369863</v>
      </c>
      <c r="F56" s="46">
        <v>5623.01369863014</v>
      </c>
      <c r="G56" s="46">
        <v>6104.98630136986</v>
      </c>
      <c r="H56" s="46">
        <v>6526.71232876712</v>
      </c>
      <c r="I56" s="46">
        <v>6827.94520547945</v>
      </c>
      <c r="J56" s="46">
        <v>7229.58904109589</v>
      </c>
      <c r="K56" s="46">
        <v>8032.87671232877</v>
      </c>
      <c r="L56" s="46">
        <v>8434.52054794521</v>
      </c>
      <c r="M56" s="46">
        <v>9036.98630136986</v>
      </c>
      <c r="N56" s="46">
        <v>9840.27397260274</v>
      </c>
      <c r="O56" s="46">
        <v>9762.0</v>
      </c>
      <c r="P56" s="46">
        <v>9942.0</v>
      </c>
      <c r="Q56" s="46">
        <v>10190.0</v>
      </c>
      <c r="R56" s="46">
        <v>10370.0</v>
      </c>
      <c r="S56" s="46">
        <v>10490.0</v>
      </c>
      <c r="T56" s="46">
        <v>10700.0</v>
      </c>
      <c r="U56" s="46">
        <v>10900.0</v>
      </c>
      <c r="V56" s="46">
        <v>10996.0</v>
      </c>
      <c r="W56" s="46">
        <v>11181.0</v>
      </c>
      <c r="X56" s="46">
        <v>11217.0</v>
      </c>
      <c r="Y56" s="46">
        <v>11217.0</v>
      </c>
      <c r="Z56" s="46">
        <v>11217.0</v>
      </c>
      <c r="AA56" s="46">
        <v>11217.0</v>
      </c>
      <c r="AB56" s="46">
        <v>11107.0</v>
      </c>
      <c r="AC56" s="46">
        <v>10367.0</v>
      </c>
      <c r="AD56" s="46">
        <v>10150.0</v>
      </c>
      <c r="AE56" s="46">
        <v>10105.0</v>
      </c>
      <c r="AF56" s="46">
        <v>9279.0</v>
      </c>
      <c r="AG56" s="46">
        <v>9026.0</v>
      </c>
      <c r="AH56" s="46">
        <v>8805.0</v>
      </c>
      <c r="AI56" s="46">
        <v>8686.0</v>
      </c>
      <c r="AJ56" s="46">
        <v>8725.0</v>
      </c>
      <c r="AK56" s="46">
        <v>8574.0</v>
      </c>
      <c r="AL56" s="46">
        <v>8404.0</v>
      </c>
      <c r="AM56" s="46">
        <v>8133.0</v>
      </c>
      <c r="AN56" s="46">
        <v>7937.0</v>
      </c>
      <c r="AO56" s="46">
        <v>7940.0</v>
      </c>
      <c r="AP56" s="46">
        <v>7945.0</v>
      </c>
      <c r="AQ56" s="46">
        <v>7961.0</v>
      </c>
      <c r="AR56" s="46">
        <v>7958.0</v>
      </c>
      <c r="AS56" s="46">
        <v>7961.0</v>
      </c>
      <c r="AT56" s="46">
        <v>7965.0</v>
      </c>
      <c r="AU56" s="42">
        <v>8033.0</v>
      </c>
      <c r="AV56" s="26">
        <v>0.008537350910232222</v>
      </c>
      <c r="AW56" s="26">
        <v>0.0875139961452557</v>
      </c>
    </row>
    <row r="57" ht="11.25" customHeight="1"/>
    <row r="58" ht="11.25" customHeight="1">
      <c r="AV58" s="57"/>
    </row>
    <row r="59" ht="11.25" customHeight="1"/>
    <row r="60" ht="11.25" customHeight="1">
      <c r="A60" s="28"/>
    </row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83"/>
    <col customWidth="1" min="2" max="28" width="8.0"/>
    <col customWidth="1" min="29" max="29" width="10.33"/>
    <col customWidth="1" min="30" max="30" width="10.5"/>
    <col customWidth="1" min="31" max="34" width="8.0"/>
  </cols>
  <sheetData>
    <row r="1" ht="11.25" customHeight="1">
      <c r="A1" s="4" t="s">
        <v>192</v>
      </c>
      <c r="B1" s="4">
        <v>1980.0</v>
      </c>
      <c r="C1" s="4">
        <v>1981.0</v>
      </c>
      <c r="D1" s="4">
        <v>1982.0</v>
      </c>
      <c r="E1" s="4">
        <v>1983.0</v>
      </c>
      <c r="F1" s="4">
        <v>1984.0</v>
      </c>
      <c r="G1" s="4">
        <v>1985.0</v>
      </c>
      <c r="H1" s="4">
        <v>1986.0</v>
      </c>
      <c r="I1" s="4">
        <v>1987.0</v>
      </c>
      <c r="J1" s="4">
        <v>1988.0</v>
      </c>
      <c r="K1" s="4">
        <v>1989.0</v>
      </c>
      <c r="L1" s="4">
        <v>1990.0</v>
      </c>
      <c r="M1" s="4">
        <v>1991.0</v>
      </c>
      <c r="N1" s="4">
        <v>1992.0</v>
      </c>
      <c r="O1" s="4">
        <v>1993.0</v>
      </c>
      <c r="P1" s="4">
        <v>1994.0</v>
      </c>
      <c r="Q1" s="4">
        <v>1995.0</v>
      </c>
      <c r="R1" s="4">
        <v>1996.0</v>
      </c>
      <c r="S1" s="4">
        <v>1997.0</v>
      </c>
      <c r="T1" s="4">
        <v>1998.0</v>
      </c>
      <c r="U1" s="4">
        <v>1999.0</v>
      </c>
      <c r="V1" s="4">
        <v>2000.0</v>
      </c>
      <c r="W1" s="4">
        <v>2001.0</v>
      </c>
      <c r="X1" s="4">
        <v>2002.0</v>
      </c>
      <c r="Y1" s="4">
        <v>2003.0</v>
      </c>
      <c r="Z1" s="4">
        <v>2004.0</v>
      </c>
      <c r="AA1" s="4">
        <v>2005.0</v>
      </c>
      <c r="AB1" s="4">
        <v>2006.0</v>
      </c>
      <c r="AC1" s="4">
        <v>2007.0</v>
      </c>
      <c r="AD1" s="4">
        <v>2008.0</v>
      </c>
      <c r="AE1" s="3">
        <v>2009.0</v>
      </c>
      <c r="AF1" s="28">
        <v>2010.0</v>
      </c>
      <c r="AG1" s="2" t="s">
        <v>78</v>
      </c>
      <c r="AH1" s="2" t="s">
        <v>79</v>
      </c>
    </row>
    <row r="2" ht="11.25" customHeight="1">
      <c r="AF2" s="28"/>
    </row>
    <row r="3" ht="11.25" customHeight="1">
      <c r="A3" s="4" t="s">
        <v>7</v>
      </c>
      <c r="B3" s="40">
        <v>13481.0</v>
      </c>
      <c r="C3" s="40">
        <v>12470.0</v>
      </c>
      <c r="D3" s="40">
        <v>11774.0</v>
      </c>
      <c r="E3" s="40">
        <v>11685.0</v>
      </c>
      <c r="F3" s="40">
        <v>12044.0</v>
      </c>
      <c r="G3" s="40">
        <v>12002.0</v>
      </c>
      <c r="H3" s="40">
        <v>12716.0</v>
      </c>
      <c r="I3" s="40">
        <v>12854.0</v>
      </c>
      <c r="J3" s="40">
        <v>13246.0</v>
      </c>
      <c r="K3" s="40">
        <v>13401.0</v>
      </c>
      <c r="L3" s="40">
        <v>13409.0</v>
      </c>
      <c r="M3" s="40">
        <v>13301.0</v>
      </c>
      <c r="N3" s="40">
        <v>13411.0</v>
      </c>
      <c r="O3" s="40">
        <v>13613.0</v>
      </c>
      <c r="P3" s="40">
        <v>13866.0</v>
      </c>
      <c r="Q3" s="40">
        <v>13973.0</v>
      </c>
      <c r="R3" s="40">
        <v>14195.0</v>
      </c>
      <c r="S3" s="40">
        <v>14662.0</v>
      </c>
      <c r="T3" s="40">
        <v>14889.0</v>
      </c>
      <c r="U3" s="40">
        <v>14804.0</v>
      </c>
      <c r="V3" s="40">
        <v>15067.0</v>
      </c>
      <c r="W3" s="40">
        <v>15128.0</v>
      </c>
      <c r="X3" s="40">
        <v>14947.0</v>
      </c>
      <c r="Y3" s="40">
        <v>15304.0</v>
      </c>
      <c r="Z3" s="40">
        <v>15475.0</v>
      </c>
      <c r="AA3" s="40">
        <v>15220.088</v>
      </c>
      <c r="AB3" s="40">
        <v>15242.0</v>
      </c>
      <c r="AC3" s="40">
        <v>15156.0</v>
      </c>
      <c r="AD3" s="40">
        <v>14648.0</v>
      </c>
      <c r="AE3" s="40">
        <v>14336.0</v>
      </c>
      <c r="AF3" s="41">
        <v>14722.0</v>
      </c>
      <c r="AG3" s="6">
        <v>0.02692522321428581</v>
      </c>
      <c r="AH3" s="6">
        <v>0.19677551082859615</v>
      </c>
    </row>
    <row r="4" ht="11.25" customHeight="1">
      <c r="A4" s="4" t="s">
        <v>8</v>
      </c>
      <c r="B4" s="40">
        <v>1892.9814414691</v>
      </c>
      <c r="C4" s="40">
        <v>1759.19716694741</v>
      </c>
      <c r="D4" s="40">
        <v>1505.79327169918</v>
      </c>
      <c r="E4" s="40">
        <v>1437.43560853502</v>
      </c>
      <c r="F4" s="40">
        <v>1443.31029176977</v>
      </c>
      <c r="G4" s="40">
        <v>1406.39539251412</v>
      </c>
      <c r="H4" s="40">
        <v>1375.03439614528</v>
      </c>
      <c r="I4" s="40">
        <v>1444.44874751441</v>
      </c>
      <c r="J4" s="40">
        <v>1516.94510614802</v>
      </c>
      <c r="K4" s="40">
        <v>1547.73372973917</v>
      </c>
      <c r="L4" s="40">
        <v>1583.68968272558</v>
      </c>
      <c r="M4" s="40">
        <v>1491.38846776012</v>
      </c>
      <c r="N4" s="40">
        <v>1457.92798379123</v>
      </c>
      <c r="O4" s="40">
        <v>1539.58484049538</v>
      </c>
      <c r="P4" s="40">
        <v>1580.04316063875</v>
      </c>
      <c r="Q4" s="40">
        <v>1569.4085726537</v>
      </c>
      <c r="R4" s="40">
        <v>1640.48412104647</v>
      </c>
      <c r="S4" s="40">
        <v>1693.88921760846</v>
      </c>
      <c r="T4" s="40">
        <v>1709.43161567424</v>
      </c>
      <c r="U4" s="40">
        <v>1713.92722774678</v>
      </c>
      <c r="V4" s="40">
        <v>1765.38737183587</v>
      </c>
      <c r="W4" s="40">
        <v>1811.56826801312</v>
      </c>
      <c r="X4" s="40">
        <v>1862.18323668679</v>
      </c>
      <c r="Y4" s="40">
        <v>1879.64814556306</v>
      </c>
      <c r="Z4" s="40">
        <v>1957.40432964</v>
      </c>
      <c r="AA4" s="40">
        <v>1882.50465018811</v>
      </c>
      <c r="AB4" s="40">
        <v>1835.19862170409</v>
      </c>
      <c r="AC4" s="40">
        <v>1908.45008504178</v>
      </c>
      <c r="AD4" s="40">
        <v>1838.67019740632</v>
      </c>
      <c r="AE4" s="40">
        <v>1773.34850012967</v>
      </c>
      <c r="AF4" s="41">
        <v>1826.58383842394</v>
      </c>
      <c r="AG4" s="6">
        <v>0.030019670860170766</v>
      </c>
      <c r="AH4" s="6">
        <v>0.02441427576940149</v>
      </c>
    </row>
    <row r="5" ht="11.25" customHeight="1">
      <c r="A5" s="4" t="s">
        <v>9</v>
      </c>
      <c r="B5" s="40">
        <v>1129.0</v>
      </c>
      <c r="C5" s="40">
        <v>1250.0</v>
      </c>
      <c r="D5" s="40">
        <v>1225.0</v>
      </c>
      <c r="E5" s="40">
        <v>1217.0</v>
      </c>
      <c r="F5" s="40">
        <v>1271.0</v>
      </c>
      <c r="G5" s="40">
        <v>1297.0</v>
      </c>
      <c r="H5" s="40">
        <v>1305.0</v>
      </c>
      <c r="I5" s="40">
        <v>1355.0</v>
      </c>
      <c r="J5" s="40">
        <v>1360.0</v>
      </c>
      <c r="K5" s="40">
        <v>1421.0</v>
      </c>
      <c r="L5" s="40">
        <v>1490.0</v>
      </c>
      <c r="M5" s="40">
        <v>1548.691123</v>
      </c>
      <c r="N5" s="40">
        <v>1509.813801</v>
      </c>
      <c r="O5" s="40">
        <v>1524.798759</v>
      </c>
      <c r="P5" s="40">
        <v>1562.916732</v>
      </c>
      <c r="Q5" s="40">
        <v>1487.870385</v>
      </c>
      <c r="R5" s="40">
        <v>1489.99455</v>
      </c>
      <c r="S5" s="40">
        <v>1436.480832</v>
      </c>
      <c r="T5" s="40">
        <v>1446.138772</v>
      </c>
      <c r="U5" s="40">
        <v>1377.58659</v>
      </c>
      <c r="V5" s="40">
        <v>1363.400161</v>
      </c>
      <c r="W5" s="40">
        <v>1398.096811</v>
      </c>
      <c r="X5" s="40">
        <v>1389.915863</v>
      </c>
      <c r="Y5" s="40">
        <v>1435.68837</v>
      </c>
      <c r="Z5" s="40">
        <v>1436.008105</v>
      </c>
      <c r="AA5" s="40">
        <v>1415.368291</v>
      </c>
      <c r="AB5" s="40">
        <v>1406.53149</v>
      </c>
      <c r="AC5" s="40">
        <v>1395.329542</v>
      </c>
      <c r="AD5" s="40">
        <v>1392.1929</v>
      </c>
      <c r="AE5" s="40">
        <v>1392.3425</v>
      </c>
      <c r="AF5" s="41">
        <v>1184.123</v>
      </c>
      <c r="AG5" s="6">
        <v>-0.14954617847260998</v>
      </c>
      <c r="AH5" s="6">
        <v>0.015827089268366373</v>
      </c>
    </row>
    <row r="6" ht="11.25" customHeight="1">
      <c r="A6" s="4" t="s">
        <v>193</v>
      </c>
      <c r="B6" s="40">
        <v>5249.0</v>
      </c>
      <c r="C6" s="40">
        <v>4867.0</v>
      </c>
      <c r="D6" s="40">
        <v>4752.0</v>
      </c>
      <c r="E6" s="40">
        <v>4595.0</v>
      </c>
      <c r="F6" s="40">
        <v>4555.0</v>
      </c>
      <c r="G6" s="40">
        <v>4312.0</v>
      </c>
      <c r="H6" s="40">
        <v>4322.0</v>
      </c>
      <c r="I6" s="40">
        <v>4382.0</v>
      </c>
      <c r="J6" s="40">
        <v>4546.0</v>
      </c>
      <c r="K6" s="40">
        <v>4555.0</v>
      </c>
      <c r="L6" s="40">
        <v>4315.0</v>
      </c>
      <c r="M6" s="40">
        <v>4463.0</v>
      </c>
      <c r="N6" s="40">
        <v>4533.0</v>
      </c>
      <c r="O6" s="40">
        <v>4552.0</v>
      </c>
      <c r="P6" s="40">
        <v>4616.0</v>
      </c>
      <c r="Q6" s="40">
        <v>4823.0</v>
      </c>
      <c r="R6" s="40">
        <v>4848.0</v>
      </c>
      <c r="S6" s="40">
        <v>4920.0</v>
      </c>
      <c r="T6" s="40">
        <v>5120.0</v>
      </c>
      <c r="U6" s="40">
        <v>5191.0</v>
      </c>
      <c r="V6" s="40">
        <v>5337.0</v>
      </c>
      <c r="W6" s="40">
        <v>5332.0</v>
      </c>
      <c r="X6" s="40">
        <v>4932.0</v>
      </c>
      <c r="Y6" s="40">
        <v>5023.0</v>
      </c>
      <c r="Z6" s="40">
        <v>5414.0</v>
      </c>
      <c r="AA6" s="40">
        <v>5391.0</v>
      </c>
      <c r="AB6" s="40">
        <v>5348.0</v>
      </c>
      <c r="AC6" s="40">
        <v>5470.0</v>
      </c>
      <c r="AD6" s="40">
        <v>5390.0</v>
      </c>
      <c r="AE6" s="40">
        <v>4775.0</v>
      </c>
      <c r="AF6" s="41">
        <v>4621.0</v>
      </c>
      <c r="AG6" s="6">
        <v>-0.03225130890052352</v>
      </c>
      <c r="AH6" s="6">
        <v>0.06176468112613387</v>
      </c>
    </row>
    <row r="7" ht="11.25" customHeight="1">
      <c r="A7" s="4" t="s">
        <v>194</v>
      </c>
      <c r="B7" s="40">
        <v>24398.408418694</v>
      </c>
      <c r="C7" s="40">
        <v>23233.9810280697</v>
      </c>
      <c r="D7" s="40">
        <v>22406.316519428</v>
      </c>
      <c r="E7" s="40">
        <v>21980.3558146222</v>
      </c>
      <c r="F7" s="40">
        <v>21850.2696378534</v>
      </c>
      <c r="G7" s="40">
        <v>21673.5574200522</v>
      </c>
      <c r="H7" s="40">
        <v>22657.6178278181</v>
      </c>
      <c r="I7" s="40">
        <v>22699.9022859693</v>
      </c>
      <c r="J7" s="40">
        <v>23026.7641524456</v>
      </c>
      <c r="K7" s="40">
        <v>23113.7046758373</v>
      </c>
      <c r="L7" s="40">
        <v>22681.7293985434</v>
      </c>
      <c r="M7" s="40">
        <v>22629.1229895614</v>
      </c>
      <c r="N7" s="40">
        <v>20949.4127554918</v>
      </c>
      <c r="O7" s="40">
        <v>19841.2076970951</v>
      </c>
      <c r="P7" s="40">
        <v>19076.2638574008</v>
      </c>
      <c r="Q7" s="40">
        <v>18980.4208689006</v>
      </c>
      <c r="R7" s="40">
        <v>19077.2620009016</v>
      </c>
      <c r="S7" s="40">
        <v>19380.8515123014</v>
      </c>
      <c r="T7" s="40">
        <v>19585.3122367671</v>
      </c>
      <c r="U7" s="40">
        <v>18980.5698205479</v>
      </c>
      <c r="V7" s="40">
        <v>19240.0838476229</v>
      </c>
      <c r="W7" s="40">
        <v>19393.9052549863</v>
      </c>
      <c r="X7" s="40">
        <v>19459.5529785205</v>
      </c>
      <c r="Y7" s="40">
        <v>19952.3580358356</v>
      </c>
      <c r="Z7" s="40">
        <v>20417.1151759068</v>
      </c>
      <c r="AA7" s="40">
        <v>20782.4919439274</v>
      </c>
      <c r="AB7" s="40">
        <v>20822.0162627711</v>
      </c>
      <c r="AC7" s="40">
        <v>20758.1957732877</v>
      </c>
      <c r="AD7" s="40">
        <v>20699.560353195</v>
      </c>
      <c r="AE7" s="40">
        <v>19561.6580562838</v>
      </c>
      <c r="AF7" s="41">
        <v>19664.1797989798</v>
      </c>
      <c r="AG7" s="6">
        <v>0.005240953624739753</v>
      </c>
      <c r="AH7" s="6">
        <v>0.26283310861089604</v>
      </c>
    </row>
    <row r="8" ht="11.25" customHeight="1">
      <c r="A8" s="4" t="s">
        <v>195</v>
      </c>
      <c r="B8" s="40">
        <v>2427.0</v>
      </c>
      <c r="C8" s="40">
        <v>2301.0</v>
      </c>
      <c r="D8" s="40">
        <v>2602.0</v>
      </c>
      <c r="E8" s="40">
        <v>3023.0</v>
      </c>
      <c r="F8" s="40">
        <v>3213.0</v>
      </c>
      <c r="G8" s="40">
        <v>3568.0</v>
      </c>
      <c r="H8" s="40">
        <v>3868.0</v>
      </c>
      <c r="I8" s="40">
        <v>4079.0</v>
      </c>
      <c r="J8" s="40">
        <v>4297.0</v>
      </c>
      <c r="K8" s="40">
        <v>4446.0</v>
      </c>
      <c r="L8" s="40">
        <v>4470.0</v>
      </c>
      <c r="M8" s="40">
        <v>3907.0</v>
      </c>
      <c r="N8" s="40">
        <v>4441.0</v>
      </c>
      <c r="O8" s="40">
        <v>4501.0</v>
      </c>
      <c r="P8" s="40">
        <v>4776.0</v>
      </c>
      <c r="Q8" s="40">
        <v>5134.0</v>
      </c>
      <c r="R8" s="40">
        <v>5477.0</v>
      </c>
      <c r="S8" s="40">
        <v>5488.0</v>
      </c>
      <c r="T8" s="40">
        <v>5639.0</v>
      </c>
      <c r="U8" s="40">
        <v>5632.0</v>
      </c>
      <c r="V8" s="40">
        <v>5430.0</v>
      </c>
      <c r="W8" s="40">
        <v>5406.0</v>
      </c>
      <c r="X8" s="40">
        <v>5482.0</v>
      </c>
      <c r="Y8" s="40">
        <v>5599.0</v>
      </c>
      <c r="Z8" s="40">
        <v>5805.0</v>
      </c>
      <c r="AA8" s="40">
        <v>6007.0</v>
      </c>
      <c r="AB8" s="40">
        <v>6294.0</v>
      </c>
      <c r="AC8" s="40">
        <v>6442.0</v>
      </c>
      <c r="AD8" s="40">
        <v>6404.0</v>
      </c>
      <c r="AE8" s="40">
        <v>6330.0</v>
      </c>
      <c r="AF8" s="41">
        <v>6513.0</v>
      </c>
      <c r="AG8" s="6">
        <v>0.02890995260663498</v>
      </c>
      <c r="AH8" s="6">
        <v>0.08705331490467645</v>
      </c>
    </row>
    <row r="9" ht="11.25" customHeight="1">
      <c r="A9" s="4" t="s">
        <v>196</v>
      </c>
      <c r="B9" s="40">
        <v>1439.0</v>
      </c>
      <c r="C9" s="40">
        <v>1579.0</v>
      </c>
      <c r="D9" s="40">
        <v>1737.0</v>
      </c>
      <c r="E9" s="40">
        <v>1716.0</v>
      </c>
      <c r="F9" s="40">
        <v>1799.0</v>
      </c>
      <c r="G9" s="40">
        <v>1809.0</v>
      </c>
      <c r="H9" s="40">
        <v>1890.0</v>
      </c>
      <c r="I9" s="40">
        <v>1940.0</v>
      </c>
      <c r="J9" s="40">
        <v>2063.0</v>
      </c>
      <c r="K9" s="40">
        <v>2158.0</v>
      </c>
      <c r="L9" s="40">
        <v>2171.0</v>
      </c>
      <c r="M9" s="40">
        <v>2242.0</v>
      </c>
      <c r="N9" s="40">
        <v>2147.0</v>
      </c>
      <c r="O9" s="40">
        <v>2262.0</v>
      </c>
      <c r="P9" s="40">
        <v>2294.0</v>
      </c>
      <c r="Q9" s="40">
        <v>2372.0</v>
      </c>
      <c r="R9" s="40">
        <v>2389.0</v>
      </c>
      <c r="S9" s="40">
        <v>2339.0</v>
      </c>
      <c r="T9" s="40">
        <v>2386.0</v>
      </c>
      <c r="U9" s="40">
        <v>2343.0</v>
      </c>
      <c r="V9" s="40">
        <v>2188.0</v>
      </c>
      <c r="W9" s="40">
        <v>2443.0</v>
      </c>
      <c r="X9" s="40">
        <v>2377.0</v>
      </c>
      <c r="Y9" s="40">
        <v>2301.0</v>
      </c>
      <c r="Z9" s="40">
        <v>2304.0</v>
      </c>
      <c r="AA9" s="40">
        <v>2490.0</v>
      </c>
      <c r="AB9" s="40">
        <v>2352.0</v>
      </c>
      <c r="AC9" s="40">
        <v>2343.0</v>
      </c>
      <c r="AD9" s="40">
        <v>2455.0</v>
      </c>
      <c r="AE9" s="40">
        <v>2312.0</v>
      </c>
      <c r="AF9" s="41">
        <v>2454.0</v>
      </c>
      <c r="AG9" s="6">
        <v>0.061418685121107375</v>
      </c>
      <c r="AH9" s="6">
        <v>0.03280037383326823</v>
      </c>
    </row>
    <row r="10" ht="11.25" customHeight="1">
      <c r="A10" s="4" t="s">
        <v>197</v>
      </c>
      <c r="B10" s="40">
        <v>608.80200568306</v>
      </c>
      <c r="C10" s="40">
        <v>633.350903561644</v>
      </c>
      <c r="D10" s="40">
        <v>627.057445890411</v>
      </c>
      <c r="E10" s="40">
        <v>608.868195178082</v>
      </c>
      <c r="F10" s="40">
        <v>631.689917021858</v>
      </c>
      <c r="G10" s="40">
        <v>604.099143315069</v>
      </c>
      <c r="H10" s="40">
        <v>600.946957534247</v>
      </c>
      <c r="I10" s="40">
        <v>649.698461424657</v>
      </c>
      <c r="J10" s="40">
        <v>685.147876721311</v>
      </c>
      <c r="K10" s="40">
        <v>704.48483139726</v>
      </c>
      <c r="L10" s="40">
        <v>715.733649753425</v>
      </c>
      <c r="M10" s="40">
        <v>737.998133917808</v>
      </c>
      <c r="N10" s="40">
        <v>743.859989508197</v>
      </c>
      <c r="O10" s="40">
        <v>786.562635369863</v>
      </c>
      <c r="P10" s="40">
        <v>786.174490630137</v>
      </c>
      <c r="Q10" s="40">
        <v>806.707172465753</v>
      </c>
      <c r="R10" s="40">
        <v>841.689634125683</v>
      </c>
      <c r="S10" s="40">
        <v>871.621752246575</v>
      </c>
      <c r="T10" s="40">
        <v>866.098308219178</v>
      </c>
      <c r="U10" s="40">
        <v>879.941681643836</v>
      </c>
      <c r="V10" s="40">
        <v>851.328641229508</v>
      </c>
      <c r="W10" s="40">
        <v>847.33510630137</v>
      </c>
      <c r="X10" s="40">
        <v>854.993331342466</v>
      </c>
      <c r="Y10" s="40">
        <v>823.140112082192</v>
      </c>
      <c r="Z10" s="40">
        <v>820.209586038251</v>
      </c>
      <c r="AA10" s="40">
        <v>757.321231996534</v>
      </c>
      <c r="AB10" s="40">
        <v>748.794351072371</v>
      </c>
      <c r="AC10" s="40">
        <v>766.824804608368</v>
      </c>
      <c r="AD10" s="40">
        <v>756.344661786202</v>
      </c>
      <c r="AE10" s="40">
        <v>761.809541740869</v>
      </c>
      <c r="AF10" s="41">
        <v>756.229376749816</v>
      </c>
      <c r="AG10" s="6">
        <v>-0.0073248819886153615</v>
      </c>
      <c r="AH10" s="6">
        <v>0.010107826512263003</v>
      </c>
    </row>
    <row r="11" ht="11.25" customHeight="1">
      <c r="A11" s="4" t="s">
        <v>62</v>
      </c>
      <c r="B11" s="40">
        <v>1510.0</v>
      </c>
      <c r="C11" s="40">
        <v>1435.0</v>
      </c>
      <c r="D11" s="40">
        <v>1447.0</v>
      </c>
      <c r="E11" s="40">
        <v>1602.0</v>
      </c>
      <c r="F11" s="40">
        <v>1638.0</v>
      </c>
      <c r="G11" s="40">
        <v>1697.0</v>
      </c>
      <c r="H11" s="40">
        <v>1839.0</v>
      </c>
      <c r="I11" s="40">
        <v>1952.0</v>
      </c>
      <c r="J11" s="40">
        <v>2035.0</v>
      </c>
      <c r="K11" s="40">
        <v>2114.0</v>
      </c>
      <c r="L11" s="40">
        <v>2153.0</v>
      </c>
      <c r="M11" s="40">
        <v>2282.0</v>
      </c>
      <c r="N11" s="40">
        <v>2426.0</v>
      </c>
      <c r="O11" s="40">
        <v>2570.0</v>
      </c>
      <c r="P11" s="40">
        <v>2548.0</v>
      </c>
      <c r="Q11" s="40">
        <v>2711.0</v>
      </c>
      <c r="R11" s="40">
        <v>2850.0</v>
      </c>
      <c r="S11" s="40">
        <v>3084.0</v>
      </c>
      <c r="T11" s="40">
        <v>3060.0</v>
      </c>
      <c r="U11" s="40">
        <v>3686.0</v>
      </c>
      <c r="V11" s="40">
        <v>4218.0</v>
      </c>
      <c r="W11" s="40">
        <v>4215.0</v>
      </c>
      <c r="X11" s="40">
        <v>4395.0</v>
      </c>
      <c r="Y11" s="40">
        <v>4823.0</v>
      </c>
      <c r="Z11" s="40">
        <v>5382.42300546448</v>
      </c>
      <c r="AA11" s="40">
        <v>5915.63131506849</v>
      </c>
      <c r="AB11" s="40">
        <v>6155.30424109589</v>
      </c>
      <c r="AC11" s="40">
        <v>6562.6594520548</v>
      </c>
      <c r="AD11" s="40">
        <v>6953.08579234973</v>
      </c>
      <c r="AE11" s="40">
        <v>7487.92635616438</v>
      </c>
      <c r="AF11" s="41">
        <v>8492.1162739726</v>
      </c>
      <c r="AG11" s="6">
        <v>0.1341078784757983</v>
      </c>
      <c r="AH11" s="6">
        <v>0.11350635225015575</v>
      </c>
    </row>
    <row r="12" ht="11.25" customHeight="1">
      <c r="A12" s="4" t="s">
        <v>63</v>
      </c>
      <c r="B12" s="40">
        <v>502.0</v>
      </c>
      <c r="C12" s="40">
        <v>593.0</v>
      </c>
      <c r="D12" s="40">
        <v>645.0</v>
      </c>
      <c r="E12" s="40">
        <v>694.0</v>
      </c>
      <c r="F12" s="40">
        <v>706.0</v>
      </c>
      <c r="G12" s="40">
        <v>828.0</v>
      </c>
      <c r="H12" s="40">
        <v>902.0</v>
      </c>
      <c r="I12" s="40">
        <v>953.0</v>
      </c>
      <c r="J12" s="40">
        <v>959.0</v>
      </c>
      <c r="K12" s="40">
        <v>1044.0</v>
      </c>
      <c r="L12" s="40">
        <v>1038.0</v>
      </c>
      <c r="M12" s="40">
        <v>1023.0</v>
      </c>
      <c r="N12" s="40">
        <v>1089.0</v>
      </c>
      <c r="O12" s="40">
        <v>1074.0</v>
      </c>
      <c r="P12" s="40">
        <v>1133.0</v>
      </c>
      <c r="Q12" s="40">
        <v>1165.0</v>
      </c>
      <c r="R12" s="40">
        <v>1236.0</v>
      </c>
      <c r="S12" s="40">
        <v>1296.0</v>
      </c>
      <c r="T12" s="40">
        <v>1339.0</v>
      </c>
      <c r="U12" s="40">
        <v>1597.0</v>
      </c>
      <c r="V12" s="40">
        <v>2039.0</v>
      </c>
      <c r="W12" s="40">
        <v>2144.0</v>
      </c>
      <c r="X12" s="40">
        <v>2212.01326027397</v>
      </c>
      <c r="Y12" s="40">
        <v>2379.96063013699</v>
      </c>
      <c r="Z12" s="40">
        <v>2558.59057377049</v>
      </c>
      <c r="AA12" s="40">
        <v>2561.48356164384</v>
      </c>
      <c r="AB12" s="40">
        <v>2860.04550684932</v>
      </c>
      <c r="AC12" s="40">
        <v>3106.61465753425</v>
      </c>
      <c r="AD12" s="40">
        <v>3213.32379781421</v>
      </c>
      <c r="AE12" s="40">
        <v>3640.90136986301</v>
      </c>
      <c r="AF12" s="41">
        <v>3902.55224657534</v>
      </c>
      <c r="AG12" s="6">
        <v>0.07186431329288512</v>
      </c>
      <c r="AH12" s="6">
        <v>0.05216184702181416</v>
      </c>
    </row>
    <row r="13" ht="11.25" customHeight="1">
      <c r="A13" s="4" t="s">
        <v>111</v>
      </c>
      <c r="B13" s="40">
        <v>4015.0</v>
      </c>
      <c r="C13" s="40">
        <v>3630.0</v>
      </c>
      <c r="D13" s="40">
        <v>3360.0</v>
      </c>
      <c r="E13" s="40">
        <v>3254.0</v>
      </c>
      <c r="F13" s="40">
        <v>3355.0</v>
      </c>
      <c r="G13" s="40">
        <v>3120.0</v>
      </c>
      <c r="H13" s="40">
        <v>2991.0</v>
      </c>
      <c r="I13" s="40">
        <v>2910.0</v>
      </c>
      <c r="J13" s="40">
        <v>2990.0</v>
      </c>
      <c r="K13" s="40">
        <v>3175.0</v>
      </c>
      <c r="L13" s="40">
        <v>3437.0</v>
      </c>
      <c r="M13" s="40">
        <v>3653.0</v>
      </c>
      <c r="N13" s="40">
        <v>3882.0</v>
      </c>
      <c r="O13" s="40">
        <v>3982.0</v>
      </c>
      <c r="P13" s="40">
        <v>4167.0</v>
      </c>
      <c r="Q13" s="40">
        <v>4169.0</v>
      </c>
      <c r="R13" s="40">
        <v>4168.0</v>
      </c>
      <c r="S13" s="40">
        <v>4319.0</v>
      </c>
      <c r="T13" s="40">
        <v>4212.0</v>
      </c>
      <c r="U13" s="40">
        <v>4149.0</v>
      </c>
      <c r="V13" s="40">
        <v>4145.0</v>
      </c>
      <c r="W13" s="40">
        <v>4107.0</v>
      </c>
      <c r="X13" s="40">
        <v>3986.05</v>
      </c>
      <c r="Y13" s="40">
        <v>4118.218</v>
      </c>
      <c r="Z13" s="40">
        <v>4037.591</v>
      </c>
      <c r="AA13" s="40">
        <v>4135.708</v>
      </c>
      <c r="AB13" s="40">
        <v>4025.679</v>
      </c>
      <c r="AC13" s="40">
        <v>3995.179</v>
      </c>
      <c r="AD13" s="40">
        <v>3946.479</v>
      </c>
      <c r="AE13" s="40">
        <v>3626.897</v>
      </c>
      <c r="AF13" s="41">
        <v>3618.799</v>
      </c>
      <c r="AG13" s="6">
        <v>-0.0022327626067131234</v>
      </c>
      <c r="AH13" s="6">
        <v>0.0483691768653045</v>
      </c>
    </row>
    <row r="14" ht="11.25" customHeight="1">
      <c r="A14" s="45" t="s">
        <v>68</v>
      </c>
      <c r="B14" s="46">
        <v>2591.18</v>
      </c>
      <c r="C14" s="46">
        <v>2689.48</v>
      </c>
      <c r="D14" s="46">
        <v>2596.88</v>
      </c>
      <c r="E14" s="46">
        <v>2683.82</v>
      </c>
      <c r="F14" s="46">
        <v>2703.1</v>
      </c>
      <c r="G14" s="46">
        <v>2744.54</v>
      </c>
      <c r="H14" s="46">
        <v>2951.689</v>
      </c>
      <c r="I14" s="46">
        <v>2964.861</v>
      </c>
      <c r="J14" s="46">
        <v>3262.845</v>
      </c>
      <c r="K14" s="46">
        <v>3582.68</v>
      </c>
      <c r="L14" s="46">
        <v>3842.143</v>
      </c>
      <c r="M14" s="46">
        <v>4230.506</v>
      </c>
      <c r="N14" s="46">
        <v>4614.031</v>
      </c>
      <c r="O14" s="46">
        <v>4950.938</v>
      </c>
      <c r="P14" s="46">
        <v>5200.6</v>
      </c>
      <c r="Q14" s="46">
        <v>5628.77</v>
      </c>
      <c r="R14" s="46">
        <v>6327.645</v>
      </c>
      <c r="S14" s="46">
        <v>6858.62356164384</v>
      </c>
      <c r="T14" s="46">
        <v>6641.39567123288</v>
      </c>
      <c r="U14" s="46">
        <v>6647.36723287671</v>
      </c>
      <c r="V14" s="46">
        <v>6831.26307455695</v>
      </c>
      <c r="W14" s="46">
        <v>6841.43364654649</v>
      </c>
      <c r="X14" s="46">
        <v>6630.51776460722</v>
      </c>
      <c r="Y14" s="46">
        <v>6877.40012446424</v>
      </c>
      <c r="Z14" s="46">
        <v>7354.08802567305</v>
      </c>
      <c r="AA14" s="46">
        <v>7470.07261828039</v>
      </c>
      <c r="AB14" s="46">
        <v>7463.39877837978</v>
      </c>
      <c r="AC14" s="46">
        <v>7488.97649311017</v>
      </c>
      <c r="AD14" s="46">
        <v>7341.53666630795</v>
      </c>
      <c r="AE14" s="46">
        <v>7065.32604877542</v>
      </c>
      <c r="AF14" s="42">
        <v>7061.63692895054</v>
      </c>
      <c r="AG14" s="26">
        <v>-5.221443142767734E-4</v>
      </c>
      <c r="AH14" s="26">
        <v>0.09438644300912385</v>
      </c>
    </row>
    <row r="15" ht="11.25" customHeight="1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1"/>
      <c r="AG15" s="6"/>
      <c r="AH15" s="6"/>
    </row>
    <row r="16" ht="11.25" customHeight="1">
      <c r="A16" s="14" t="s">
        <v>70</v>
      </c>
      <c r="B16" s="44">
        <v>59243.3718658461</v>
      </c>
      <c r="C16" s="44">
        <v>56441.0090985788</v>
      </c>
      <c r="D16" s="44">
        <v>54678.0472370175</v>
      </c>
      <c r="E16" s="44">
        <v>54496.4796183353</v>
      </c>
      <c r="F16" s="44">
        <v>55209.3698466451</v>
      </c>
      <c r="G16" s="44">
        <v>55061.5919558814</v>
      </c>
      <c r="H16" s="44">
        <v>57418.2881814976</v>
      </c>
      <c r="I16" s="44">
        <v>58183.9104949084</v>
      </c>
      <c r="J16" s="44">
        <v>59987.7021353149</v>
      </c>
      <c r="K16" s="44">
        <v>61262.6032369737</v>
      </c>
      <c r="L16" s="44">
        <v>61306.2957310224</v>
      </c>
      <c r="M16" s="44">
        <v>61508.7067142393</v>
      </c>
      <c r="N16" s="44">
        <v>61204.0455297912</v>
      </c>
      <c r="O16" s="44">
        <v>61197.0919319603</v>
      </c>
      <c r="P16" s="44">
        <v>61605.9982406697</v>
      </c>
      <c r="Q16" s="44">
        <v>62820.17699902</v>
      </c>
      <c r="R16" s="44">
        <v>64540.0753060738</v>
      </c>
      <c r="S16" s="44">
        <v>66349.4668758003</v>
      </c>
      <c r="T16" s="44">
        <v>66893.3766038934</v>
      </c>
      <c r="U16" s="44">
        <v>67001.3925528153</v>
      </c>
      <c r="V16" s="44">
        <v>68475.4630962453</v>
      </c>
      <c r="W16" s="44">
        <v>69067.3390868473</v>
      </c>
      <c r="X16" s="44">
        <v>68528.226434431</v>
      </c>
      <c r="Y16" s="44">
        <v>70516.4134180821</v>
      </c>
      <c r="Z16" s="44">
        <v>72961.4298014931</v>
      </c>
      <c r="AA16" s="44">
        <v>74028.6696121047</v>
      </c>
      <c r="AB16" s="44">
        <v>74552.9682518725</v>
      </c>
      <c r="AC16" s="44">
        <v>75393.229807637</v>
      </c>
      <c r="AD16" s="44">
        <v>75038.1933688594</v>
      </c>
      <c r="AE16" s="44">
        <v>73063.2093729572</v>
      </c>
      <c r="AF16" s="44">
        <v>74816.220463652</v>
      </c>
      <c r="AG16" s="16">
        <v>0.023993075389645346</v>
      </c>
      <c r="AH16" s="16">
        <v>0.9999999999999994</v>
      </c>
    </row>
    <row r="17" ht="11.25" customHeight="1">
      <c r="A17" s="4" t="s">
        <v>71</v>
      </c>
      <c r="B17" s="40">
        <v>35487.0767838461</v>
      </c>
      <c r="C17" s="40">
        <v>32923.3022492488</v>
      </c>
      <c r="D17" s="40">
        <v>30831.0362781375</v>
      </c>
      <c r="E17" s="40">
        <v>30159.4845497953</v>
      </c>
      <c r="F17" s="40">
        <v>30626.0293001851</v>
      </c>
      <c r="G17" s="40">
        <v>30129.3139559114</v>
      </c>
      <c r="H17" s="40">
        <v>31461.1520308576</v>
      </c>
      <c r="I17" s="40">
        <v>31589.3650017884</v>
      </c>
      <c r="J17" s="40">
        <v>32781.2488839349</v>
      </c>
      <c r="K17" s="40">
        <v>33396.0856205337</v>
      </c>
      <c r="L17" s="40">
        <v>33992.637538205</v>
      </c>
      <c r="M17" s="40">
        <v>34665.5214244314</v>
      </c>
      <c r="N17" s="40">
        <v>35550.8745297912</v>
      </c>
      <c r="O17" s="40">
        <v>36247.5897401803</v>
      </c>
      <c r="P17" s="40">
        <v>36883.2664050497</v>
      </c>
      <c r="Q17" s="40">
        <v>37135.69283464</v>
      </c>
      <c r="R17" s="40">
        <v>38078.8903060738</v>
      </c>
      <c r="S17" s="40">
        <v>39415.9633141564</v>
      </c>
      <c r="T17" s="40">
        <v>39877.4809326605</v>
      </c>
      <c r="U17" s="40">
        <v>39325.5253199386</v>
      </c>
      <c r="V17" s="40">
        <v>39709.6200216883</v>
      </c>
      <c r="W17" s="40">
        <v>39711.6654403008</v>
      </c>
      <c r="X17" s="40">
        <v>39046.4754095498</v>
      </c>
      <c r="Y17" s="40">
        <v>39847.8126634809</v>
      </c>
      <c r="Z17" s="40">
        <v>40414.982786749</v>
      </c>
      <c r="AA17" s="40">
        <v>40214.0329445093</v>
      </c>
      <c r="AB17" s="40">
        <v>40018.5174707531</v>
      </c>
      <c r="AC17" s="40">
        <v>39763.6742158967</v>
      </c>
      <c r="AD17" s="40">
        <v>38855.5009592533</v>
      </c>
      <c r="AE17" s="40">
        <v>37015.6403354664</v>
      </c>
      <c r="AF17" s="41">
        <v>37286.8659730577</v>
      </c>
      <c r="AG17" s="6">
        <v>0.007327325290964248</v>
      </c>
      <c r="AH17" s="6">
        <v>0.49837943887011465</v>
      </c>
    </row>
    <row r="18" ht="11.25" customHeight="1">
      <c r="A18" s="4" t="s">
        <v>81</v>
      </c>
      <c r="B18" s="40">
        <v>23756.295082</v>
      </c>
      <c r="C18" s="40">
        <v>23517.70684933</v>
      </c>
      <c r="D18" s="40">
        <v>23847.01095888</v>
      </c>
      <c r="E18" s="40">
        <v>24336.99506854</v>
      </c>
      <c r="F18" s="40">
        <v>24583.34054646</v>
      </c>
      <c r="G18" s="40">
        <v>24932.27799997</v>
      </c>
      <c r="H18" s="40">
        <v>25957.13615064</v>
      </c>
      <c r="I18" s="40">
        <v>26594.54549312</v>
      </c>
      <c r="J18" s="40">
        <v>27206.45325138</v>
      </c>
      <c r="K18" s="40">
        <v>27866.51761644</v>
      </c>
      <c r="L18" s="40">
        <v>27313.6581928173</v>
      </c>
      <c r="M18" s="40">
        <v>26843.185289808</v>
      </c>
      <c r="N18" s="40">
        <v>25653.171</v>
      </c>
      <c r="O18" s="40">
        <v>24949.50219178</v>
      </c>
      <c r="P18" s="40">
        <v>24722.73183562</v>
      </c>
      <c r="Q18" s="40">
        <v>25684.48416438</v>
      </c>
      <c r="R18" s="40">
        <v>26461.185</v>
      </c>
      <c r="S18" s="40">
        <v>26933.5035616438</v>
      </c>
      <c r="T18" s="40">
        <v>27015.8956712329</v>
      </c>
      <c r="U18" s="40">
        <v>27675.8672328767</v>
      </c>
      <c r="V18" s="40">
        <v>28765.8430745569</v>
      </c>
      <c r="W18" s="40">
        <v>29355.6736465465</v>
      </c>
      <c r="X18" s="40">
        <v>29481.7510248812</v>
      </c>
      <c r="Y18" s="40">
        <v>30668.6007546012</v>
      </c>
      <c r="Z18" s="40">
        <v>32546.4470147441</v>
      </c>
      <c r="AA18" s="40">
        <v>33814.6366675955</v>
      </c>
      <c r="AB18" s="40">
        <v>34534.4507811195</v>
      </c>
      <c r="AC18" s="40">
        <v>35629.5555917403</v>
      </c>
      <c r="AD18" s="40">
        <v>36182.6924096061</v>
      </c>
      <c r="AE18" s="40">
        <v>36047.5690374908</v>
      </c>
      <c r="AF18" s="41">
        <v>37529.3544905944</v>
      </c>
      <c r="AG18" s="6">
        <v>0.041106390601887366</v>
      </c>
      <c r="AH18" s="6">
        <v>0.501620561129886</v>
      </c>
    </row>
    <row r="19" ht="11.25" customHeight="1">
      <c r="A19" s="4" t="s">
        <v>74</v>
      </c>
      <c r="B19" s="40">
        <v>14178.9917519927</v>
      </c>
      <c r="C19" s="40">
        <v>13011.2633842147</v>
      </c>
      <c r="D19" s="40">
        <v>12148.9726838329</v>
      </c>
      <c r="E19" s="40">
        <v>11690.8581433415</v>
      </c>
      <c r="F19" s="40">
        <v>11578.4074793656</v>
      </c>
      <c r="G19" s="40">
        <v>11341.1130365242</v>
      </c>
      <c r="H19" s="40">
        <v>12100.4985401921</v>
      </c>
      <c r="I19" s="40">
        <v>11946.7493818934</v>
      </c>
      <c r="J19" s="40">
        <v>12402.9522945078</v>
      </c>
      <c r="K19" s="40">
        <v>12526.9058813152</v>
      </c>
      <c r="L19" s="40">
        <v>12389.1552179164</v>
      </c>
      <c r="M19" s="40">
        <v>12422.6208778331</v>
      </c>
      <c r="N19" s="40">
        <v>12740.3558135792</v>
      </c>
      <c r="O19" s="40">
        <v>12926.1330630677</v>
      </c>
      <c r="P19" s="40">
        <v>13029.183291209</v>
      </c>
      <c r="Q19" s="40">
        <v>13045.0511450923</v>
      </c>
      <c r="R19" s="40">
        <v>13349.0926388798</v>
      </c>
      <c r="S19" s="40">
        <v>13609.8697743288</v>
      </c>
      <c r="T19" s="40">
        <v>14098.2161644658</v>
      </c>
      <c r="U19" s="40">
        <v>13527.8684008493</v>
      </c>
      <c r="V19" s="40">
        <v>13749.0796533607</v>
      </c>
      <c r="W19" s="40">
        <v>13684.7538200274</v>
      </c>
      <c r="X19" s="40">
        <v>13485.5168440822</v>
      </c>
      <c r="Y19" s="40">
        <v>13733.0546893151</v>
      </c>
      <c r="Z19" s="40">
        <v>14089.1693084478</v>
      </c>
      <c r="AA19" s="40">
        <v>14172.3041916534</v>
      </c>
      <c r="AB19" s="40">
        <v>14006.1881551273</v>
      </c>
      <c r="AC19" s="40">
        <v>13764.5741142466</v>
      </c>
      <c r="AD19" s="40">
        <v>13675.050467028</v>
      </c>
      <c r="AE19" s="40">
        <v>12693.0904469769</v>
      </c>
      <c r="AF19" s="41">
        <v>12584.8451160483</v>
      </c>
      <c r="AG19" s="6">
        <v>-0.008527894083854126</v>
      </c>
      <c r="AH19" s="6">
        <v>0.16821011590878737</v>
      </c>
    </row>
    <row r="20" ht="11.25" customHeight="1">
      <c r="A20" s="45" t="s">
        <v>75</v>
      </c>
      <c r="B20" s="46">
        <v>9388.8087432</v>
      </c>
      <c r="C20" s="46">
        <v>9429.5931507</v>
      </c>
      <c r="D20" s="46">
        <v>9444.6547945</v>
      </c>
      <c r="E20" s="46">
        <v>9459.7164384</v>
      </c>
      <c r="F20" s="46">
        <v>9448.8907104</v>
      </c>
      <c r="G20" s="46">
        <v>9489.8196438</v>
      </c>
      <c r="H20" s="46">
        <v>9637.383589</v>
      </c>
      <c r="I20" s="46">
        <v>9730.7456986</v>
      </c>
      <c r="J20" s="46">
        <v>9533.0054645</v>
      </c>
      <c r="K20" s="46">
        <v>9547.0739726</v>
      </c>
      <c r="L20" s="46">
        <v>9183.65267226735</v>
      </c>
      <c r="M20" s="46">
        <v>9167.67372816797</v>
      </c>
      <c r="N20" s="46">
        <v>7288.0</v>
      </c>
      <c r="O20" s="46">
        <v>5977.0</v>
      </c>
      <c r="P20" s="46">
        <v>5099.0</v>
      </c>
      <c r="Q20" s="46">
        <v>4950.0</v>
      </c>
      <c r="R20" s="46">
        <v>4713.0</v>
      </c>
      <c r="S20" s="46">
        <v>4761.0</v>
      </c>
      <c r="T20" s="46">
        <v>4519.0</v>
      </c>
      <c r="U20" s="46">
        <v>4471.0</v>
      </c>
      <c r="V20" s="46">
        <v>4583.0</v>
      </c>
      <c r="W20" s="46">
        <v>4797.0</v>
      </c>
      <c r="X20" s="46">
        <v>5060.0</v>
      </c>
      <c r="Y20" s="46">
        <v>5276.0</v>
      </c>
      <c r="Z20" s="46">
        <v>5416.95732240437</v>
      </c>
      <c r="AA20" s="46">
        <v>5712.71618630137</v>
      </c>
      <c r="AB20" s="46">
        <v>5872.99951506849</v>
      </c>
      <c r="AC20" s="46">
        <v>6016.9995369863</v>
      </c>
      <c r="AD20" s="46">
        <v>6189.0003579235</v>
      </c>
      <c r="AE20" s="46">
        <v>6182.6381479452</v>
      </c>
      <c r="AF20" s="42">
        <v>6387.77876712329</v>
      </c>
      <c r="AG20" s="26">
        <v>0.033180110863558765</v>
      </c>
      <c r="AH20" s="26">
        <v>0.08537959719880081</v>
      </c>
    </row>
    <row r="21" ht="14.25" customHeight="1">
      <c r="A21" s="3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1"/>
      <c r="AF21" s="6"/>
      <c r="AG21" s="6"/>
      <c r="AH21" s="57"/>
    </row>
    <row r="22" ht="11.25" customHeight="1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1"/>
      <c r="AD22" s="6"/>
      <c r="AE22" s="6"/>
      <c r="AF22" s="57"/>
    </row>
    <row r="23" ht="11.25" customHeight="1"/>
    <row r="24" ht="11.25" customHeight="1">
      <c r="A24" s="28"/>
    </row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7.67"/>
    <col customWidth="1" min="2" max="2" width="32.83"/>
    <col customWidth="1" min="3" max="3" width="21.67"/>
    <col customWidth="1" min="4" max="4" width="32.17"/>
    <col customWidth="1" min="5" max="26" width="8.0"/>
  </cols>
  <sheetData>
    <row r="1" ht="11.25" customHeight="1">
      <c r="A1" s="67" t="s">
        <v>182</v>
      </c>
      <c r="B1" s="61" t="s">
        <v>198</v>
      </c>
      <c r="C1" s="61" t="s">
        <v>199</v>
      </c>
      <c r="D1" s="61" t="s">
        <v>200</v>
      </c>
      <c r="E1" s="3"/>
    </row>
    <row r="2" ht="9.75" customHeight="1">
      <c r="A2" s="3"/>
      <c r="B2" s="57"/>
      <c r="C2" s="57"/>
      <c r="D2" s="57"/>
      <c r="E2" s="3"/>
    </row>
    <row r="3" ht="11.25" customHeight="1">
      <c r="A3" s="68" t="s">
        <v>201</v>
      </c>
      <c r="B3" s="39">
        <v>2.84</v>
      </c>
      <c r="C3" s="39">
        <v>2.35</v>
      </c>
      <c r="D3" s="39">
        <v>3.33</v>
      </c>
      <c r="E3" s="3"/>
    </row>
    <row r="4" ht="11.25" customHeight="1">
      <c r="A4" s="68" t="s">
        <v>202</v>
      </c>
      <c r="B4" s="39">
        <v>3.35</v>
      </c>
      <c r="C4" s="39">
        <v>2.17</v>
      </c>
      <c r="D4" s="39">
        <v>3.39</v>
      </c>
      <c r="E4" s="3"/>
    </row>
    <row r="5" ht="11.25" customHeight="1">
      <c r="A5" s="68" t="s">
        <v>203</v>
      </c>
      <c r="B5" s="39">
        <v>2.4</v>
      </c>
      <c r="C5" s="39">
        <v>2.28</v>
      </c>
      <c r="D5" s="39">
        <v>3.43</v>
      </c>
      <c r="E5" s="3"/>
    </row>
    <row r="6" ht="11.25" customHeight="1">
      <c r="A6" s="68" t="s">
        <v>204</v>
      </c>
      <c r="B6" s="39">
        <v>2.05</v>
      </c>
      <c r="C6" s="39">
        <v>2.59</v>
      </c>
      <c r="D6" s="39">
        <v>3.88</v>
      </c>
      <c r="E6" s="3"/>
    </row>
    <row r="7" ht="11.25" customHeight="1">
      <c r="A7" s="68" t="s">
        <v>205</v>
      </c>
      <c r="B7" s="39">
        <v>1.96</v>
      </c>
      <c r="C7" s="39">
        <v>2.21</v>
      </c>
      <c r="D7" s="39">
        <v>4.3</v>
      </c>
      <c r="E7" s="3"/>
    </row>
    <row r="8" ht="11.25" customHeight="1">
      <c r="A8" s="68" t="s">
        <v>206</v>
      </c>
      <c r="B8" s="39">
        <v>3.31</v>
      </c>
      <c r="C8" s="39">
        <v>2.56</v>
      </c>
      <c r="D8" s="39">
        <v>4.63</v>
      </c>
      <c r="E8" s="3"/>
    </row>
    <row r="9" ht="11.25" customHeight="1">
      <c r="A9" s="68" t="s">
        <v>207</v>
      </c>
      <c r="B9" s="39">
        <v>2.89</v>
      </c>
      <c r="C9" s="39">
        <v>2.53</v>
      </c>
      <c r="D9" s="39">
        <v>3.8</v>
      </c>
      <c r="E9" s="3"/>
    </row>
    <row r="10" ht="11.25" customHeight="1">
      <c r="A10" s="68" t="s">
        <v>208</v>
      </c>
      <c r="B10" s="39">
        <v>1.88</v>
      </c>
      <c r="C10" s="39">
        <v>3.06</v>
      </c>
      <c r="D10" s="39">
        <v>4.5</v>
      </c>
      <c r="E10" s="3"/>
    </row>
    <row r="11" ht="11.25" customHeight="1">
      <c r="A11" s="68" t="s">
        <v>209</v>
      </c>
      <c r="B11" s="39">
        <v>2.89</v>
      </c>
      <c r="C11" s="39">
        <v>2.48</v>
      </c>
      <c r="D11" s="39">
        <v>3.76</v>
      </c>
      <c r="E11" s="3"/>
    </row>
    <row r="12" ht="11.25" customHeight="1">
      <c r="A12" s="68" t="s">
        <v>210</v>
      </c>
      <c r="B12" s="39">
        <v>1.88</v>
      </c>
      <c r="C12" s="39">
        <v>1.94</v>
      </c>
      <c r="D12" s="39">
        <v>2.7</v>
      </c>
      <c r="E12" s="3"/>
    </row>
    <row r="13" ht="11.25" customHeight="1">
      <c r="A13" s="68" t="s">
        <v>211</v>
      </c>
      <c r="B13" s="39">
        <v>1.87</v>
      </c>
      <c r="C13" s="39">
        <v>2.02</v>
      </c>
      <c r="D13" s="39">
        <v>2.0</v>
      </c>
      <c r="E13" s="3"/>
    </row>
    <row r="14" ht="11.25" customHeight="1">
      <c r="A14" s="68" t="s">
        <v>212</v>
      </c>
      <c r="B14" s="39">
        <v>0.73</v>
      </c>
      <c r="C14" s="39">
        <v>1.42</v>
      </c>
      <c r="D14" s="39">
        <v>3.09</v>
      </c>
      <c r="E14" s="3"/>
    </row>
    <row r="15" ht="11.25" customHeight="1">
      <c r="A15" s="68" t="s">
        <v>213</v>
      </c>
      <c r="B15" s="39">
        <v>0.62</v>
      </c>
      <c r="C15" s="39">
        <v>1.07</v>
      </c>
      <c r="D15" s="39">
        <v>2.22</v>
      </c>
      <c r="E15" s="3"/>
    </row>
    <row r="16" ht="11.25" customHeight="1">
      <c r="A16" s="68" t="s">
        <v>214</v>
      </c>
      <c r="B16" s="39">
        <v>2.78</v>
      </c>
      <c r="C16" s="39">
        <v>1.67</v>
      </c>
      <c r="D16" s="39">
        <v>2.12</v>
      </c>
      <c r="E16" s="3"/>
    </row>
    <row r="17" ht="11.25" customHeight="1">
      <c r="A17" s="68" t="s">
        <v>215</v>
      </c>
      <c r="B17" s="39">
        <v>1.79</v>
      </c>
      <c r="C17" s="39">
        <v>1.96</v>
      </c>
      <c r="D17" s="39">
        <v>1.99</v>
      </c>
      <c r="E17" s="3"/>
    </row>
    <row r="18" ht="11.25" customHeight="1">
      <c r="A18" s="68" t="s">
        <v>216</v>
      </c>
      <c r="B18" s="39">
        <v>1.14</v>
      </c>
      <c r="C18" s="39">
        <v>2.04</v>
      </c>
      <c r="D18" s="39">
        <v>3.58</v>
      </c>
      <c r="E18" s="3"/>
    </row>
    <row r="19" ht="11.25" customHeight="1">
      <c r="A19" s="68" t="s">
        <v>217</v>
      </c>
      <c r="B19" s="39">
        <v>1.33</v>
      </c>
      <c r="C19" s="39">
        <v>2.04</v>
      </c>
      <c r="D19" s="39">
        <v>5.39</v>
      </c>
      <c r="E19" s="3"/>
    </row>
    <row r="20" ht="11.25" customHeight="1">
      <c r="A20" s="68" t="s">
        <v>218</v>
      </c>
      <c r="B20" s="39">
        <v>2.18</v>
      </c>
      <c r="C20" s="39">
        <v>1.94</v>
      </c>
      <c r="D20" s="39">
        <v>3.68</v>
      </c>
      <c r="E20" s="3"/>
    </row>
    <row r="21" ht="11.25" customHeight="1">
      <c r="A21" s="68" t="s">
        <v>219</v>
      </c>
      <c r="B21" s="39">
        <v>1.41</v>
      </c>
      <c r="C21" s="39">
        <v>1.91</v>
      </c>
      <c r="D21" s="39">
        <v>2.54</v>
      </c>
      <c r="E21" s="3"/>
    </row>
    <row r="22" ht="11.25" customHeight="1">
      <c r="A22" s="68" t="s">
        <v>220</v>
      </c>
      <c r="B22" s="39">
        <v>2.12</v>
      </c>
      <c r="C22" s="39">
        <v>2.54</v>
      </c>
      <c r="D22" s="39">
        <v>3.8</v>
      </c>
      <c r="E22" s="3"/>
    </row>
    <row r="23" ht="11.25" customHeight="1">
      <c r="A23" s="57" t="s">
        <v>221</v>
      </c>
      <c r="B23" s="39">
        <v>3.05</v>
      </c>
      <c r="C23" s="39">
        <v>1.88</v>
      </c>
      <c r="D23" s="39">
        <v>3.73</v>
      </c>
    </row>
    <row r="24" ht="11.25" customHeight="1">
      <c r="A24" s="57" t="s">
        <v>222</v>
      </c>
      <c r="B24" s="39">
        <v>3.14</v>
      </c>
      <c r="C24" s="39">
        <v>2.2</v>
      </c>
      <c r="D24" s="39">
        <v>2.99</v>
      </c>
    </row>
    <row r="25" ht="11.25" customHeight="1">
      <c r="A25" s="57" t="s">
        <v>223</v>
      </c>
      <c r="B25" s="39">
        <v>3.64</v>
      </c>
      <c r="C25" s="39">
        <v>2.32</v>
      </c>
      <c r="D25" s="39">
        <v>1.46</v>
      </c>
    </row>
    <row r="26" ht="11.25" customHeight="1">
      <c r="A26" s="57" t="s">
        <v>224</v>
      </c>
      <c r="B26" s="39">
        <v>1.67</v>
      </c>
      <c r="C26" s="39">
        <v>2.0</v>
      </c>
      <c r="D26" s="39">
        <v>1.43</v>
      </c>
    </row>
    <row r="27" ht="11.25" customHeight="1">
      <c r="A27" s="57" t="s">
        <v>225</v>
      </c>
      <c r="B27" s="39">
        <v>2.57</v>
      </c>
      <c r="C27" s="39">
        <v>2.34</v>
      </c>
      <c r="D27" s="39">
        <v>1.5</v>
      </c>
    </row>
    <row r="28" ht="11.25" customHeight="1">
      <c r="A28" s="57" t="s">
        <v>226</v>
      </c>
      <c r="B28" s="39">
        <v>3.71</v>
      </c>
      <c r="C28" s="39">
        <v>2.21</v>
      </c>
      <c r="D28" s="39">
        <v>1.62</v>
      </c>
    </row>
    <row r="29" ht="11.25" customHeight="1">
      <c r="A29" s="57" t="s">
        <v>227</v>
      </c>
      <c r="B29" s="39">
        <v>1.79</v>
      </c>
      <c r="C29" s="39">
        <v>1.95</v>
      </c>
      <c r="D29" s="39">
        <v>0.27</v>
      </c>
    </row>
    <row r="30" ht="11.25" customHeight="1">
      <c r="A30" s="57" t="s">
        <v>228</v>
      </c>
      <c r="B30" s="39">
        <v>1.51</v>
      </c>
      <c r="C30" s="39">
        <v>1.93</v>
      </c>
      <c r="D30" s="39">
        <v>1.05</v>
      </c>
    </row>
    <row r="31" ht="11.25" customHeight="1">
      <c r="A31" s="57" t="s">
        <v>229</v>
      </c>
      <c r="B31" s="39">
        <v>0.96</v>
      </c>
      <c r="C31" s="39">
        <v>1.21</v>
      </c>
      <c r="D31" s="39">
        <v>0.79</v>
      </c>
    </row>
    <row r="32" ht="11.25" customHeight="1">
      <c r="A32" s="57" t="s">
        <v>230</v>
      </c>
      <c r="B32" s="39">
        <v>1.48</v>
      </c>
      <c r="C32" s="39">
        <v>0.81</v>
      </c>
      <c r="D32" s="39">
        <v>0.18</v>
      </c>
    </row>
    <row r="33" ht="11.25" customHeight="1">
      <c r="A33" s="57" t="s">
        <v>231</v>
      </c>
      <c r="B33" s="39">
        <v>1.9</v>
      </c>
      <c r="C33" s="39">
        <v>1.43</v>
      </c>
      <c r="D33" s="39">
        <v>0.59</v>
      </c>
    </row>
    <row r="34" ht="11.25" customHeight="1">
      <c r="A34" s="57" t="s">
        <v>232</v>
      </c>
      <c r="B34" s="39">
        <v>0.76</v>
      </c>
      <c r="C34" s="39">
        <v>1.34</v>
      </c>
      <c r="D34" s="39">
        <v>0.46</v>
      </c>
    </row>
    <row r="35" ht="11.25" customHeight="1">
      <c r="A35" s="57" t="s">
        <v>233</v>
      </c>
      <c r="B35" s="39">
        <v>2.7</v>
      </c>
      <c r="C35" s="39">
        <v>2.07</v>
      </c>
      <c r="D35" s="39">
        <v>2.42</v>
      </c>
    </row>
    <row r="36" ht="11.25" customHeight="1">
      <c r="A36" s="57" t="s">
        <v>234</v>
      </c>
      <c r="B36" s="39">
        <v>5.22</v>
      </c>
      <c r="C36" s="39">
        <v>4.26</v>
      </c>
      <c r="D36" s="39">
        <v>0.63</v>
      </c>
    </row>
    <row r="37" ht="11.25" customHeight="1">
      <c r="A37" s="57" t="s">
        <v>235</v>
      </c>
      <c r="B37" s="39">
        <v>3.87</v>
      </c>
      <c r="C37" s="39">
        <v>3.44</v>
      </c>
      <c r="D37" s="39">
        <v>3.19</v>
      </c>
    </row>
    <row r="38" ht="11.25" customHeight="1">
      <c r="A38" s="57" t="s">
        <v>236</v>
      </c>
      <c r="B38" s="39">
        <v>3.78</v>
      </c>
      <c r="C38" s="39">
        <v>3.63</v>
      </c>
      <c r="D38" s="39">
        <v>2.19</v>
      </c>
    </row>
    <row r="39" ht="11.25" customHeight="1">
      <c r="A39" s="57" t="s">
        <v>237</v>
      </c>
      <c r="B39" s="39">
        <v>6.69</v>
      </c>
      <c r="C39" s="39">
        <v>2.35</v>
      </c>
      <c r="D39" s="39">
        <v>0.7</v>
      </c>
    </row>
    <row r="40" ht="11.25" customHeight="1">
      <c r="A40" s="57" t="s">
        <v>238</v>
      </c>
      <c r="B40" s="39">
        <v>7.71</v>
      </c>
      <c r="C40" s="39">
        <v>3.35</v>
      </c>
      <c r="D40" s="39">
        <v>0.96</v>
      </c>
    </row>
    <row r="41" ht="11.25" customHeight="1">
      <c r="A41" s="57" t="s">
        <v>239</v>
      </c>
      <c r="B41" s="39">
        <v>3.24</v>
      </c>
      <c r="C41" s="39">
        <v>1.74</v>
      </c>
      <c r="D41" s="39">
        <v>0.75</v>
      </c>
    </row>
    <row r="42" ht="11.25" customHeight="1">
      <c r="A42" s="57" t="s">
        <v>240</v>
      </c>
      <c r="B42" s="39">
        <v>1.79</v>
      </c>
      <c r="C42" s="39">
        <v>1.53</v>
      </c>
      <c r="D42" s="39">
        <v>1.2</v>
      </c>
    </row>
    <row r="43" ht="11.25" customHeight="1">
      <c r="A43" s="57" t="s">
        <v>241</v>
      </c>
      <c r="B43" s="39">
        <v>2.04</v>
      </c>
      <c r="C43" s="39">
        <v>0.09</v>
      </c>
      <c r="D43" s="39">
        <v>0.2</v>
      </c>
    </row>
    <row r="44" ht="11.25" customHeight="1">
      <c r="A44" s="57" t="s">
        <v>242</v>
      </c>
      <c r="B44" s="39">
        <v>2.62</v>
      </c>
      <c r="C44" s="39">
        <v>0.59</v>
      </c>
      <c r="D44" s="39">
        <v>0.18</v>
      </c>
    </row>
    <row r="45" ht="11.25" customHeight="1">
      <c r="A45" s="57" t="s">
        <v>243</v>
      </c>
      <c r="B45" s="39">
        <v>1.82</v>
      </c>
      <c r="C45" s="39">
        <v>1.28</v>
      </c>
      <c r="D45" s="39">
        <v>0.47</v>
      </c>
    </row>
    <row r="46" ht="11.25" customHeight="1">
      <c r="A46" s="57" t="s">
        <v>244</v>
      </c>
      <c r="B46" s="39">
        <v>2.98</v>
      </c>
      <c r="C46" s="39">
        <v>2.19</v>
      </c>
      <c r="D46" s="39">
        <v>1.41</v>
      </c>
    </row>
    <row r="47" ht="11.25" customHeight="1">
      <c r="A47" s="57" t="s">
        <v>245</v>
      </c>
      <c r="B47" s="39">
        <v>6.14</v>
      </c>
      <c r="C47" s="39">
        <v>3.7</v>
      </c>
      <c r="D47" s="39">
        <v>2.98</v>
      </c>
    </row>
    <row r="48" ht="11.25" customHeight="1">
      <c r="A48" s="57" t="s">
        <v>246</v>
      </c>
      <c r="B48" s="39">
        <v>3.59</v>
      </c>
      <c r="C48" s="39">
        <v>2.14</v>
      </c>
      <c r="D48" s="39">
        <v>0.66</v>
      </c>
    </row>
    <row r="49" ht="11.25" customHeight="1">
      <c r="A49" s="57" t="s">
        <v>247</v>
      </c>
      <c r="B49" s="39">
        <v>5.61</v>
      </c>
      <c r="C49" s="39">
        <v>2.47</v>
      </c>
      <c r="D49" s="39">
        <v>1.27</v>
      </c>
    </row>
    <row r="50" ht="11.25" customHeight="1">
      <c r="A50" s="57" t="s">
        <v>248</v>
      </c>
      <c r="B50" s="39">
        <v>3.52</v>
      </c>
      <c r="C50" s="39">
        <v>2.21</v>
      </c>
      <c r="D50" s="39">
        <v>2.2</v>
      </c>
    </row>
    <row r="51" ht="11.25" customHeight="1">
      <c r="A51" s="57" t="s">
        <v>249</v>
      </c>
      <c r="B51" s="39">
        <v>6.92</v>
      </c>
      <c r="C51" s="39">
        <v>2.73</v>
      </c>
      <c r="D51" s="39">
        <v>3.42</v>
      </c>
    </row>
    <row r="52" ht="11.25" customHeight="1">
      <c r="A52" s="57" t="s">
        <v>250</v>
      </c>
      <c r="B52" s="39">
        <v>9.18</v>
      </c>
      <c r="C52" s="39">
        <v>5.29</v>
      </c>
      <c r="D52" s="39">
        <v>2.8</v>
      </c>
    </row>
    <row r="53" ht="11.25" customHeight="1">
      <c r="A53" s="57" t="s">
        <v>251</v>
      </c>
      <c r="B53" s="39">
        <v>6.99</v>
      </c>
      <c r="C53" s="39">
        <v>4.37</v>
      </c>
      <c r="D53" s="39">
        <v>5.48</v>
      </c>
    </row>
    <row r="54" ht="11.25" customHeight="1">
      <c r="A54" s="57" t="s">
        <v>252</v>
      </c>
      <c r="B54" s="39">
        <v>5.52</v>
      </c>
      <c r="C54" s="39">
        <v>4.72</v>
      </c>
      <c r="D54" s="39">
        <v>8.02</v>
      </c>
    </row>
    <row r="55" ht="11.25" customHeight="1">
      <c r="A55" s="57" t="s">
        <v>253</v>
      </c>
      <c r="B55" s="39">
        <v>7.3</v>
      </c>
      <c r="C55" s="39">
        <v>2.84</v>
      </c>
      <c r="D55" s="39">
        <v>4.98</v>
      </c>
    </row>
    <row r="56" ht="11.25" customHeight="1">
      <c r="A56" s="57" t="s">
        <v>254</v>
      </c>
      <c r="B56" s="39">
        <v>9.37</v>
      </c>
      <c r="C56" s="39">
        <v>5.68</v>
      </c>
      <c r="D56" s="39">
        <v>6.3</v>
      </c>
    </row>
    <row r="57" ht="11.25" customHeight="1">
      <c r="A57" s="57" t="s">
        <v>255</v>
      </c>
      <c r="B57" s="39">
        <v>17.12</v>
      </c>
      <c r="C57" s="39">
        <v>7.78</v>
      </c>
      <c r="D57" s="39">
        <v>6.52</v>
      </c>
    </row>
    <row r="58" ht="11.25" customHeight="1">
      <c r="A58" s="57" t="s">
        <v>256</v>
      </c>
      <c r="B58" s="39">
        <v>11.64</v>
      </c>
      <c r="C58" s="39">
        <v>5.51</v>
      </c>
      <c r="D58" s="39">
        <v>4.42</v>
      </c>
    </row>
    <row r="59" ht="11.25" customHeight="1">
      <c r="A59" s="57" t="s">
        <v>257</v>
      </c>
      <c r="B59" s="39">
        <v>10.86</v>
      </c>
      <c r="C59" s="39">
        <v>2.88</v>
      </c>
      <c r="D59" s="39">
        <v>3.54</v>
      </c>
    </row>
    <row r="60" ht="11.25" customHeight="1">
      <c r="A60" s="57" t="s">
        <v>258</v>
      </c>
      <c r="B60" s="39">
        <v>17.74</v>
      </c>
      <c r="C60" s="39">
        <v>5.78</v>
      </c>
      <c r="D60" s="39">
        <v>6.83</v>
      </c>
    </row>
    <row r="61" ht="11.25" customHeight="1">
      <c r="A61" s="57" t="s">
        <v>259</v>
      </c>
      <c r="B61" s="39">
        <v>11.47</v>
      </c>
      <c r="C61" s="39">
        <v>4.54</v>
      </c>
      <c r="D61" s="39">
        <v>3.58</v>
      </c>
    </row>
    <row r="62" ht="11.25" customHeight="1">
      <c r="A62" s="57" t="s">
        <v>260</v>
      </c>
      <c r="B62" s="39">
        <v>7.92</v>
      </c>
      <c r="C62" s="39">
        <v>2.49</v>
      </c>
      <c r="D62" s="39">
        <v>2.95</v>
      </c>
    </row>
    <row r="63" ht="11.25" customHeight="1">
      <c r="A63" s="57" t="s">
        <v>261</v>
      </c>
      <c r="B63" s="39">
        <v>10.14</v>
      </c>
      <c r="C63" s="39">
        <v>4.16</v>
      </c>
      <c r="D63" s="39">
        <v>4.84</v>
      </c>
    </row>
    <row r="64" ht="11.25" customHeight="1">
      <c r="A64" s="57" t="s">
        <v>262</v>
      </c>
      <c r="B64" s="39">
        <v>24.46</v>
      </c>
      <c r="C64" s="39">
        <v>7.12</v>
      </c>
      <c r="D64" s="39">
        <v>6.01</v>
      </c>
    </row>
    <row r="65" ht="11.25" customHeight="1">
      <c r="A65" s="57" t="s">
        <v>263</v>
      </c>
      <c r="B65" s="39">
        <v>12.58</v>
      </c>
      <c r="C65" s="39">
        <v>3.82</v>
      </c>
      <c r="D65" s="39">
        <v>4.52</v>
      </c>
    </row>
    <row r="66" ht="11.25" customHeight="1">
      <c r="A66" s="57" t="s">
        <v>264</v>
      </c>
      <c r="B66" s="39">
        <v>6.82</v>
      </c>
      <c r="C66" s="39">
        <v>4.84</v>
      </c>
      <c r="D66" s="39">
        <v>5.8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1.25" customHeight="1">
      <c r="A67" s="57" t="s">
        <v>265</v>
      </c>
      <c r="B67" s="39">
        <v>6.21</v>
      </c>
      <c r="C67" s="39">
        <v>4.79</v>
      </c>
      <c r="D67" s="39">
        <v>4.76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1.25" customHeight="1">
      <c r="A68" s="57" t="s">
        <v>266</v>
      </c>
      <c r="B68" s="39">
        <v>8.59</v>
      </c>
      <c r="C68" s="39">
        <v>7.46</v>
      </c>
      <c r="D68" s="39">
        <v>9.41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1.25" customHeight="1">
      <c r="A69" s="57" t="s">
        <v>267</v>
      </c>
      <c r="B69" s="39">
        <v>9.87</v>
      </c>
      <c r="C69" s="39">
        <v>7.13</v>
      </c>
      <c r="D69" s="39">
        <v>5.9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1.25" customHeight="1">
      <c r="A70" s="57" t="s">
        <v>268</v>
      </c>
      <c r="B70" s="39">
        <v>2.49</v>
      </c>
      <c r="C70" s="39">
        <v>7.48</v>
      </c>
      <c r="D70" s="39">
        <v>5.16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1.25" customHeight="1">
      <c r="A71" s="57" t="s">
        <v>269</v>
      </c>
      <c r="B71" s="39">
        <v>6.69</v>
      </c>
      <c r="C71" s="39">
        <v>4.67</v>
      </c>
      <c r="D71" s="39">
        <v>2.51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1.25" customHeight="1">
      <c r="A72" s="57" t="s">
        <v>270</v>
      </c>
      <c r="B72" s="39">
        <v>6.0</v>
      </c>
      <c r="C72" s="39">
        <v>3.1</v>
      </c>
      <c r="D72" s="39">
        <v>-0.11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1.25" customHeight="1">
      <c r="A73" s="57" t="s">
        <v>271</v>
      </c>
      <c r="B73" s="39">
        <v>4.16</v>
      </c>
      <c r="C73" s="39">
        <v>2.6</v>
      </c>
      <c r="D73" s="39">
        <v>-0.02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1.25" customHeight="1">
      <c r="A74" s="57" t="s">
        <v>272</v>
      </c>
      <c r="B74" s="39">
        <v>1.75</v>
      </c>
      <c r="C74" s="39">
        <v>2.69</v>
      </c>
      <c r="D74" s="39">
        <v>-1.47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1.25" customHeight="1">
      <c r="A75" s="57" t="s">
        <v>273</v>
      </c>
      <c r="B75" s="4">
        <v>3.5</v>
      </c>
      <c r="C75" s="4">
        <v>4.29</v>
      </c>
      <c r="D75" s="4">
        <v>0.97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1.25" customHeight="1">
      <c r="A76" s="57" t="s">
        <v>274</v>
      </c>
      <c r="B76" s="4">
        <v>6.59</v>
      </c>
      <c r="C76" s="4">
        <v>3.84</v>
      </c>
      <c r="D76" s="4">
        <v>0.85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1.25" customHeight="1">
      <c r="A77" s="57" t="s">
        <v>275</v>
      </c>
      <c r="B77" s="4">
        <v>4.72</v>
      </c>
      <c r="C77" s="4">
        <v>2.59</v>
      </c>
      <c r="D77" s="4">
        <v>2.34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1.25" customHeight="1">
      <c r="A78" s="61" t="s">
        <v>276</v>
      </c>
      <c r="B78" s="45">
        <v>5.03</v>
      </c>
      <c r="C78" s="45">
        <v>4.5</v>
      </c>
      <c r="D78" s="45">
        <v>2.32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1.25" customHeight="1">
      <c r="A79" s="57"/>
      <c r="B79" s="39"/>
      <c r="C79" s="39"/>
      <c r="D79" s="3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1.25" customHeight="1">
      <c r="A80" s="54"/>
      <c r="B80" s="3"/>
    </row>
    <row r="81" ht="11.25" customHeight="1">
      <c r="A81" s="13"/>
      <c r="B81" s="3"/>
    </row>
    <row r="82" ht="11.25" customHeight="1">
      <c r="A82" s="13"/>
      <c r="B82" s="3"/>
    </row>
    <row r="83" ht="11.25" customHeight="1">
      <c r="A83" s="13"/>
      <c r="B83" s="3"/>
    </row>
    <row r="84" ht="11.25" customHeight="1">
      <c r="A84" s="3"/>
      <c r="B84" s="3"/>
    </row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5" width="9.83"/>
  </cols>
  <sheetData>
    <row r="1" ht="11.25" customHeight="1">
      <c r="A1" s="3" t="s">
        <v>83</v>
      </c>
      <c r="B1" s="3">
        <v>1980.0</v>
      </c>
      <c r="C1" s="3">
        <v>1981.0</v>
      </c>
      <c r="D1" s="3">
        <v>1982.0</v>
      </c>
      <c r="E1" s="3">
        <v>1983.0</v>
      </c>
      <c r="F1" s="3">
        <v>1984.0</v>
      </c>
      <c r="G1" s="3">
        <v>1985.0</v>
      </c>
      <c r="H1" s="3">
        <v>1986.0</v>
      </c>
      <c r="I1" s="3">
        <v>1987.0</v>
      </c>
      <c r="J1" s="3">
        <v>1988.0</v>
      </c>
      <c r="K1" s="3">
        <v>1989.0</v>
      </c>
      <c r="L1" s="3">
        <v>1990.0</v>
      </c>
      <c r="M1" s="3">
        <v>1991.0</v>
      </c>
      <c r="N1" s="3">
        <v>1992.0</v>
      </c>
      <c r="O1" s="3">
        <v>1993.0</v>
      </c>
      <c r="P1" s="3">
        <v>1994.0</v>
      </c>
      <c r="Q1" s="3">
        <v>1995.0</v>
      </c>
      <c r="R1" s="3">
        <v>1996.0</v>
      </c>
      <c r="S1" s="3">
        <v>1997.0</v>
      </c>
      <c r="T1" s="3">
        <v>1998.0</v>
      </c>
      <c r="U1" s="3">
        <v>1999.0</v>
      </c>
      <c r="V1" s="3">
        <v>2000.0</v>
      </c>
      <c r="W1" s="3">
        <v>2001.0</v>
      </c>
      <c r="X1" s="3">
        <v>2002.0</v>
      </c>
      <c r="Y1" s="3">
        <v>2003.0</v>
      </c>
      <c r="Z1" s="3">
        <v>2004.0</v>
      </c>
      <c r="AA1" s="3">
        <v>2005.0</v>
      </c>
      <c r="AB1" s="3">
        <v>2006.0</v>
      </c>
      <c r="AC1" s="3">
        <v>2007.0</v>
      </c>
      <c r="AD1" s="3">
        <v>2008.0</v>
      </c>
      <c r="AE1" s="3">
        <v>2009.0</v>
      </c>
      <c r="AF1" s="28">
        <v>2010.0</v>
      </c>
      <c r="AG1" s="2" t="s">
        <v>78</v>
      </c>
      <c r="AH1" s="2" t="s">
        <v>79</v>
      </c>
      <c r="AI1" s="3"/>
    </row>
    <row r="2" ht="12.75" customHeight="1">
      <c r="A2" s="28" t="s">
        <v>277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3"/>
      <c r="AA2" s="3"/>
      <c r="AB2" s="3"/>
      <c r="AC2" s="3"/>
      <c r="AD2" s="3"/>
      <c r="AE2" s="3"/>
      <c r="AF2" s="28"/>
      <c r="AG2" s="28"/>
      <c r="AH2" s="28"/>
      <c r="AI2" s="28"/>
    </row>
    <row r="3" ht="18.0" customHeight="1">
      <c r="A3" s="3" t="s">
        <v>7</v>
      </c>
      <c r="B3" s="40">
        <v>6735.0</v>
      </c>
      <c r="C3" s="40">
        <v>5950.0</v>
      </c>
      <c r="D3" s="40">
        <v>5040.0</v>
      </c>
      <c r="E3" s="40">
        <v>4990.0</v>
      </c>
      <c r="F3" s="40">
        <v>5380.0</v>
      </c>
      <c r="G3" s="40">
        <v>5065.0</v>
      </c>
      <c r="H3" s="40">
        <v>6045.0</v>
      </c>
      <c r="I3" s="40">
        <v>6245.0</v>
      </c>
      <c r="J3" s="40">
        <v>7240.0</v>
      </c>
      <c r="K3" s="40">
        <v>8019.0</v>
      </c>
      <c r="L3" s="40">
        <v>8026.0</v>
      </c>
      <c r="M3" s="40">
        <v>7791.0</v>
      </c>
      <c r="N3" s="40">
        <v>7888.0</v>
      </c>
      <c r="O3" s="40">
        <v>8620.0</v>
      </c>
      <c r="P3" s="40">
        <v>8929.032876712328</v>
      </c>
      <c r="Q3" s="40">
        <v>8830.432876712328</v>
      </c>
      <c r="R3" s="40">
        <v>9400.0</v>
      </c>
      <c r="S3" s="40">
        <v>9907.0</v>
      </c>
      <c r="T3" s="40">
        <v>10382.0</v>
      </c>
      <c r="U3" s="40">
        <v>10550.0</v>
      </c>
      <c r="V3" s="40">
        <v>11092.0</v>
      </c>
      <c r="W3" s="40">
        <v>11618.0</v>
      </c>
      <c r="X3" s="40">
        <v>11357.0</v>
      </c>
      <c r="Y3" s="40">
        <v>12254.0</v>
      </c>
      <c r="Z3" s="40">
        <v>12897.901639344263</v>
      </c>
      <c r="AA3" s="40">
        <v>13525.235616438358</v>
      </c>
      <c r="AB3" s="40">
        <v>13612.432136986301</v>
      </c>
      <c r="AC3" s="40">
        <v>13632.28789671233</v>
      </c>
      <c r="AD3" s="40">
        <v>12872.2349731486</v>
      </c>
      <c r="AE3" s="40">
        <v>11453.22408219178</v>
      </c>
      <c r="AF3" s="41">
        <v>11689.28293150685</v>
      </c>
      <c r="AG3" s="6">
        <f t="shared" ref="AG3:AG7" si="1">AF3/AE3-1</f>
        <v>0.02061068985</v>
      </c>
      <c r="AH3" s="6">
        <f t="shared" ref="AH3:AH6" si="2">AF3/AF$7</f>
        <v>0.2184515822</v>
      </c>
      <c r="AI3" s="3"/>
    </row>
    <row r="4" ht="12.75" customHeight="1">
      <c r="A4" s="3" t="s">
        <v>278</v>
      </c>
      <c r="B4" s="40">
        <v>12244.0</v>
      </c>
      <c r="C4" s="40">
        <v>10653.0</v>
      </c>
      <c r="D4" s="40">
        <v>9750.0</v>
      </c>
      <c r="E4" s="40">
        <v>9038.0</v>
      </c>
      <c r="F4" s="40">
        <v>8970.0</v>
      </c>
      <c r="G4" s="40">
        <v>8768.0</v>
      </c>
      <c r="H4" s="40">
        <v>9282.0</v>
      </c>
      <c r="I4" s="40">
        <v>8283.0</v>
      </c>
      <c r="J4" s="40">
        <v>9487.0</v>
      </c>
      <c r="K4" s="40">
        <v>9752.0</v>
      </c>
      <c r="L4" s="40">
        <v>9801.0</v>
      </c>
      <c r="M4" s="40">
        <v>10171.0</v>
      </c>
      <c r="N4" s="40">
        <v>10319.0</v>
      </c>
      <c r="O4" s="40">
        <v>11083.0</v>
      </c>
      <c r="P4" s="40">
        <v>10739.567123287672</v>
      </c>
      <c r="Q4" s="40">
        <v>10435.950684931508</v>
      </c>
      <c r="R4" s="40">
        <v>10472.0</v>
      </c>
      <c r="S4" s="40">
        <v>10421.0</v>
      </c>
      <c r="T4" s="40">
        <v>11017.0</v>
      </c>
      <c r="U4" s="40">
        <v>10670.0</v>
      </c>
      <c r="V4" s="40">
        <v>11070.0</v>
      </c>
      <c r="W4" s="40">
        <v>11531.0</v>
      </c>
      <c r="X4" s="40">
        <v>11895.0</v>
      </c>
      <c r="Y4" s="40">
        <v>11993.0</v>
      </c>
      <c r="Z4" s="40">
        <v>12538.092896174865</v>
      </c>
      <c r="AA4" s="40">
        <v>13260.931506849316</v>
      </c>
      <c r="AB4" s="40">
        <v>13461.305134110571</v>
      </c>
      <c r="AC4" s="40">
        <v>13952.526738356168</v>
      </c>
      <c r="AD4" s="40">
        <v>13750.915779128285</v>
      </c>
      <c r="AE4" s="40">
        <v>12485.513506849315</v>
      </c>
      <c r="AF4" s="41">
        <v>12093.92893150685</v>
      </c>
      <c r="AG4" s="6">
        <f t="shared" si="1"/>
        <v>-0.03136311335</v>
      </c>
      <c r="AH4" s="6">
        <f t="shared" si="2"/>
        <v>0.226013685</v>
      </c>
      <c r="AI4" s="3"/>
    </row>
    <row r="5" ht="12.75" customHeight="1">
      <c r="A5" s="3" t="s">
        <v>111</v>
      </c>
      <c r="B5" s="40">
        <v>4985.0</v>
      </c>
      <c r="C5" s="40">
        <v>4460.0</v>
      </c>
      <c r="D5" s="40">
        <v>4155.0</v>
      </c>
      <c r="E5" s="40">
        <v>4145.0</v>
      </c>
      <c r="F5" s="40">
        <v>4305.0</v>
      </c>
      <c r="G5" s="40">
        <v>4045.0</v>
      </c>
      <c r="H5" s="40">
        <v>4140.0</v>
      </c>
      <c r="I5" s="40">
        <v>4125.0</v>
      </c>
      <c r="J5" s="40">
        <v>4412.0</v>
      </c>
      <c r="K5" s="40">
        <v>4549.0</v>
      </c>
      <c r="L5" s="40">
        <v>4802.0</v>
      </c>
      <c r="M5" s="40">
        <v>4925.0</v>
      </c>
      <c r="N5" s="40">
        <v>5306.0</v>
      </c>
      <c r="O5" s="40">
        <v>5307.0</v>
      </c>
      <c r="P5" s="40">
        <v>5611.96712328767</v>
      </c>
      <c r="Q5" s="40">
        <v>5581.232876712329</v>
      </c>
      <c r="R5" s="40">
        <v>5685.0</v>
      </c>
      <c r="S5" s="40">
        <v>5735.0</v>
      </c>
      <c r="T5" s="40">
        <v>5259.0</v>
      </c>
      <c r="U5" s="40">
        <v>5346.0</v>
      </c>
      <c r="V5" s="40">
        <v>5329.0</v>
      </c>
      <c r="W5" s="40">
        <v>5202.0</v>
      </c>
      <c r="X5" s="40">
        <v>5070.0</v>
      </c>
      <c r="Y5" s="40">
        <v>5314.0</v>
      </c>
      <c r="Z5" s="40">
        <v>5203.125683060109</v>
      </c>
      <c r="AA5" s="40">
        <v>5224.509589041095</v>
      </c>
      <c r="AB5" s="40">
        <v>5200.797750684932</v>
      </c>
      <c r="AC5" s="40">
        <v>5031.895130684932</v>
      </c>
      <c r="AD5" s="40">
        <v>4924.775702287357</v>
      </c>
      <c r="AE5" s="40">
        <v>4262.616493150685</v>
      </c>
      <c r="AF5" s="41">
        <v>4566.614328767123</v>
      </c>
      <c r="AG5" s="6">
        <f t="shared" si="1"/>
        <v>0.07131719124</v>
      </c>
      <c r="AH5" s="6">
        <f t="shared" si="2"/>
        <v>0.08534177257</v>
      </c>
      <c r="AI5" s="3"/>
    </row>
    <row r="6" ht="12.75" customHeight="1">
      <c r="A6" s="3" t="s">
        <v>279</v>
      </c>
      <c r="B6" s="40">
        <v>8360.0</v>
      </c>
      <c r="C6" s="40">
        <v>7970.0</v>
      </c>
      <c r="D6" s="40">
        <v>6987.0</v>
      </c>
      <c r="E6" s="40">
        <v>6523.0</v>
      </c>
      <c r="F6" s="40">
        <v>6438.0</v>
      </c>
      <c r="G6" s="40">
        <v>6610.0</v>
      </c>
      <c r="H6" s="40">
        <v>7180.0</v>
      </c>
      <c r="I6" s="40">
        <v>6270.0</v>
      </c>
      <c r="J6" s="40">
        <v>7062.0</v>
      </c>
      <c r="K6" s="40">
        <v>8270.0</v>
      </c>
      <c r="L6" s="40">
        <v>8812.0</v>
      </c>
      <c r="M6" s="40">
        <v>9451.0</v>
      </c>
      <c r="N6" s="40">
        <v>9884.0</v>
      </c>
      <c r="O6" s="40">
        <v>10717.221796501617</v>
      </c>
      <c r="P6" s="40">
        <v>11305.997260273974</v>
      </c>
      <c r="Q6" s="40">
        <v>12405.19452054796</v>
      </c>
      <c r="R6" s="40">
        <v>13835.411475409835</v>
      </c>
      <c r="S6" s="40">
        <v>14827.372602739726</v>
      </c>
      <c r="T6" s="40">
        <v>14438.498630136986</v>
      </c>
      <c r="U6" s="40">
        <v>15050.169863013698</v>
      </c>
      <c r="V6" s="40">
        <v>15879.56835841006</v>
      </c>
      <c r="W6" s="40">
        <v>16435.742465753425</v>
      </c>
      <c r="X6" s="40">
        <v>16290.783561643837</v>
      </c>
      <c r="Y6" s="40">
        <v>17191.34520547945</v>
      </c>
      <c r="Z6" s="40">
        <v>18650.5030092073</v>
      </c>
      <c r="AA6" s="40">
        <v>19171.58904109589</v>
      </c>
      <c r="AB6" s="40">
        <v>20286.783303812783</v>
      </c>
      <c r="AC6" s="40">
        <v>22937.278319452045</v>
      </c>
      <c r="AD6" s="40">
        <v>23078.4057874018</v>
      </c>
      <c r="AE6" s="40">
        <v>24131.622520547942</v>
      </c>
      <c r="AF6" s="41">
        <f>AF7-SUM(AF3:AF5)</f>
        <v>25159.89351</v>
      </c>
      <c r="AG6" s="6">
        <f t="shared" si="1"/>
        <v>0.04261093449</v>
      </c>
      <c r="AH6" s="6">
        <f t="shared" si="2"/>
        <v>0.4701929602</v>
      </c>
      <c r="AI6" s="3"/>
    </row>
    <row r="7" ht="12.75" customHeight="1">
      <c r="A7" s="51" t="s">
        <v>70</v>
      </c>
      <c r="B7" s="52">
        <v>32324.0</v>
      </c>
      <c r="C7" s="52">
        <v>29033.0</v>
      </c>
      <c r="D7" s="52">
        <v>25932.0</v>
      </c>
      <c r="E7" s="52">
        <v>24696.0</v>
      </c>
      <c r="F7" s="52">
        <v>25093.0</v>
      </c>
      <c r="G7" s="52">
        <v>24488.0</v>
      </c>
      <c r="H7" s="52">
        <v>26647.0</v>
      </c>
      <c r="I7" s="52">
        <v>24923.0</v>
      </c>
      <c r="J7" s="52">
        <v>28201.0</v>
      </c>
      <c r="K7" s="52">
        <v>30590.0</v>
      </c>
      <c r="L7" s="52">
        <v>31441.0</v>
      </c>
      <c r="M7" s="52">
        <v>32338.0</v>
      </c>
      <c r="N7" s="52">
        <v>33397.0</v>
      </c>
      <c r="O7" s="52">
        <v>35727.22179650162</v>
      </c>
      <c r="P7" s="52">
        <v>36586.56438356164</v>
      </c>
      <c r="Q7" s="52">
        <v>37252.81095890413</v>
      </c>
      <c r="R7" s="52">
        <v>39392.411475409834</v>
      </c>
      <c r="S7" s="52">
        <v>40890.37260273973</v>
      </c>
      <c r="T7" s="52">
        <v>41096.498630136986</v>
      </c>
      <c r="U7" s="52">
        <v>41616.169863013696</v>
      </c>
      <c r="V7" s="52">
        <v>43370.56835841006</v>
      </c>
      <c r="W7" s="52">
        <v>44786.74246575343</v>
      </c>
      <c r="X7" s="52">
        <v>44612.78356164384</v>
      </c>
      <c r="Y7" s="52">
        <v>46752.34520547945</v>
      </c>
      <c r="Z7" s="52">
        <v>49289.623227786535</v>
      </c>
      <c r="AA7" s="52">
        <v>51182.26575342466</v>
      </c>
      <c r="AB7" s="52">
        <v>52561.318325594584</v>
      </c>
      <c r="AC7" s="52">
        <v>55553.98808520548</v>
      </c>
      <c r="AD7" s="52">
        <v>54626.33224196604</v>
      </c>
      <c r="AE7" s="52">
        <v>52332.97660273972</v>
      </c>
      <c r="AF7" s="52">
        <v>53509.719698630135</v>
      </c>
      <c r="AG7" s="53">
        <f t="shared" si="1"/>
        <v>0.02248569014</v>
      </c>
      <c r="AH7" s="53">
        <f>SUM(AH3:AH6)</f>
        <v>1</v>
      </c>
      <c r="AI7" s="3"/>
    </row>
    <row r="8" ht="11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1"/>
      <c r="AC8" s="6"/>
      <c r="AD8" s="6"/>
      <c r="AE8" s="3"/>
      <c r="AF8" s="3"/>
      <c r="AG8" s="3"/>
      <c r="AH8" s="3"/>
      <c r="AI8" s="3"/>
    </row>
    <row r="9" ht="11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1"/>
      <c r="AC9" s="6"/>
      <c r="AD9" s="6"/>
      <c r="AE9" s="3"/>
      <c r="AF9" s="3"/>
      <c r="AG9" s="3"/>
      <c r="AH9" s="3"/>
      <c r="AI9" s="3"/>
    </row>
    <row r="10" ht="11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1"/>
      <c r="AC10" s="6"/>
      <c r="AD10" s="6"/>
      <c r="AE10" s="3"/>
      <c r="AF10" s="3"/>
      <c r="AG10" s="3"/>
      <c r="AH10" s="3"/>
      <c r="AI10" s="3"/>
    </row>
    <row r="11" ht="11.25" customHeight="1">
      <c r="A11" s="2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1"/>
      <c r="AC11" s="6"/>
      <c r="AD11" s="6"/>
      <c r="AE11" s="3"/>
      <c r="AF11" s="3"/>
      <c r="AG11" s="3"/>
      <c r="AH11" s="3"/>
      <c r="AI11" s="3"/>
    </row>
    <row r="12" ht="11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  <c r="AC12" s="6"/>
      <c r="AD12" s="6"/>
      <c r="AE12" s="3"/>
      <c r="AF12" s="3"/>
      <c r="AG12" s="3"/>
      <c r="AH12" s="3"/>
      <c r="AI12" s="3"/>
    </row>
    <row r="13" ht="12.75" customHeight="1">
      <c r="A13" s="2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0"/>
      <c r="O13" s="40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28"/>
      <c r="AC13" s="3"/>
      <c r="AD13" s="6"/>
      <c r="AE13" s="3"/>
      <c r="AF13" s="3"/>
      <c r="AG13" s="3"/>
      <c r="AH13" s="3"/>
      <c r="AI13" s="3"/>
    </row>
    <row r="14" ht="15.75" customHeight="1">
      <c r="A14" s="28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8"/>
      <c r="AC14" s="3"/>
      <c r="AD14" s="6"/>
      <c r="AE14" s="3"/>
      <c r="AF14" s="3"/>
      <c r="AG14" s="3"/>
      <c r="AH14" s="3"/>
      <c r="AI14" s="3"/>
    </row>
    <row r="15" ht="11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28"/>
      <c r="AC15" s="3"/>
      <c r="AD15" s="6"/>
      <c r="AE15" s="3"/>
      <c r="AF15" s="3"/>
      <c r="AG15" s="3"/>
      <c r="AH15" s="3"/>
      <c r="AI15" s="3"/>
    </row>
    <row r="16" ht="11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8"/>
      <c r="AC16" s="3"/>
      <c r="AD16" s="6"/>
      <c r="AE16" s="3"/>
      <c r="AF16" s="3"/>
      <c r="AG16" s="3"/>
      <c r="AH16" s="3"/>
      <c r="AI16" s="3"/>
    </row>
    <row r="17" ht="11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8"/>
      <c r="AC17" s="3"/>
      <c r="AD17" s="6"/>
      <c r="AE17" s="3"/>
      <c r="AF17" s="3"/>
      <c r="AG17" s="3"/>
      <c r="AH17" s="3"/>
      <c r="AI17" s="3"/>
    </row>
    <row r="18" ht="11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8"/>
      <c r="AC18" s="3"/>
      <c r="AD18" s="6"/>
      <c r="AE18" s="3"/>
      <c r="AF18" s="3"/>
      <c r="AG18" s="3"/>
      <c r="AH18" s="3"/>
      <c r="AI18" s="3"/>
    </row>
    <row r="19" ht="11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28"/>
      <c r="AC19" s="3"/>
      <c r="AD19" s="6"/>
      <c r="AE19" s="3"/>
      <c r="AF19" s="3"/>
      <c r="AG19" s="3"/>
      <c r="AH19" s="3"/>
      <c r="AI19" s="3"/>
    </row>
    <row r="20" ht="11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28"/>
      <c r="AC20" s="3"/>
      <c r="AD20" s="6"/>
      <c r="AE20" s="3"/>
      <c r="AF20" s="3"/>
      <c r="AG20" s="3"/>
      <c r="AH20" s="3"/>
      <c r="AI20" s="3"/>
    </row>
    <row r="21" ht="11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8"/>
      <c r="AC21" s="3"/>
      <c r="AD21" s="6"/>
      <c r="AE21" s="3"/>
      <c r="AF21" s="3"/>
      <c r="AG21" s="3"/>
      <c r="AH21" s="3"/>
      <c r="AI21" s="3"/>
    </row>
    <row r="22" ht="11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28"/>
      <c r="AC22" s="3"/>
      <c r="AD22" s="6"/>
      <c r="AE22" s="3"/>
      <c r="AF22" s="3"/>
      <c r="AG22" s="3"/>
      <c r="AH22" s="3"/>
      <c r="AI22" s="3"/>
    </row>
    <row r="23" ht="11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28"/>
      <c r="AC23" s="3"/>
      <c r="AD23" s="6"/>
      <c r="AE23" s="3"/>
      <c r="AF23" s="3"/>
      <c r="AG23" s="3"/>
      <c r="AH23" s="3"/>
      <c r="AI23" s="3"/>
    </row>
    <row r="24" ht="11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8"/>
      <c r="AC24" s="3"/>
      <c r="AD24" s="6"/>
      <c r="AE24" s="3"/>
      <c r="AF24" s="3"/>
      <c r="AG24" s="3"/>
      <c r="AH24" s="3"/>
      <c r="AI24" s="3"/>
    </row>
    <row r="25" ht="11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28"/>
      <c r="AC25" s="3"/>
      <c r="AD25" s="6"/>
      <c r="AE25" s="3"/>
      <c r="AF25" s="3"/>
      <c r="AG25" s="3"/>
      <c r="AH25" s="3"/>
      <c r="AI25" s="3"/>
    </row>
    <row r="26" ht="11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8"/>
      <c r="AC26" s="3"/>
      <c r="AD26" s="6"/>
      <c r="AE26" s="3"/>
      <c r="AF26" s="3"/>
      <c r="AG26" s="3"/>
      <c r="AH26" s="3"/>
      <c r="AI26" s="3"/>
    </row>
    <row r="27" ht="11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28"/>
      <c r="AC27" s="3"/>
      <c r="AD27" s="6"/>
      <c r="AE27" s="3"/>
      <c r="AF27" s="3"/>
      <c r="AG27" s="3"/>
      <c r="AH27" s="3"/>
      <c r="AI27" s="3"/>
    </row>
    <row r="28" ht="11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8"/>
      <c r="AC28" s="3"/>
      <c r="AD28" s="6"/>
      <c r="AE28" s="3"/>
      <c r="AF28" s="3"/>
      <c r="AG28" s="3"/>
      <c r="AH28" s="3"/>
      <c r="AI28" s="3"/>
    </row>
    <row r="29" ht="11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28"/>
      <c r="AC29" s="3"/>
      <c r="AD29" s="6"/>
      <c r="AE29" s="3"/>
      <c r="AF29" s="3"/>
      <c r="AG29" s="3"/>
      <c r="AH29" s="3"/>
      <c r="AI29" s="3"/>
    </row>
    <row r="30" ht="11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28"/>
      <c r="AC30" s="3"/>
      <c r="AD30" s="6"/>
      <c r="AE30" s="3"/>
      <c r="AF30" s="3"/>
      <c r="AG30" s="3"/>
      <c r="AH30" s="3"/>
      <c r="AI30" s="3"/>
    </row>
    <row r="31" ht="11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28"/>
      <c r="AC31" s="3"/>
      <c r="AD31" s="6"/>
      <c r="AE31" s="3"/>
      <c r="AF31" s="3"/>
      <c r="AG31" s="3"/>
      <c r="AH31" s="3"/>
      <c r="AI31" s="3"/>
    </row>
    <row r="32" ht="11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28"/>
      <c r="AC32" s="3"/>
      <c r="AD32" s="6"/>
      <c r="AE32" s="3"/>
      <c r="AF32" s="3"/>
      <c r="AG32" s="3"/>
      <c r="AH32" s="3"/>
      <c r="AI32" s="3"/>
    </row>
    <row r="33" ht="11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28"/>
      <c r="AC33" s="3"/>
      <c r="AD33" s="6"/>
      <c r="AE33" s="3"/>
      <c r="AF33" s="3"/>
      <c r="AG33" s="3"/>
      <c r="AH33" s="3"/>
      <c r="AI33" s="3"/>
    </row>
    <row r="34" ht="11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28"/>
      <c r="AC34" s="3"/>
      <c r="AD34" s="6"/>
      <c r="AE34" s="3"/>
      <c r="AF34" s="3"/>
      <c r="AG34" s="3"/>
      <c r="AH34" s="3"/>
      <c r="AI34" s="3"/>
    </row>
    <row r="35" ht="11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28"/>
      <c r="AC35" s="3"/>
      <c r="AD35" s="6"/>
      <c r="AE35" s="3"/>
      <c r="AF35" s="3"/>
      <c r="AG35" s="3"/>
      <c r="AH35" s="3"/>
      <c r="AI35" s="3"/>
    </row>
    <row r="36" ht="11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28"/>
      <c r="AC36" s="3"/>
      <c r="AD36" s="6"/>
      <c r="AE36" s="3"/>
      <c r="AF36" s="3"/>
      <c r="AG36" s="3"/>
      <c r="AH36" s="3"/>
      <c r="AI36" s="3"/>
    </row>
    <row r="37" ht="11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28"/>
      <c r="AC37" s="3"/>
      <c r="AD37" s="6"/>
      <c r="AE37" s="3"/>
      <c r="AF37" s="3"/>
      <c r="AG37" s="3"/>
      <c r="AH37" s="3"/>
      <c r="AI37" s="3"/>
    </row>
    <row r="38" ht="11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28"/>
      <c r="AC38" s="3"/>
      <c r="AD38" s="6"/>
      <c r="AE38" s="3"/>
      <c r="AF38" s="3"/>
      <c r="AG38" s="3"/>
      <c r="AH38" s="3"/>
      <c r="AI38" s="3"/>
    </row>
    <row r="39" ht="11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28"/>
      <c r="AC39" s="3"/>
      <c r="AD39" s="6"/>
      <c r="AE39" s="3"/>
      <c r="AF39" s="3"/>
      <c r="AG39" s="3"/>
      <c r="AH39" s="3"/>
      <c r="AI39" s="3"/>
    </row>
    <row r="40" ht="11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28"/>
      <c r="AC40" s="3"/>
      <c r="AD40" s="6"/>
      <c r="AE40" s="3"/>
      <c r="AF40" s="3"/>
      <c r="AG40" s="3"/>
      <c r="AH40" s="3"/>
      <c r="AI40" s="3"/>
    </row>
    <row r="41" ht="11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28"/>
      <c r="AC41" s="3"/>
      <c r="AD41" s="6"/>
      <c r="AE41" s="3"/>
      <c r="AF41" s="3"/>
      <c r="AG41" s="3"/>
      <c r="AH41" s="3"/>
      <c r="AI41" s="3"/>
    </row>
    <row r="42" ht="11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28"/>
      <c r="AC42" s="3"/>
      <c r="AD42" s="6"/>
      <c r="AE42" s="3"/>
      <c r="AF42" s="3"/>
      <c r="AG42" s="3"/>
      <c r="AH42" s="3"/>
      <c r="AI42" s="3"/>
    </row>
    <row r="43" ht="11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28"/>
      <c r="AC43" s="3"/>
      <c r="AD43" s="6"/>
      <c r="AE43" s="3"/>
      <c r="AF43" s="3"/>
      <c r="AG43" s="3"/>
      <c r="AH43" s="3"/>
      <c r="AI43" s="3"/>
    </row>
    <row r="44" ht="11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28"/>
      <c r="AC44" s="3"/>
      <c r="AD44" s="6"/>
      <c r="AE44" s="3"/>
      <c r="AF44" s="3"/>
      <c r="AG44" s="3"/>
      <c r="AH44" s="3"/>
      <c r="AI44" s="3"/>
    </row>
    <row r="45" ht="11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28"/>
      <c r="AC45" s="3"/>
      <c r="AD45" s="6"/>
      <c r="AE45" s="3"/>
      <c r="AF45" s="3"/>
      <c r="AG45" s="3"/>
      <c r="AH45" s="3"/>
      <c r="AI45" s="3"/>
    </row>
    <row r="46" ht="11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8"/>
      <c r="AC46" s="3"/>
      <c r="AD46" s="6"/>
      <c r="AE46" s="3"/>
      <c r="AF46" s="3"/>
      <c r="AG46" s="3"/>
      <c r="AH46" s="3"/>
      <c r="AI46" s="3"/>
    </row>
    <row r="47" ht="11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28"/>
      <c r="AC47" s="3"/>
      <c r="AD47" s="6"/>
      <c r="AE47" s="3"/>
      <c r="AF47" s="3"/>
      <c r="AG47" s="3"/>
      <c r="AH47" s="3"/>
      <c r="AI47" s="3"/>
    </row>
    <row r="48" ht="11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28"/>
      <c r="AC48" s="3"/>
      <c r="AD48" s="6"/>
      <c r="AE48" s="3"/>
      <c r="AF48" s="3"/>
      <c r="AG48" s="3"/>
      <c r="AH48" s="3"/>
      <c r="AI48" s="3"/>
    </row>
    <row r="49" ht="11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28"/>
      <c r="AC49" s="3"/>
      <c r="AD49" s="6"/>
      <c r="AE49" s="3"/>
      <c r="AF49" s="3"/>
      <c r="AG49" s="3"/>
      <c r="AH49" s="3"/>
      <c r="AI49" s="3"/>
    </row>
    <row r="50" ht="11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28"/>
      <c r="AC50" s="3"/>
      <c r="AD50" s="6"/>
      <c r="AE50" s="3"/>
      <c r="AF50" s="3"/>
      <c r="AG50" s="3"/>
      <c r="AH50" s="3"/>
      <c r="AI50" s="3"/>
    </row>
    <row r="51" ht="11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28"/>
      <c r="AC51" s="3"/>
      <c r="AD51" s="6"/>
      <c r="AE51" s="3"/>
      <c r="AF51" s="3"/>
      <c r="AG51" s="3"/>
      <c r="AH51" s="3"/>
      <c r="AI51" s="3"/>
    </row>
    <row r="52" ht="11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28"/>
      <c r="AC52" s="3"/>
      <c r="AD52" s="6"/>
      <c r="AE52" s="3"/>
      <c r="AF52" s="3"/>
      <c r="AG52" s="3"/>
      <c r="AH52" s="3"/>
      <c r="AI52" s="3"/>
    </row>
    <row r="53" ht="11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28"/>
      <c r="AC53" s="3"/>
      <c r="AD53" s="6"/>
      <c r="AE53" s="3"/>
      <c r="AF53" s="3"/>
      <c r="AG53" s="3"/>
      <c r="AH53" s="3"/>
      <c r="AI53" s="3"/>
    </row>
    <row r="54" ht="11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28"/>
      <c r="AC54" s="3"/>
      <c r="AD54" s="6"/>
      <c r="AE54" s="3"/>
      <c r="AF54" s="3"/>
      <c r="AG54" s="3"/>
      <c r="AH54" s="3"/>
      <c r="AI54" s="3"/>
    </row>
    <row r="55" ht="11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28"/>
      <c r="AC55" s="3"/>
      <c r="AD55" s="6"/>
      <c r="AE55" s="3"/>
      <c r="AF55" s="3"/>
      <c r="AG55" s="3"/>
      <c r="AH55" s="3"/>
      <c r="AI55" s="3"/>
    </row>
    <row r="56" ht="11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28"/>
      <c r="AC56" s="3"/>
      <c r="AD56" s="6"/>
      <c r="AE56" s="3"/>
      <c r="AF56" s="3"/>
      <c r="AG56" s="3"/>
      <c r="AH56" s="3"/>
      <c r="AI56" s="3"/>
    </row>
    <row r="57" ht="11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28"/>
      <c r="AC57" s="3"/>
      <c r="AD57" s="6"/>
      <c r="AE57" s="3"/>
      <c r="AF57" s="3"/>
      <c r="AG57" s="3"/>
      <c r="AH57" s="3"/>
      <c r="AI57" s="3"/>
    </row>
    <row r="58" ht="11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28"/>
      <c r="AC58" s="3"/>
      <c r="AD58" s="6"/>
      <c r="AE58" s="3"/>
      <c r="AF58" s="3"/>
      <c r="AG58" s="3"/>
      <c r="AH58" s="3"/>
      <c r="AI58" s="3"/>
    </row>
    <row r="59" ht="11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28"/>
      <c r="AC59" s="3"/>
      <c r="AD59" s="6"/>
      <c r="AE59" s="3"/>
      <c r="AF59" s="3"/>
      <c r="AG59" s="3"/>
      <c r="AH59" s="3"/>
      <c r="AI59" s="3"/>
    </row>
    <row r="60" ht="11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28"/>
      <c r="AC60" s="3"/>
      <c r="AD60" s="6"/>
      <c r="AE60" s="3"/>
      <c r="AF60" s="3"/>
      <c r="AG60" s="3"/>
      <c r="AH60" s="3"/>
      <c r="AI60" s="3"/>
    </row>
    <row r="61" ht="11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28"/>
      <c r="AC61" s="3"/>
      <c r="AD61" s="6"/>
      <c r="AE61" s="3"/>
      <c r="AF61" s="3"/>
      <c r="AG61" s="3"/>
      <c r="AH61" s="3"/>
      <c r="AI61" s="3"/>
    </row>
    <row r="62" ht="11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28"/>
      <c r="AC62" s="3"/>
      <c r="AD62" s="6"/>
      <c r="AE62" s="3"/>
      <c r="AF62" s="3"/>
      <c r="AG62" s="3"/>
      <c r="AH62" s="3"/>
      <c r="AI62" s="3"/>
    </row>
    <row r="63" ht="11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28"/>
      <c r="AC63" s="3"/>
      <c r="AD63" s="6"/>
      <c r="AE63" s="3"/>
      <c r="AF63" s="3"/>
      <c r="AG63" s="3"/>
      <c r="AH63" s="3"/>
      <c r="AI63" s="3"/>
    </row>
    <row r="64" ht="11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28"/>
      <c r="AC64" s="3"/>
      <c r="AD64" s="6"/>
      <c r="AE64" s="3"/>
      <c r="AF64" s="3"/>
      <c r="AG64" s="3"/>
      <c r="AH64" s="3"/>
      <c r="AI64" s="3"/>
    </row>
    <row r="65" ht="11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28"/>
      <c r="AC65" s="3"/>
      <c r="AD65" s="6"/>
      <c r="AE65" s="3"/>
      <c r="AF65" s="3"/>
      <c r="AG65" s="3"/>
      <c r="AH65" s="3"/>
      <c r="AI65" s="3"/>
    </row>
    <row r="66" ht="11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28"/>
      <c r="AC66" s="3"/>
      <c r="AD66" s="6"/>
      <c r="AE66" s="3"/>
      <c r="AF66" s="3"/>
      <c r="AG66" s="3"/>
      <c r="AH66" s="3"/>
      <c r="AI66" s="3"/>
    </row>
    <row r="67" ht="11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28"/>
      <c r="AC67" s="3"/>
      <c r="AD67" s="6"/>
      <c r="AE67" s="3"/>
      <c r="AF67" s="3"/>
      <c r="AG67" s="3"/>
      <c r="AH67" s="3"/>
      <c r="AI67" s="3"/>
    </row>
    <row r="68" ht="11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28"/>
      <c r="AC68" s="3"/>
      <c r="AD68" s="6"/>
      <c r="AE68" s="3"/>
      <c r="AF68" s="3"/>
      <c r="AG68" s="3"/>
      <c r="AH68" s="3"/>
      <c r="AI68" s="3"/>
    </row>
    <row r="69" ht="11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28"/>
      <c r="AC69" s="3"/>
      <c r="AD69" s="6"/>
      <c r="AE69" s="3"/>
      <c r="AF69" s="3"/>
      <c r="AG69" s="3"/>
      <c r="AH69" s="3"/>
      <c r="AI69" s="3"/>
    </row>
    <row r="70" ht="11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8"/>
      <c r="AC70" s="3"/>
      <c r="AD70" s="6"/>
      <c r="AE70" s="3"/>
      <c r="AF70" s="3"/>
      <c r="AG70" s="3"/>
      <c r="AH70" s="3"/>
      <c r="AI70" s="3"/>
    </row>
    <row r="71" ht="11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28"/>
      <c r="AC71" s="3"/>
      <c r="AD71" s="6"/>
      <c r="AE71" s="3"/>
      <c r="AF71" s="3"/>
      <c r="AG71" s="3"/>
      <c r="AH71" s="3"/>
      <c r="AI71" s="3"/>
    </row>
    <row r="72" ht="11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28"/>
      <c r="AC72" s="3"/>
      <c r="AD72" s="6"/>
      <c r="AE72" s="3"/>
      <c r="AF72" s="3"/>
      <c r="AG72" s="3"/>
      <c r="AH72" s="3"/>
      <c r="AI72" s="3"/>
    </row>
    <row r="73" ht="11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28"/>
      <c r="AC73" s="3"/>
      <c r="AD73" s="6"/>
      <c r="AE73" s="3"/>
      <c r="AF73" s="3"/>
      <c r="AG73" s="3"/>
      <c r="AH73" s="3"/>
      <c r="AI73" s="3"/>
    </row>
    <row r="74" ht="11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28"/>
      <c r="AC74" s="3"/>
      <c r="AD74" s="6"/>
      <c r="AE74" s="3"/>
      <c r="AF74" s="3"/>
      <c r="AG74" s="3"/>
      <c r="AH74" s="3"/>
      <c r="AI74" s="3"/>
    </row>
    <row r="75" ht="11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28"/>
      <c r="AC75" s="3"/>
      <c r="AD75" s="6"/>
      <c r="AE75" s="3"/>
      <c r="AF75" s="3"/>
      <c r="AG75" s="3"/>
      <c r="AH75" s="3"/>
      <c r="AI75" s="3"/>
    </row>
    <row r="76" ht="11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28"/>
      <c r="AC76" s="3"/>
      <c r="AD76" s="6"/>
      <c r="AE76" s="3"/>
      <c r="AF76" s="3"/>
      <c r="AG76" s="3"/>
      <c r="AH76" s="3"/>
      <c r="AI76" s="3"/>
    </row>
    <row r="77" ht="11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28"/>
      <c r="AC77" s="3"/>
      <c r="AD77" s="6"/>
      <c r="AE77" s="3"/>
      <c r="AF77" s="3"/>
      <c r="AG77" s="3"/>
      <c r="AH77" s="3"/>
      <c r="AI77" s="3"/>
    </row>
    <row r="78" ht="11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28"/>
      <c r="AC78" s="3"/>
      <c r="AD78" s="6"/>
      <c r="AE78" s="3"/>
      <c r="AF78" s="3"/>
      <c r="AG78" s="3"/>
      <c r="AH78" s="3"/>
      <c r="AI78" s="3"/>
    </row>
    <row r="79" ht="11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28"/>
      <c r="AC79" s="3"/>
      <c r="AD79" s="6"/>
      <c r="AE79" s="3"/>
      <c r="AF79" s="3"/>
      <c r="AG79" s="3"/>
      <c r="AH79" s="3"/>
      <c r="AI79" s="3"/>
    </row>
    <row r="80" ht="11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28"/>
      <c r="AC80" s="3"/>
      <c r="AD80" s="6"/>
      <c r="AE80" s="3"/>
      <c r="AF80" s="3"/>
      <c r="AG80" s="3"/>
      <c r="AH80" s="3"/>
      <c r="AI80" s="3"/>
    </row>
    <row r="81" ht="11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28"/>
      <c r="AC81" s="3"/>
      <c r="AD81" s="6"/>
      <c r="AE81" s="3"/>
      <c r="AF81" s="3"/>
      <c r="AG81" s="3"/>
      <c r="AH81" s="3"/>
      <c r="AI81" s="3"/>
    </row>
    <row r="82" ht="11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28"/>
      <c r="AC82" s="3"/>
      <c r="AD82" s="6"/>
      <c r="AE82" s="3"/>
      <c r="AF82" s="3"/>
      <c r="AG82" s="3"/>
      <c r="AH82" s="3"/>
      <c r="AI82" s="3"/>
    </row>
    <row r="83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28"/>
      <c r="AC83" s="3"/>
      <c r="AD83" s="6"/>
      <c r="AE83" s="3"/>
      <c r="AF83" s="3"/>
      <c r="AG83" s="3"/>
      <c r="AH83" s="3"/>
      <c r="AI83" s="3"/>
    </row>
    <row r="84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28"/>
      <c r="AC84" s="3"/>
      <c r="AD84" s="6"/>
      <c r="AE84" s="3"/>
      <c r="AF84" s="3"/>
      <c r="AG84" s="3"/>
      <c r="AH84" s="3"/>
      <c r="AI84" s="3"/>
    </row>
    <row r="85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28"/>
      <c r="AC85" s="3"/>
      <c r="AD85" s="6"/>
      <c r="AE85" s="3"/>
      <c r="AF85" s="3"/>
      <c r="AG85" s="3"/>
      <c r="AH85" s="3"/>
      <c r="AI85" s="3"/>
    </row>
    <row r="86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28"/>
      <c r="AC86" s="3"/>
      <c r="AD86" s="6"/>
      <c r="AE86" s="3"/>
      <c r="AF86" s="3"/>
      <c r="AG86" s="3"/>
      <c r="AH86" s="3"/>
      <c r="AI86" s="3"/>
    </row>
    <row r="87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28"/>
      <c r="AC87" s="3"/>
      <c r="AD87" s="6"/>
      <c r="AE87" s="3"/>
      <c r="AF87" s="3"/>
      <c r="AG87" s="3"/>
      <c r="AH87" s="3"/>
      <c r="AI87" s="3"/>
    </row>
    <row r="88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28"/>
      <c r="AC88" s="3"/>
      <c r="AD88" s="6"/>
      <c r="AE88" s="3"/>
      <c r="AF88" s="3"/>
      <c r="AG88" s="3"/>
      <c r="AH88" s="3"/>
      <c r="AI88" s="3"/>
    </row>
    <row r="89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28"/>
      <c r="AC89" s="3"/>
      <c r="AD89" s="6"/>
      <c r="AE89" s="3"/>
      <c r="AF89" s="3"/>
      <c r="AG89" s="3"/>
      <c r="AH89" s="3"/>
      <c r="AI89" s="3"/>
    </row>
    <row r="90" ht="11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28"/>
      <c r="AC90" s="3"/>
      <c r="AD90" s="6"/>
      <c r="AE90" s="3"/>
      <c r="AF90" s="3"/>
      <c r="AG90" s="3"/>
      <c r="AH90" s="3"/>
      <c r="AI90" s="3"/>
    </row>
    <row r="91" ht="11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28"/>
      <c r="AC91" s="3"/>
      <c r="AD91" s="6"/>
      <c r="AE91" s="3"/>
      <c r="AF91" s="3"/>
      <c r="AG91" s="3"/>
      <c r="AH91" s="3"/>
      <c r="AI91" s="3"/>
    </row>
    <row r="92" ht="11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28"/>
      <c r="AC92" s="3"/>
      <c r="AD92" s="6"/>
      <c r="AE92" s="3"/>
      <c r="AF92" s="3"/>
      <c r="AG92" s="3"/>
      <c r="AH92" s="3"/>
      <c r="AI92" s="3"/>
    </row>
    <row r="93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28"/>
      <c r="AC93" s="3"/>
      <c r="AD93" s="6"/>
      <c r="AE93" s="3"/>
      <c r="AF93" s="3"/>
      <c r="AG93" s="3"/>
      <c r="AH93" s="3"/>
      <c r="AI93" s="3"/>
    </row>
    <row r="94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28"/>
      <c r="AC94" s="3"/>
      <c r="AD94" s="6"/>
      <c r="AE94" s="3"/>
      <c r="AF94" s="3"/>
      <c r="AG94" s="3"/>
      <c r="AH94" s="3"/>
      <c r="AI94" s="3"/>
    </row>
    <row r="95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28"/>
      <c r="AC95" s="3"/>
      <c r="AD95" s="6"/>
      <c r="AE95" s="3"/>
      <c r="AF95" s="3"/>
      <c r="AG95" s="3"/>
      <c r="AH95" s="3"/>
      <c r="AI95" s="3"/>
    </row>
    <row r="9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28"/>
      <c r="AC96" s="3"/>
      <c r="AD96" s="6"/>
      <c r="AE96" s="3"/>
      <c r="AF96" s="3"/>
      <c r="AG96" s="3"/>
      <c r="AH96" s="3"/>
      <c r="AI96" s="3"/>
    </row>
    <row r="97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28"/>
      <c r="AC97" s="3"/>
      <c r="AD97" s="6"/>
      <c r="AE97" s="3"/>
      <c r="AF97" s="3"/>
      <c r="AG97" s="3"/>
      <c r="AH97" s="3"/>
      <c r="AI97" s="3"/>
    </row>
    <row r="98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28"/>
      <c r="AC98" s="3"/>
      <c r="AD98" s="6"/>
      <c r="AE98" s="3"/>
      <c r="AF98" s="3"/>
      <c r="AG98" s="3"/>
      <c r="AH98" s="3"/>
      <c r="AI98" s="3"/>
    </row>
    <row r="99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28"/>
      <c r="AC99" s="3"/>
      <c r="AD99" s="6"/>
      <c r="AE99" s="3"/>
      <c r="AF99" s="3"/>
      <c r="AG99" s="3"/>
      <c r="AH99" s="3"/>
      <c r="AI99" s="3"/>
    </row>
    <row r="100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28"/>
      <c r="AC100" s="3"/>
      <c r="AD100" s="6"/>
      <c r="AE100" s="3"/>
      <c r="AF100" s="3"/>
      <c r="AG100" s="3"/>
      <c r="AH100" s="3"/>
      <c r="AI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28"/>
      <c r="AC101" s="3"/>
      <c r="AD101" s="6"/>
      <c r="AE101" s="3"/>
      <c r="AF101" s="3"/>
      <c r="AG101" s="3"/>
      <c r="AH101" s="3"/>
      <c r="AI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28"/>
      <c r="AC102" s="3"/>
      <c r="AD102" s="6"/>
      <c r="AE102" s="3"/>
      <c r="AF102" s="3"/>
      <c r="AG102" s="3"/>
      <c r="AH102" s="3"/>
      <c r="AI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28"/>
      <c r="AC103" s="3"/>
      <c r="AD103" s="6"/>
      <c r="AE103" s="3"/>
      <c r="AF103" s="3"/>
      <c r="AG103" s="3"/>
      <c r="AH103" s="3"/>
      <c r="AI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28"/>
      <c r="AC104" s="3"/>
      <c r="AD104" s="6"/>
      <c r="AE104" s="3"/>
      <c r="AF104" s="3"/>
      <c r="AG104" s="3"/>
      <c r="AH104" s="3"/>
      <c r="AI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28"/>
      <c r="AC105" s="3"/>
      <c r="AD105" s="6"/>
      <c r="AE105" s="3"/>
      <c r="AF105" s="3"/>
      <c r="AG105" s="3"/>
      <c r="AH105" s="3"/>
      <c r="AI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28"/>
      <c r="AC106" s="3"/>
      <c r="AD106" s="6"/>
      <c r="AE106" s="3"/>
      <c r="AF106" s="3"/>
      <c r="AG106" s="3"/>
      <c r="AH106" s="3"/>
      <c r="AI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28"/>
      <c r="AC107" s="3"/>
      <c r="AD107" s="6"/>
      <c r="AE107" s="3"/>
      <c r="AF107" s="3"/>
      <c r="AG107" s="3"/>
      <c r="AH107" s="3"/>
      <c r="AI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28"/>
      <c r="AC108" s="3"/>
      <c r="AD108" s="6"/>
      <c r="AE108" s="3"/>
      <c r="AF108" s="3"/>
      <c r="AG108" s="3"/>
      <c r="AH108" s="3"/>
      <c r="AI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28"/>
      <c r="AC109" s="3"/>
      <c r="AD109" s="6"/>
      <c r="AE109" s="3"/>
      <c r="AF109" s="3"/>
      <c r="AG109" s="3"/>
      <c r="AH109" s="3"/>
      <c r="AI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28"/>
      <c r="AC110" s="3"/>
      <c r="AD110" s="6"/>
      <c r="AE110" s="3"/>
      <c r="AF110" s="3"/>
      <c r="AG110" s="3"/>
      <c r="AH110" s="3"/>
      <c r="AI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28"/>
      <c r="AC111" s="3"/>
      <c r="AD111" s="6"/>
      <c r="AE111" s="3"/>
      <c r="AF111" s="3"/>
      <c r="AG111" s="3"/>
      <c r="AH111" s="3"/>
      <c r="AI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28"/>
      <c r="AC112" s="3"/>
      <c r="AD112" s="6"/>
      <c r="AE112" s="3"/>
      <c r="AF112" s="3"/>
      <c r="AG112" s="3"/>
      <c r="AH112" s="3"/>
      <c r="AI112" s="3"/>
    </row>
    <row r="113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28"/>
      <c r="AC113" s="3"/>
      <c r="AD113" s="6"/>
      <c r="AE113" s="3"/>
      <c r="AF113" s="3"/>
      <c r="AG113" s="3"/>
      <c r="AH113" s="3"/>
      <c r="AI113" s="3"/>
    </row>
    <row r="114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28"/>
      <c r="AC114" s="3"/>
      <c r="AD114" s="6"/>
      <c r="AE114" s="3"/>
      <c r="AF114" s="3"/>
      <c r="AG114" s="3"/>
      <c r="AH114" s="3"/>
      <c r="AI114" s="3"/>
    </row>
    <row r="115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28"/>
      <c r="AC115" s="3"/>
      <c r="AD115" s="6"/>
      <c r="AE115" s="3"/>
      <c r="AF115" s="3"/>
      <c r="AG115" s="3"/>
      <c r="AH115" s="3"/>
      <c r="AI115" s="3"/>
    </row>
    <row r="11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8"/>
      <c r="AC116" s="3"/>
      <c r="AD116" s="6"/>
      <c r="AE116" s="3"/>
      <c r="AF116" s="3"/>
      <c r="AG116" s="3"/>
      <c r="AH116" s="3"/>
      <c r="AI116" s="3"/>
    </row>
    <row r="117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28"/>
      <c r="AC117" s="3"/>
      <c r="AD117" s="6"/>
      <c r="AE117" s="3"/>
      <c r="AF117" s="3"/>
      <c r="AG117" s="3"/>
      <c r="AH117" s="3"/>
      <c r="AI117" s="3"/>
    </row>
    <row r="118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8"/>
      <c r="AC118" s="3"/>
      <c r="AD118" s="6"/>
      <c r="AE118" s="3"/>
      <c r="AF118" s="3"/>
      <c r="AG118" s="3"/>
      <c r="AH118" s="3"/>
      <c r="AI118" s="3"/>
    </row>
    <row r="119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28"/>
      <c r="AC119" s="3"/>
      <c r="AD119" s="6"/>
      <c r="AE119" s="3"/>
      <c r="AF119" s="3"/>
      <c r="AG119" s="3"/>
      <c r="AH119" s="3"/>
      <c r="AI119" s="3"/>
    </row>
    <row r="120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8"/>
      <c r="AC120" s="3"/>
      <c r="AD120" s="6"/>
      <c r="AE120" s="3"/>
      <c r="AF120" s="3"/>
      <c r="AG120" s="3"/>
      <c r="AH120" s="3"/>
      <c r="AI120" s="3"/>
    </row>
    <row r="121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8"/>
      <c r="AC121" s="3"/>
      <c r="AD121" s="6"/>
      <c r="AE121" s="3"/>
      <c r="AF121" s="3"/>
      <c r="AG121" s="3"/>
      <c r="AH121" s="3"/>
      <c r="AI121" s="3"/>
    </row>
    <row r="122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28"/>
      <c r="AC122" s="3"/>
      <c r="AD122" s="6"/>
      <c r="AE122" s="3"/>
      <c r="AF122" s="3"/>
      <c r="AG122" s="3"/>
      <c r="AH122" s="3"/>
      <c r="AI122" s="3"/>
    </row>
    <row r="123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28"/>
      <c r="AC123" s="3"/>
      <c r="AD123" s="6"/>
      <c r="AE123" s="3"/>
      <c r="AF123" s="3"/>
      <c r="AG123" s="3"/>
      <c r="AH123" s="3"/>
      <c r="AI123" s="3"/>
    </row>
    <row r="124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8"/>
      <c r="AC124" s="3"/>
      <c r="AD124" s="6"/>
      <c r="AE124" s="3"/>
      <c r="AF124" s="3"/>
      <c r="AG124" s="3"/>
      <c r="AH124" s="3"/>
      <c r="AI124" s="3"/>
    </row>
    <row r="125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28"/>
      <c r="AC125" s="3"/>
      <c r="AD125" s="6"/>
      <c r="AE125" s="3"/>
      <c r="AF125" s="3"/>
      <c r="AG125" s="3"/>
      <c r="AH125" s="3"/>
      <c r="AI125" s="3"/>
    </row>
    <row r="1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28"/>
      <c r="AC126" s="3"/>
      <c r="AD126" s="6"/>
      <c r="AE126" s="3"/>
      <c r="AF126" s="3"/>
      <c r="AG126" s="3"/>
      <c r="AH126" s="3"/>
      <c r="AI126" s="3"/>
    </row>
    <row r="127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28"/>
      <c r="AC127" s="3"/>
      <c r="AD127" s="6"/>
      <c r="AE127" s="3"/>
      <c r="AF127" s="3"/>
      <c r="AG127" s="3"/>
      <c r="AH127" s="3"/>
      <c r="AI127" s="3"/>
    </row>
    <row r="128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8"/>
      <c r="AC128" s="3"/>
      <c r="AD128" s="6"/>
      <c r="AE128" s="3"/>
      <c r="AF128" s="3"/>
      <c r="AG128" s="3"/>
      <c r="AH128" s="3"/>
      <c r="AI128" s="3"/>
    </row>
    <row r="129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28"/>
      <c r="AC129" s="3"/>
      <c r="AD129" s="6"/>
      <c r="AE129" s="3"/>
      <c r="AF129" s="3"/>
      <c r="AG129" s="3"/>
      <c r="AH129" s="3"/>
      <c r="AI129" s="3"/>
    </row>
    <row r="130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8"/>
      <c r="AC130" s="3"/>
      <c r="AD130" s="6"/>
      <c r="AE130" s="3"/>
      <c r="AF130" s="3"/>
      <c r="AG130" s="3"/>
      <c r="AH130" s="3"/>
      <c r="AI130" s="3"/>
    </row>
    <row r="131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28"/>
      <c r="AC131" s="3"/>
      <c r="AD131" s="6"/>
      <c r="AE131" s="3"/>
      <c r="AF131" s="3"/>
      <c r="AG131" s="3"/>
      <c r="AH131" s="3"/>
      <c r="AI131" s="3"/>
    </row>
    <row r="132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8"/>
      <c r="AC132" s="3"/>
      <c r="AD132" s="6"/>
      <c r="AE132" s="3"/>
      <c r="AF132" s="3"/>
      <c r="AG132" s="3"/>
      <c r="AH132" s="3"/>
      <c r="AI132" s="3"/>
    </row>
    <row r="133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28"/>
      <c r="AC133" s="3"/>
      <c r="AD133" s="6"/>
      <c r="AE133" s="3"/>
      <c r="AF133" s="3"/>
      <c r="AG133" s="3"/>
      <c r="AH133" s="3"/>
      <c r="AI133" s="3"/>
    </row>
    <row r="134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8"/>
      <c r="AC134" s="3"/>
      <c r="AD134" s="6"/>
      <c r="AE134" s="3"/>
      <c r="AF134" s="3"/>
      <c r="AG134" s="3"/>
      <c r="AH134" s="3"/>
      <c r="AI134" s="3"/>
    </row>
    <row r="135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28"/>
      <c r="AC135" s="3"/>
      <c r="AD135" s="6"/>
      <c r="AE135" s="3"/>
      <c r="AF135" s="3"/>
      <c r="AG135" s="3"/>
      <c r="AH135" s="3"/>
      <c r="AI135" s="3"/>
    </row>
    <row r="13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28"/>
      <c r="AC136" s="3"/>
      <c r="AD136" s="6"/>
      <c r="AE136" s="3"/>
      <c r="AF136" s="3"/>
      <c r="AG136" s="3"/>
      <c r="AH136" s="3"/>
      <c r="AI136" s="3"/>
    </row>
    <row r="137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28"/>
      <c r="AC137" s="3"/>
      <c r="AD137" s="6"/>
      <c r="AE137" s="3"/>
      <c r="AF137" s="3"/>
      <c r="AG137" s="3"/>
      <c r="AH137" s="3"/>
      <c r="AI137" s="3"/>
    </row>
    <row r="138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28"/>
      <c r="AC138" s="3"/>
      <c r="AD138" s="6"/>
      <c r="AE138" s="3"/>
      <c r="AF138" s="3"/>
      <c r="AG138" s="3"/>
      <c r="AH138" s="3"/>
      <c r="AI138" s="3"/>
    </row>
    <row r="139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28"/>
      <c r="AC139" s="3"/>
      <c r="AD139" s="6"/>
      <c r="AE139" s="3"/>
      <c r="AF139" s="3"/>
      <c r="AG139" s="3"/>
      <c r="AH139" s="3"/>
      <c r="AI139" s="3"/>
    </row>
    <row r="140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28"/>
      <c r="AC140" s="3"/>
      <c r="AD140" s="6"/>
      <c r="AE140" s="3"/>
      <c r="AF140" s="3"/>
      <c r="AG140" s="3"/>
      <c r="AH140" s="3"/>
      <c r="AI140" s="3"/>
    </row>
    <row r="141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28"/>
      <c r="AC141" s="3"/>
      <c r="AD141" s="6"/>
      <c r="AE141" s="3"/>
      <c r="AF141" s="3"/>
      <c r="AG141" s="3"/>
      <c r="AH141" s="3"/>
      <c r="AI141" s="3"/>
    </row>
    <row r="142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28"/>
      <c r="AC142" s="3"/>
      <c r="AD142" s="6"/>
      <c r="AE142" s="3"/>
      <c r="AF142" s="3"/>
      <c r="AG142" s="3"/>
      <c r="AH142" s="3"/>
      <c r="AI142" s="3"/>
    </row>
    <row r="143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28"/>
      <c r="AC143" s="3"/>
      <c r="AD143" s="6"/>
      <c r="AE143" s="3"/>
      <c r="AF143" s="3"/>
      <c r="AG143" s="3"/>
      <c r="AH143" s="3"/>
      <c r="AI143" s="3"/>
    </row>
    <row r="144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28"/>
      <c r="AC144" s="3"/>
      <c r="AD144" s="6"/>
      <c r="AE144" s="3"/>
      <c r="AF144" s="3"/>
      <c r="AG144" s="3"/>
      <c r="AH144" s="3"/>
      <c r="AI144" s="3"/>
    </row>
    <row r="145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28"/>
      <c r="AC145" s="3"/>
      <c r="AD145" s="6"/>
      <c r="AE145" s="3"/>
      <c r="AF145" s="3"/>
      <c r="AG145" s="3"/>
      <c r="AH145" s="3"/>
      <c r="AI145" s="3"/>
    </row>
    <row r="14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28"/>
      <c r="AC146" s="3"/>
      <c r="AD146" s="6"/>
      <c r="AE146" s="3"/>
      <c r="AF146" s="3"/>
      <c r="AG146" s="3"/>
      <c r="AH146" s="3"/>
      <c r="AI146" s="3"/>
    </row>
    <row r="147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28"/>
      <c r="AC147" s="3"/>
      <c r="AD147" s="6"/>
      <c r="AE147" s="3"/>
      <c r="AF147" s="3"/>
      <c r="AG147" s="3"/>
      <c r="AH147" s="3"/>
      <c r="AI147" s="3"/>
    </row>
    <row r="148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8"/>
      <c r="AC148" s="3"/>
      <c r="AD148" s="6"/>
      <c r="AE148" s="3"/>
      <c r="AF148" s="3"/>
      <c r="AG148" s="3"/>
      <c r="AH148" s="3"/>
      <c r="AI148" s="3"/>
    </row>
    <row r="149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28"/>
      <c r="AC149" s="3"/>
      <c r="AD149" s="6"/>
      <c r="AE149" s="3"/>
      <c r="AF149" s="3"/>
      <c r="AG149" s="3"/>
      <c r="AH149" s="3"/>
      <c r="AI149" s="3"/>
    </row>
    <row r="150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28"/>
      <c r="AC150" s="3"/>
      <c r="AD150" s="6"/>
      <c r="AE150" s="3"/>
      <c r="AF150" s="3"/>
      <c r="AG150" s="3"/>
      <c r="AH150" s="3"/>
      <c r="AI150" s="3"/>
    </row>
    <row r="151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28"/>
      <c r="AC151" s="3"/>
      <c r="AD151" s="6"/>
      <c r="AE151" s="3"/>
      <c r="AF151" s="3"/>
      <c r="AG151" s="3"/>
      <c r="AH151" s="3"/>
      <c r="AI151" s="3"/>
    </row>
    <row r="152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28"/>
      <c r="AC152" s="3"/>
      <c r="AD152" s="6"/>
      <c r="AE152" s="3"/>
      <c r="AF152" s="3"/>
      <c r="AG152" s="3"/>
      <c r="AH152" s="3"/>
      <c r="AI152" s="3"/>
    </row>
    <row r="153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28"/>
      <c r="AC153" s="3"/>
      <c r="AD153" s="6"/>
      <c r="AE153" s="3"/>
      <c r="AF153" s="3"/>
      <c r="AG153" s="3"/>
      <c r="AH153" s="3"/>
      <c r="AI153" s="3"/>
    </row>
    <row r="154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28"/>
      <c r="AC154" s="3"/>
      <c r="AD154" s="6"/>
      <c r="AE154" s="3"/>
      <c r="AF154" s="3"/>
      <c r="AG154" s="3"/>
      <c r="AH154" s="3"/>
      <c r="AI154" s="3"/>
    </row>
    <row r="155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28"/>
      <c r="AC155" s="3"/>
      <c r="AD155" s="6"/>
      <c r="AE155" s="3"/>
      <c r="AF155" s="3"/>
      <c r="AG155" s="3"/>
      <c r="AH155" s="3"/>
      <c r="AI155" s="3"/>
    </row>
    <row r="15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28"/>
      <c r="AC156" s="3"/>
      <c r="AD156" s="6"/>
      <c r="AE156" s="3"/>
      <c r="AF156" s="3"/>
      <c r="AG156" s="3"/>
      <c r="AH156" s="3"/>
      <c r="AI156" s="3"/>
    </row>
    <row r="157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28"/>
      <c r="AC157" s="3"/>
      <c r="AD157" s="6"/>
      <c r="AE157" s="3"/>
      <c r="AF157" s="3"/>
      <c r="AG157" s="3"/>
      <c r="AH157" s="3"/>
      <c r="AI157" s="3"/>
    </row>
    <row r="158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28"/>
      <c r="AC158" s="3"/>
      <c r="AD158" s="6"/>
      <c r="AE158" s="3"/>
      <c r="AF158" s="3"/>
      <c r="AG158" s="3"/>
      <c r="AH158" s="3"/>
      <c r="AI158" s="3"/>
    </row>
    <row r="159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28"/>
      <c r="AC159" s="3"/>
      <c r="AD159" s="6"/>
      <c r="AE159" s="3"/>
      <c r="AF159" s="3"/>
      <c r="AG159" s="3"/>
      <c r="AH159" s="3"/>
      <c r="AI159" s="3"/>
    </row>
    <row r="160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28"/>
      <c r="AC160" s="3"/>
      <c r="AD160" s="6"/>
      <c r="AE160" s="3"/>
      <c r="AF160" s="3"/>
      <c r="AG160" s="3"/>
      <c r="AH160" s="3"/>
      <c r="AI160" s="3"/>
    </row>
    <row r="161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28"/>
      <c r="AC161" s="3"/>
      <c r="AD161" s="6"/>
      <c r="AE161" s="3"/>
      <c r="AF161" s="3"/>
      <c r="AG161" s="3"/>
      <c r="AH161" s="3"/>
      <c r="AI161" s="3"/>
    </row>
    <row r="162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28"/>
      <c r="AC162" s="3"/>
      <c r="AD162" s="6"/>
      <c r="AE162" s="3"/>
      <c r="AF162" s="3"/>
      <c r="AG162" s="3"/>
      <c r="AH162" s="3"/>
      <c r="AI162" s="3"/>
    </row>
    <row r="163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28"/>
      <c r="AC163" s="3"/>
      <c r="AD163" s="6"/>
      <c r="AE163" s="3"/>
      <c r="AF163" s="3"/>
      <c r="AG163" s="3"/>
      <c r="AH163" s="3"/>
      <c r="AI163" s="3"/>
    </row>
    <row r="164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28"/>
      <c r="AC164" s="3"/>
      <c r="AD164" s="6"/>
      <c r="AE164" s="3"/>
      <c r="AF164" s="3"/>
      <c r="AG164" s="3"/>
      <c r="AH164" s="3"/>
      <c r="AI164" s="3"/>
    </row>
    <row r="165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28"/>
      <c r="AC165" s="3"/>
      <c r="AD165" s="6"/>
      <c r="AE165" s="3"/>
      <c r="AF165" s="3"/>
      <c r="AG165" s="3"/>
      <c r="AH165" s="3"/>
      <c r="AI165" s="3"/>
    </row>
    <row r="16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28"/>
      <c r="AC166" s="3"/>
      <c r="AD166" s="6"/>
      <c r="AE166" s="3"/>
      <c r="AF166" s="3"/>
      <c r="AG166" s="3"/>
      <c r="AH166" s="3"/>
      <c r="AI166" s="3"/>
    </row>
    <row r="167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28"/>
      <c r="AC167" s="3"/>
      <c r="AD167" s="6"/>
      <c r="AE167" s="3"/>
      <c r="AF167" s="3"/>
      <c r="AG167" s="3"/>
      <c r="AH167" s="3"/>
      <c r="AI167" s="3"/>
    </row>
    <row r="168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28"/>
      <c r="AC168" s="3"/>
      <c r="AD168" s="6"/>
      <c r="AE168" s="3"/>
      <c r="AF168" s="3"/>
      <c r="AG168" s="3"/>
      <c r="AH168" s="3"/>
      <c r="AI168" s="3"/>
    </row>
    <row r="169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28"/>
      <c r="AC169" s="3"/>
      <c r="AD169" s="6"/>
      <c r="AE169" s="3"/>
      <c r="AF169" s="3"/>
      <c r="AG169" s="3"/>
      <c r="AH169" s="3"/>
      <c r="AI169" s="3"/>
    </row>
    <row r="170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28"/>
      <c r="AC170" s="3"/>
      <c r="AD170" s="6"/>
      <c r="AE170" s="3"/>
      <c r="AF170" s="3"/>
      <c r="AG170" s="3"/>
      <c r="AH170" s="3"/>
      <c r="AI170" s="3"/>
    </row>
    <row r="171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28"/>
      <c r="AC171" s="3"/>
      <c r="AD171" s="6"/>
      <c r="AE171" s="3"/>
      <c r="AF171" s="3"/>
      <c r="AG171" s="3"/>
      <c r="AH171" s="3"/>
      <c r="AI171" s="3"/>
    </row>
    <row r="172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28"/>
      <c r="AC172" s="3"/>
      <c r="AD172" s="6"/>
      <c r="AE172" s="3"/>
      <c r="AF172" s="3"/>
      <c r="AG172" s="3"/>
      <c r="AH172" s="3"/>
      <c r="AI172" s="3"/>
    </row>
    <row r="173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28"/>
      <c r="AC173" s="3"/>
      <c r="AD173" s="6"/>
      <c r="AE173" s="3"/>
      <c r="AF173" s="3"/>
      <c r="AG173" s="3"/>
      <c r="AH173" s="3"/>
      <c r="AI173" s="3"/>
    </row>
    <row r="174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28"/>
      <c r="AC174" s="3"/>
      <c r="AD174" s="6"/>
      <c r="AE174" s="3"/>
      <c r="AF174" s="3"/>
      <c r="AG174" s="3"/>
      <c r="AH174" s="3"/>
      <c r="AI174" s="3"/>
    </row>
    <row r="175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28"/>
      <c r="AC175" s="3"/>
      <c r="AD175" s="6"/>
      <c r="AE175" s="3"/>
      <c r="AF175" s="3"/>
      <c r="AG175" s="3"/>
      <c r="AH175" s="3"/>
      <c r="AI175" s="3"/>
    </row>
    <row r="17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28"/>
      <c r="AC176" s="3"/>
      <c r="AD176" s="6"/>
      <c r="AE176" s="3"/>
      <c r="AF176" s="3"/>
      <c r="AG176" s="3"/>
      <c r="AH176" s="3"/>
      <c r="AI176" s="3"/>
    </row>
    <row r="177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28"/>
      <c r="AC177" s="3"/>
      <c r="AD177" s="6"/>
      <c r="AE177" s="3"/>
      <c r="AF177" s="3"/>
      <c r="AG177" s="3"/>
      <c r="AH177" s="3"/>
      <c r="AI177" s="3"/>
    </row>
    <row r="178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28"/>
      <c r="AC178" s="3"/>
      <c r="AD178" s="6"/>
      <c r="AE178" s="3"/>
      <c r="AF178" s="3"/>
      <c r="AG178" s="3"/>
      <c r="AH178" s="3"/>
      <c r="AI178" s="3"/>
    </row>
    <row r="179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28"/>
      <c r="AC179" s="3"/>
      <c r="AD179" s="6"/>
      <c r="AE179" s="3"/>
      <c r="AF179" s="3"/>
      <c r="AG179" s="3"/>
      <c r="AH179" s="3"/>
      <c r="AI179" s="3"/>
    </row>
    <row r="180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28"/>
      <c r="AC180" s="3"/>
      <c r="AD180" s="6"/>
      <c r="AE180" s="3"/>
      <c r="AF180" s="3"/>
      <c r="AG180" s="3"/>
      <c r="AH180" s="3"/>
      <c r="AI180" s="3"/>
    </row>
    <row r="181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28"/>
      <c r="AC181" s="3"/>
      <c r="AD181" s="6"/>
      <c r="AE181" s="3"/>
      <c r="AF181" s="3"/>
      <c r="AG181" s="3"/>
      <c r="AH181" s="3"/>
      <c r="AI181" s="3"/>
    </row>
    <row r="182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28"/>
      <c r="AC182" s="3"/>
      <c r="AD182" s="6"/>
      <c r="AE182" s="3"/>
      <c r="AF182" s="3"/>
      <c r="AG182" s="3"/>
      <c r="AH182" s="3"/>
      <c r="AI182" s="3"/>
    </row>
    <row r="183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28"/>
      <c r="AC183" s="3"/>
      <c r="AD183" s="6"/>
      <c r="AE183" s="3"/>
      <c r="AF183" s="3"/>
      <c r="AG183" s="3"/>
      <c r="AH183" s="3"/>
      <c r="AI183" s="3"/>
    </row>
    <row r="184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28"/>
      <c r="AC184" s="3"/>
      <c r="AD184" s="6"/>
      <c r="AE184" s="3"/>
      <c r="AF184" s="3"/>
      <c r="AG184" s="3"/>
      <c r="AH184" s="3"/>
      <c r="AI184" s="3"/>
    </row>
    <row r="185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28"/>
      <c r="AC185" s="3"/>
      <c r="AD185" s="6"/>
      <c r="AE185" s="3"/>
      <c r="AF185" s="3"/>
      <c r="AG185" s="3"/>
      <c r="AH185" s="3"/>
      <c r="AI185" s="3"/>
    </row>
    <row r="18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28"/>
      <c r="AC186" s="3"/>
      <c r="AD186" s="6"/>
      <c r="AE186" s="3"/>
      <c r="AF186" s="3"/>
      <c r="AG186" s="3"/>
      <c r="AH186" s="3"/>
      <c r="AI186" s="3"/>
    </row>
    <row r="187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28"/>
      <c r="AC187" s="3"/>
      <c r="AD187" s="6"/>
      <c r="AE187" s="3"/>
      <c r="AF187" s="3"/>
      <c r="AG187" s="3"/>
      <c r="AH187" s="3"/>
      <c r="AI187" s="3"/>
    </row>
    <row r="188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28"/>
      <c r="AC188" s="3"/>
      <c r="AD188" s="6"/>
      <c r="AE188" s="3"/>
      <c r="AF188" s="3"/>
      <c r="AG188" s="3"/>
      <c r="AH188" s="3"/>
      <c r="AI188" s="3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28"/>
      <c r="AC189" s="3"/>
      <c r="AD189" s="6"/>
      <c r="AE189" s="3"/>
      <c r="AF189" s="3"/>
      <c r="AG189" s="3"/>
      <c r="AH189" s="3"/>
      <c r="AI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28"/>
      <c r="AC190" s="3"/>
      <c r="AD190" s="6"/>
      <c r="AE190" s="3"/>
      <c r="AF190" s="3"/>
      <c r="AG190" s="3"/>
      <c r="AH190" s="3"/>
      <c r="AI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28"/>
      <c r="AC191" s="3"/>
      <c r="AD191" s="6"/>
      <c r="AE191" s="3"/>
      <c r="AF191" s="3"/>
      <c r="AG191" s="3"/>
      <c r="AH191" s="3"/>
      <c r="AI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28"/>
      <c r="AC192" s="3"/>
      <c r="AD192" s="6"/>
      <c r="AE192" s="3"/>
      <c r="AF192" s="3"/>
      <c r="AG192" s="3"/>
      <c r="AH192" s="3"/>
      <c r="AI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28"/>
      <c r="AC193" s="3"/>
      <c r="AD193" s="6"/>
      <c r="AE193" s="3"/>
      <c r="AF193" s="3"/>
      <c r="AG193" s="3"/>
      <c r="AH193" s="3"/>
      <c r="AI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28"/>
      <c r="AC194" s="3"/>
      <c r="AD194" s="6"/>
      <c r="AE194" s="3"/>
      <c r="AF194" s="3"/>
      <c r="AG194" s="3"/>
      <c r="AH194" s="3"/>
      <c r="AI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28"/>
      <c r="AC195" s="3"/>
      <c r="AD195" s="6"/>
      <c r="AE195" s="3"/>
      <c r="AF195" s="3"/>
      <c r="AG195" s="3"/>
      <c r="AH195" s="3"/>
      <c r="AI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28"/>
      <c r="AC196" s="3"/>
      <c r="AD196" s="6"/>
      <c r="AE196" s="3"/>
      <c r="AF196" s="3"/>
      <c r="AG196" s="3"/>
      <c r="AH196" s="3"/>
      <c r="AI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28"/>
      <c r="AC197" s="3"/>
      <c r="AD197" s="6"/>
      <c r="AE197" s="3"/>
      <c r="AF197" s="3"/>
      <c r="AG197" s="3"/>
      <c r="AH197" s="3"/>
      <c r="AI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28"/>
      <c r="AC198" s="3"/>
      <c r="AD198" s="6"/>
      <c r="AE198" s="3"/>
      <c r="AF198" s="3"/>
      <c r="AG198" s="3"/>
      <c r="AH198" s="3"/>
      <c r="AI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28"/>
      <c r="AC199" s="3"/>
      <c r="AD199" s="6"/>
      <c r="AE199" s="3"/>
      <c r="AF199" s="3"/>
      <c r="AG199" s="3"/>
      <c r="AH199" s="3"/>
      <c r="AI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28"/>
      <c r="AC200" s="3"/>
      <c r="AD200" s="6"/>
      <c r="AE200" s="3"/>
      <c r="AF200" s="3"/>
      <c r="AG200" s="3"/>
      <c r="AH200" s="3"/>
      <c r="AI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28"/>
      <c r="AC201" s="3"/>
      <c r="AD201" s="6"/>
      <c r="AE201" s="3"/>
      <c r="AF201" s="3"/>
      <c r="AG201" s="3"/>
      <c r="AH201" s="3"/>
      <c r="AI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28"/>
      <c r="AC202" s="3"/>
      <c r="AD202" s="6"/>
      <c r="AE202" s="3"/>
      <c r="AF202" s="3"/>
      <c r="AG202" s="3"/>
      <c r="AH202" s="3"/>
      <c r="AI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28"/>
      <c r="AC203" s="3"/>
      <c r="AD203" s="6"/>
      <c r="AE203" s="3"/>
      <c r="AF203" s="3"/>
      <c r="AG203" s="3"/>
      <c r="AH203" s="3"/>
      <c r="AI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28"/>
      <c r="AC204" s="3"/>
      <c r="AD204" s="6"/>
      <c r="AE204" s="3"/>
      <c r="AF204" s="3"/>
      <c r="AG204" s="3"/>
      <c r="AH204" s="3"/>
      <c r="AI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28"/>
      <c r="AC205" s="3"/>
      <c r="AD205" s="6"/>
      <c r="AE205" s="3"/>
      <c r="AF205" s="3"/>
      <c r="AG205" s="3"/>
      <c r="AH205" s="3"/>
      <c r="AI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28"/>
      <c r="AC206" s="3"/>
      <c r="AD206" s="6"/>
      <c r="AE206" s="3"/>
      <c r="AF206" s="3"/>
      <c r="AG206" s="3"/>
      <c r="AH206" s="3"/>
      <c r="AI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28"/>
      <c r="AC207" s="3"/>
      <c r="AD207" s="6"/>
      <c r="AE207" s="3"/>
      <c r="AF207" s="3"/>
      <c r="AG207" s="3"/>
      <c r="AH207" s="3"/>
      <c r="AI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28"/>
      <c r="AC208" s="3"/>
      <c r="AD208" s="6"/>
      <c r="AE208" s="3"/>
      <c r="AF208" s="3"/>
      <c r="AG208" s="3"/>
      <c r="AH208" s="3"/>
      <c r="AI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28"/>
      <c r="AC209" s="3"/>
      <c r="AD209" s="6"/>
      <c r="AE209" s="3"/>
      <c r="AF209" s="3"/>
      <c r="AG209" s="3"/>
      <c r="AH209" s="3"/>
      <c r="AI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28"/>
      <c r="AC210" s="3"/>
      <c r="AD210" s="6"/>
      <c r="AE210" s="3"/>
      <c r="AF210" s="3"/>
      <c r="AG210" s="3"/>
      <c r="AH210" s="3"/>
      <c r="AI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28"/>
      <c r="AC211" s="3"/>
      <c r="AD211" s="6"/>
      <c r="AE211" s="3"/>
      <c r="AF211" s="3"/>
      <c r="AG211" s="3"/>
      <c r="AH211" s="3"/>
      <c r="AI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28"/>
      <c r="AC212" s="3"/>
      <c r="AD212" s="6"/>
      <c r="AE212" s="3"/>
      <c r="AF212" s="3"/>
      <c r="AG212" s="3"/>
      <c r="AH212" s="3"/>
      <c r="AI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28"/>
      <c r="AC213" s="3"/>
      <c r="AD213" s="6"/>
      <c r="AE213" s="3"/>
      <c r="AF213" s="3"/>
      <c r="AG213" s="3"/>
      <c r="AH213" s="3"/>
      <c r="AI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28"/>
      <c r="AC214" s="3"/>
      <c r="AD214" s="6"/>
      <c r="AE214" s="3"/>
      <c r="AF214" s="3"/>
      <c r="AG214" s="3"/>
      <c r="AH214" s="3"/>
      <c r="AI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28"/>
      <c r="AC215" s="3"/>
      <c r="AD215" s="6"/>
      <c r="AE215" s="3"/>
      <c r="AF215" s="3"/>
      <c r="AG215" s="3"/>
      <c r="AH215" s="3"/>
      <c r="AI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28"/>
      <c r="AC216" s="3"/>
      <c r="AD216" s="6"/>
      <c r="AE216" s="3"/>
      <c r="AF216" s="3"/>
      <c r="AG216" s="3"/>
      <c r="AH216" s="3"/>
      <c r="AI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28"/>
      <c r="AC217" s="3"/>
      <c r="AD217" s="6"/>
      <c r="AE217" s="3"/>
      <c r="AF217" s="3"/>
      <c r="AG217" s="3"/>
      <c r="AH217" s="3"/>
      <c r="AI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28"/>
      <c r="AC218" s="3"/>
      <c r="AD218" s="6"/>
      <c r="AE218" s="3"/>
      <c r="AF218" s="3"/>
      <c r="AG218" s="3"/>
      <c r="AH218" s="3"/>
      <c r="AI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28"/>
      <c r="AC219" s="3"/>
      <c r="AD219" s="6"/>
      <c r="AE219" s="3"/>
      <c r="AF219" s="3"/>
      <c r="AG219" s="3"/>
      <c r="AH219" s="3"/>
      <c r="AI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28"/>
      <c r="AC220" s="3"/>
      <c r="AD220" s="6"/>
      <c r="AE220" s="3"/>
      <c r="AF220" s="3"/>
      <c r="AG220" s="3"/>
      <c r="AH220" s="3"/>
      <c r="AI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28"/>
      <c r="AC221" s="3"/>
      <c r="AD221" s="6"/>
      <c r="AE221" s="3"/>
      <c r="AF221" s="3"/>
      <c r="AG221" s="3"/>
      <c r="AH221" s="3"/>
      <c r="AI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28"/>
      <c r="AC222" s="3"/>
      <c r="AD222" s="6"/>
      <c r="AE222" s="3"/>
      <c r="AF222" s="3"/>
      <c r="AG222" s="3"/>
      <c r="AH222" s="3"/>
      <c r="AI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28"/>
      <c r="AC223" s="3"/>
      <c r="AD223" s="6"/>
      <c r="AE223" s="3"/>
      <c r="AF223" s="3"/>
      <c r="AG223" s="3"/>
      <c r="AH223" s="3"/>
      <c r="AI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28"/>
      <c r="AC224" s="3"/>
      <c r="AD224" s="6"/>
      <c r="AE224" s="3"/>
      <c r="AF224" s="3"/>
      <c r="AG224" s="3"/>
      <c r="AH224" s="3"/>
      <c r="AI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28"/>
      <c r="AC225" s="3"/>
      <c r="AD225" s="6"/>
      <c r="AE225" s="3"/>
      <c r="AF225" s="3"/>
      <c r="AG225" s="3"/>
      <c r="AH225" s="3"/>
      <c r="AI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28"/>
      <c r="AC226" s="3"/>
      <c r="AD226" s="6"/>
      <c r="AE226" s="3"/>
      <c r="AF226" s="3"/>
      <c r="AG226" s="3"/>
      <c r="AH226" s="3"/>
      <c r="AI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28"/>
      <c r="AC227" s="3"/>
      <c r="AD227" s="6"/>
      <c r="AE227" s="3"/>
      <c r="AF227" s="3"/>
      <c r="AG227" s="3"/>
      <c r="AH227" s="3"/>
      <c r="AI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28"/>
      <c r="AC228" s="3"/>
      <c r="AD228" s="6"/>
      <c r="AE228" s="3"/>
      <c r="AF228" s="3"/>
      <c r="AG228" s="3"/>
      <c r="AH228" s="3"/>
      <c r="AI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28"/>
      <c r="AC229" s="3"/>
      <c r="AD229" s="6"/>
      <c r="AE229" s="3"/>
      <c r="AF229" s="3"/>
      <c r="AG229" s="3"/>
      <c r="AH229" s="3"/>
      <c r="AI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28"/>
      <c r="AC230" s="3"/>
      <c r="AD230" s="6"/>
      <c r="AE230" s="3"/>
      <c r="AF230" s="3"/>
      <c r="AG230" s="3"/>
      <c r="AH230" s="3"/>
      <c r="AI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28"/>
      <c r="AC231" s="3"/>
      <c r="AD231" s="6"/>
      <c r="AE231" s="3"/>
      <c r="AF231" s="3"/>
      <c r="AG231" s="3"/>
      <c r="AH231" s="3"/>
      <c r="AI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28"/>
      <c r="AC232" s="3"/>
      <c r="AD232" s="6"/>
      <c r="AE232" s="3"/>
      <c r="AF232" s="3"/>
      <c r="AG232" s="3"/>
      <c r="AH232" s="3"/>
      <c r="AI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28"/>
      <c r="AC233" s="3"/>
      <c r="AD233" s="6"/>
      <c r="AE233" s="3"/>
      <c r="AF233" s="3"/>
      <c r="AG233" s="3"/>
      <c r="AH233" s="3"/>
      <c r="AI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28"/>
      <c r="AC234" s="3"/>
      <c r="AD234" s="6"/>
      <c r="AE234" s="3"/>
      <c r="AF234" s="3"/>
      <c r="AG234" s="3"/>
      <c r="AH234" s="3"/>
      <c r="AI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28"/>
      <c r="AC235" s="3"/>
      <c r="AD235" s="6"/>
      <c r="AE235" s="3"/>
      <c r="AF235" s="3"/>
      <c r="AG235" s="3"/>
      <c r="AH235" s="3"/>
      <c r="AI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28"/>
      <c r="AC236" s="3"/>
      <c r="AD236" s="6"/>
      <c r="AE236" s="3"/>
      <c r="AF236" s="3"/>
      <c r="AG236" s="3"/>
      <c r="AH236" s="3"/>
      <c r="AI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28"/>
      <c r="AC237" s="3"/>
      <c r="AD237" s="6"/>
      <c r="AE237" s="3"/>
      <c r="AF237" s="3"/>
      <c r="AG237" s="3"/>
      <c r="AH237" s="3"/>
      <c r="AI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28"/>
      <c r="AC238" s="3"/>
      <c r="AD238" s="6"/>
      <c r="AE238" s="3"/>
      <c r="AF238" s="3"/>
      <c r="AG238" s="3"/>
      <c r="AH238" s="3"/>
      <c r="AI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28"/>
      <c r="AC239" s="3"/>
      <c r="AD239" s="6"/>
      <c r="AE239" s="3"/>
      <c r="AF239" s="3"/>
      <c r="AG239" s="3"/>
      <c r="AH239" s="3"/>
      <c r="AI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28"/>
      <c r="AC240" s="3"/>
      <c r="AD240" s="6"/>
      <c r="AE240" s="3"/>
      <c r="AF240" s="3"/>
      <c r="AG240" s="3"/>
      <c r="AH240" s="3"/>
      <c r="AI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28"/>
      <c r="AC241" s="3"/>
      <c r="AD241" s="6"/>
      <c r="AE241" s="3"/>
      <c r="AF241" s="3"/>
      <c r="AG241" s="3"/>
      <c r="AH241" s="3"/>
      <c r="AI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28"/>
      <c r="AC242" s="3"/>
      <c r="AD242" s="6"/>
      <c r="AE242" s="3"/>
      <c r="AF242" s="3"/>
      <c r="AG242" s="3"/>
      <c r="AH242" s="3"/>
      <c r="AI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28"/>
      <c r="AC243" s="3"/>
      <c r="AD243" s="6"/>
      <c r="AE243" s="3"/>
      <c r="AF243" s="3"/>
      <c r="AG243" s="3"/>
      <c r="AH243" s="3"/>
      <c r="AI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28"/>
      <c r="AC244" s="3"/>
      <c r="AD244" s="6"/>
      <c r="AE244" s="3"/>
      <c r="AF244" s="3"/>
      <c r="AG244" s="3"/>
      <c r="AH244" s="3"/>
      <c r="AI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28"/>
      <c r="AC245" s="3"/>
      <c r="AD245" s="6"/>
      <c r="AE245" s="3"/>
      <c r="AF245" s="3"/>
      <c r="AG245" s="3"/>
      <c r="AH245" s="3"/>
      <c r="AI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28"/>
      <c r="AC246" s="3"/>
      <c r="AD246" s="6"/>
      <c r="AE246" s="3"/>
      <c r="AF246" s="3"/>
      <c r="AG246" s="3"/>
      <c r="AH246" s="3"/>
      <c r="AI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28"/>
      <c r="AC247" s="3"/>
      <c r="AD247" s="6"/>
      <c r="AE247" s="3"/>
      <c r="AF247" s="3"/>
      <c r="AG247" s="3"/>
      <c r="AH247" s="3"/>
      <c r="AI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28"/>
      <c r="AC248" s="3"/>
      <c r="AD248" s="6"/>
      <c r="AE248" s="3"/>
      <c r="AF248" s="3"/>
      <c r="AG248" s="3"/>
      <c r="AH248" s="3"/>
      <c r="AI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28"/>
      <c r="AC249" s="3"/>
      <c r="AD249" s="6"/>
      <c r="AE249" s="3"/>
      <c r="AF249" s="3"/>
      <c r="AG249" s="3"/>
      <c r="AH249" s="3"/>
      <c r="AI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28"/>
      <c r="AC250" s="3"/>
      <c r="AD250" s="6"/>
      <c r="AE250" s="3"/>
      <c r="AF250" s="3"/>
      <c r="AG250" s="3"/>
      <c r="AH250" s="3"/>
      <c r="AI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28"/>
      <c r="AC251" s="3"/>
      <c r="AD251" s="6"/>
      <c r="AE251" s="3"/>
      <c r="AF251" s="3"/>
      <c r="AG251" s="3"/>
      <c r="AH251" s="3"/>
      <c r="AI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28"/>
      <c r="AC252" s="3"/>
      <c r="AD252" s="6"/>
      <c r="AE252" s="3"/>
      <c r="AF252" s="3"/>
      <c r="AG252" s="3"/>
      <c r="AH252" s="3"/>
      <c r="AI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28"/>
      <c r="AC253" s="3"/>
      <c r="AD253" s="6"/>
      <c r="AE253" s="3"/>
      <c r="AF253" s="3"/>
      <c r="AG253" s="3"/>
      <c r="AH253" s="3"/>
      <c r="AI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28"/>
      <c r="AC254" s="3"/>
      <c r="AD254" s="6"/>
      <c r="AE254" s="3"/>
      <c r="AF254" s="3"/>
      <c r="AG254" s="3"/>
      <c r="AH254" s="3"/>
      <c r="AI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28"/>
      <c r="AC255" s="3"/>
      <c r="AD255" s="6"/>
      <c r="AE255" s="3"/>
      <c r="AF255" s="3"/>
      <c r="AG255" s="3"/>
      <c r="AH255" s="3"/>
      <c r="AI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28"/>
      <c r="AC256" s="3"/>
      <c r="AD256" s="6"/>
      <c r="AE256" s="3"/>
      <c r="AF256" s="3"/>
      <c r="AG256" s="3"/>
      <c r="AH256" s="3"/>
      <c r="AI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28"/>
      <c r="AC257" s="3"/>
      <c r="AD257" s="6"/>
      <c r="AE257" s="3"/>
      <c r="AF257" s="3"/>
      <c r="AG257" s="3"/>
      <c r="AH257" s="3"/>
      <c r="AI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28"/>
      <c r="AC258" s="3"/>
      <c r="AD258" s="6"/>
      <c r="AE258" s="3"/>
      <c r="AF258" s="3"/>
      <c r="AG258" s="3"/>
      <c r="AH258" s="3"/>
      <c r="AI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28"/>
      <c r="AC259" s="3"/>
      <c r="AD259" s="6"/>
      <c r="AE259" s="3"/>
      <c r="AF259" s="3"/>
      <c r="AG259" s="3"/>
      <c r="AH259" s="3"/>
      <c r="AI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28"/>
      <c r="AC260" s="3"/>
      <c r="AD260" s="6"/>
      <c r="AE260" s="3"/>
      <c r="AF260" s="3"/>
      <c r="AG260" s="3"/>
      <c r="AH260" s="3"/>
      <c r="AI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28"/>
      <c r="AC261" s="3"/>
      <c r="AD261" s="6"/>
      <c r="AE261" s="3"/>
      <c r="AF261" s="3"/>
      <c r="AG261" s="3"/>
      <c r="AH261" s="3"/>
      <c r="AI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28"/>
      <c r="AC262" s="3"/>
      <c r="AD262" s="6"/>
      <c r="AE262" s="3"/>
      <c r="AF262" s="3"/>
      <c r="AG262" s="3"/>
      <c r="AH262" s="3"/>
      <c r="AI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28"/>
      <c r="AC263" s="3"/>
      <c r="AD263" s="6"/>
      <c r="AE263" s="3"/>
      <c r="AF263" s="3"/>
      <c r="AG263" s="3"/>
      <c r="AH263" s="3"/>
      <c r="AI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28"/>
      <c r="AC264" s="3"/>
      <c r="AD264" s="6"/>
      <c r="AE264" s="3"/>
      <c r="AF264" s="3"/>
      <c r="AG264" s="3"/>
      <c r="AH264" s="3"/>
      <c r="AI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28"/>
      <c r="AC265" s="3"/>
      <c r="AD265" s="6"/>
      <c r="AE265" s="3"/>
      <c r="AF265" s="3"/>
      <c r="AG265" s="3"/>
      <c r="AH265" s="3"/>
      <c r="AI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28"/>
      <c r="AC266" s="3"/>
      <c r="AD266" s="6"/>
      <c r="AE266" s="3"/>
      <c r="AF266" s="3"/>
      <c r="AG266" s="3"/>
      <c r="AH266" s="3"/>
      <c r="AI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28"/>
      <c r="AC267" s="3"/>
      <c r="AD267" s="6"/>
      <c r="AE267" s="3"/>
      <c r="AF267" s="3"/>
      <c r="AG267" s="3"/>
      <c r="AH267" s="3"/>
      <c r="AI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28"/>
      <c r="AC268" s="3"/>
      <c r="AD268" s="6"/>
      <c r="AE268" s="3"/>
      <c r="AF268" s="3"/>
      <c r="AG268" s="3"/>
      <c r="AH268" s="3"/>
      <c r="AI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28"/>
      <c r="AC269" s="3"/>
      <c r="AD269" s="6"/>
      <c r="AE269" s="3"/>
      <c r="AF269" s="3"/>
      <c r="AG269" s="3"/>
      <c r="AH269" s="3"/>
      <c r="AI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28"/>
      <c r="AC270" s="3"/>
      <c r="AD270" s="6"/>
      <c r="AE270" s="3"/>
      <c r="AF270" s="3"/>
      <c r="AG270" s="3"/>
      <c r="AH270" s="3"/>
      <c r="AI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28"/>
      <c r="AC271" s="3"/>
      <c r="AD271" s="6"/>
      <c r="AE271" s="3"/>
      <c r="AF271" s="3"/>
      <c r="AG271" s="3"/>
      <c r="AH271" s="3"/>
      <c r="AI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28"/>
      <c r="AC272" s="3"/>
      <c r="AD272" s="6"/>
      <c r="AE272" s="3"/>
      <c r="AF272" s="3"/>
      <c r="AG272" s="3"/>
      <c r="AH272" s="3"/>
      <c r="AI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28"/>
      <c r="AC273" s="3"/>
      <c r="AD273" s="6"/>
      <c r="AE273" s="3"/>
      <c r="AF273" s="3"/>
      <c r="AG273" s="3"/>
      <c r="AH273" s="3"/>
      <c r="AI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28"/>
      <c r="AC274" s="3"/>
      <c r="AD274" s="6"/>
      <c r="AE274" s="3"/>
      <c r="AF274" s="3"/>
      <c r="AG274" s="3"/>
      <c r="AH274" s="3"/>
      <c r="AI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28"/>
      <c r="AC275" s="3"/>
      <c r="AD275" s="6"/>
      <c r="AE275" s="3"/>
      <c r="AF275" s="3"/>
      <c r="AG275" s="3"/>
      <c r="AH275" s="3"/>
      <c r="AI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28"/>
      <c r="AC276" s="3"/>
      <c r="AD276" s="6"/>
      <c r="AE276" s="3"/>
      <c r="AF276" s="3"/>
      <c r="AG276" s="3"/>
      <c r="AH276" s="3"/>
      <c r="AI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28"/>
      <c r="AC277" s="3"/>
      <c r="AD277" s="6"/>
      <c r="AE277" s="3"/>
      <c r="AF277" s="3"/>
      <c r="AG277" s="3"/>
      <c r="AH277" s="3"/>
      <c r="AI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28"/>
      <c r="AC278" s="3"/>
      <c r="AD278" s="6"/>
      <c r="AE278" s="3"/>
      <c r="AF278" s="3"/>
      <c r="AG278" s="3"/>
      <c r="AH278" s="3"/>
      <c r="AI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28"/>
      <c r="AC279" s="3"/>
      <c r="AD279" s="6"/>
      <c r="AE279" s="3"/>
      <c r="AF279" s="3"/>
      <c r="AG279" s="3"/>
      <c r="AH279" s="3"/>
      <c r="AI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28"/>
      <c r="AC280" s="3"/>
      <c r="AD280" s="6"/>
      <c r="AE280" s="3"/>
      <c r="AF280" s="3"/>
      <c r="AG280" s="3"/>
      <c r="AH280" s="3"/>
      <c r="AI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28"/>
      <c r="AC281" s="3"/>
      <c r="AD281" s="6"/>
      <c r="AE281" s="3"/>
      <c r="AF281" s="3"/>
      <c r="AG281" s="3"/>
      <c r="AH281" s="3"/>
      <c r="AI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28"/>
      <c r="AC282" s="3"/>
      <c r="AD282" s="6"/>
      <c r="AE282" s="3"/>
      <c r="AF282" s="3"/>
      <c r="AG282" s="3"/>
      <c r="AH282" s="3"/>
      <c r="AI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28"/>
      <c r="AC283" s="3"/>
      <c r="AD283" s="6"/>
      <c r="AE283" s="3"/>
      <c r="AF283" s="3"/>
      <c r="AG283" s="3"/>
      <c r="AH283" s="3"/>
      <c r="AI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28"/>
      <c r="AC284" s="3"/>
      <c r="AD284" s="6"/>
      <c r="AE284" s="3"/>
      <c r="AF284" s="3"/>
      <c r="AG284" s="3"/>
      <c r="AH284" s="3"/>
      <c r="AI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28"/>
      <c r="AC285" s="3"/>
      <c r="AD285" s="6"/>
      <c r="AE285" s="3"/>
      <c r="AF285" s="3"/>
      <c r="AG285" s="3"/>
      <c r="AH285" s="3"/>
      <c r="AI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28"/>
      <c r="AC286" s="3"/>
      <c r="AD286" s="6"/>
      <c r="AE286" s="3"/>
      <c r="AF286" s="3"/>
      <c r="AG286" s="3"/>
      <c r="AH286" s="3"/>
      <c r="AI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28"/>
      <c r="AC287" s="3"/>
      <c r="AD287" s="6"/>
      <c r="AE287" s="3"/>
      <c r="AF287" s="3"/>
      <c r="AG287" s="3"/>
      <c r="AH287" s="3"/>
      <c r="AI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28"/>
      <c r="AC288" s="3"/>
      <c r="AD288" s="6"/>
      <c r="AE288" s="3"/>
      <c r="AF288" s="3"/>
      <c r="AG288" s="3"/>
      <c r="AH288" s="3"/>
      <c r="AI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28"/>
      <c r="AC289" s="3"/>
      <c r="AD289" s="6"/>
      <c r="AE289" s="3"/>
      <c r="AF289" s="3"/>
      <c r="AG289" s="3"/>
      <c r="AH289" s="3"/>
      <c r="AI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28"/>
      <c r="AC290" s="3"/>
      <c r="AD290" s="6"/>
      <c r="AE290" s="3"/>
      <c r="AF290" s="3"/>
      <c r="AG290" s="3"/>
      <c r="AH290" s="3"/>
      <c r="AI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28"/>
      <c r="AC291" s="3"/>
      <c r="AD291" s="6"/>
      <c r="AE291" s="3"/>
      <c r="AF291" s="3"/>
      <c r="AG291" s="3"/>
      <c r="AH291" s="3"/>
      <c r="AI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28"/>
      <c r="AC292" s="3"/>
      <c r="AD292" s="6"/>
      <c r="AE292" s="3"/>
      <c r="AF292" s="3"/>
      <c r="AG292" s="3"/>
      <c r="AH292" s="3"/>
      <c r="AI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28"/>
      <c r="AC293" s="3"/>
      <c r="AD293" s="6"/>
      <c r="AE293" s="3"/>
      <c r="AF293" s="3"/>
      <c r="AG293" s="3"/>
      <c r="AH293" s="3"/>
      <c r="AI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28"/>
      <c r="AC294" s="3"/>
      <c r="AD294" s="6"/>
      <c r="AE294" s="3"/>
      <c r="AF294" s="3"/>
      <c r="AG294" s="3"/>
      <c r="AH294" s="3"/>
      <c r="AI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28"/>
      <c r="AC295" s="3"/>
      <c r="AD295" s="6"/>
      <c r="AE295" s="3"/>
      <c r="AF295" s="3"/>
      <c r="AG295" s="3"/>
      <c r="AH295" s="3"/>
      <c r="AI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28"/>
      <c r="AC296" s="3"/>
      <c r="AD296" s="6"/>
      <c r="AE296" s="3"/>
      <c r="AF296" s="3"/>
      <c r="AG296" s="3"/>
      <c r="AH296" s="3"/>
      <c r="AI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28"/>
      <c r="AC297" s="3"/>
      <c r="AD297" s="6"/>
      <c r="AE297" s="3"/>
      <c r="AF297" s="3"/>
      <c r="AG297" s="3"/>
      <c r="AH297" s="3"/>
      <c r="AI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28"/>
      <c r="AC298" s="3"/>
      <c r="AD298" s="6"/>
      <c r="AE298" s="3"/>
      <c r="AF298" s="3"/>
      <c r="AG298" s="3"/>
      <c r="AH298" s="3"/>
      <c r="AI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28"/>
      <c r="AC299" s="3"/>
      <c r="AD299" s="6"/>
      <c r="AE299" s="3"/>
      <c r="AF299" s="3"/>
      <c r="AG299" s="3"/>
      <c r="AH299" s="3"/>
      <c r="AI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28"/>
      <c r="AC300" s="3"/>
      <c r="AD300" s="6"/>
      <c r="AE300" s="3"/>
      <c r="AF300" s="3"/>
      <c r="AG300" s="3"/>
      <c r="AH300" s="3"/>
      <c r="AI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28"/>
      <c r="AC301" s="3"/>
      <c r="AD301" s="6"/>
      <c r="AE301" s="3"/>
      <c r="AF301" s="3"/>
      <c r="AG301" s="3"/>
      <c r="AH301" s="3"/>
      <c r="AI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28"/>
      <c r="AC302" s="3"/>
      <c r="AD302" s="6"/>
      <c r="AE302" s="3"/>
      <c r="AF302" s="3"/>
      <c r="AG302" s="3"/>
      <c r="AH302" s="3"/>
      <c r="AI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28"/>
      <c r="AC303" s="3"/>
      <c r="AD303" s="6"/>
      <c r="AE303" s="3"/>
      <c r="AF303" s="3"/>
      <c r="AG303" s="3"/>
      <c r="AH303" s="3"/>
      <c r="AI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28"/>
      <c r="AC304" s="3"/>
      <c r="AD304" s="6"/>
      <c r="AE304" s="3"/>
      <c r="AF304" s="3"/>
      <c r="AG304" s="3"/>
      <c r="AH304" s="3"/>
      <c r="AI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28"/>
      <c r="AC305" s="3"/>
      <c r="AD305" s="6"/>
      <c r="AE305" s="3"/>
      <c r="AF305" s="3"/>
      <c r="AG305" s="3"/>
      <c r="AH305" s="3"/>
      <c r="AI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28"/>
      <c r="AC306" s="3"/>
      <c r="AD306" s="6"/>
      <c r="AE306" s="3"/>
      <c r="AF306" s="3"/>
      <c r="AG306" s="3"/>
      <c r="AH306" s="3"/>
      <c r="AI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28"/>
      <c r="AC307" s="3"/>
      <c r="AD307" s="6"/>
      <c r="AE307" s="3"/>
      <c r="AF307" s="3"/>
      <c r="AG307" s="3"/>
      <c r="AH307" s="3"/>
      <c r="AI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28"/>
      <c r="AC308" s="3"/>
      <c r="AD308" s="6"/>
      <c r="AE308" s="3"/>
      <c r="AF308" s="3"/>
      <c r="AG308" s="3"/>
      <c r="AH308" s="3"/>
      <c r="AI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28"/>
      <c r="AC309" s="3"/>
      <c r="AD309" s="6"/>
      <c r="AE309" s="3"/>
      <c r="AF309" s="3"/>
      <c r="AG309" s="3"/>
      <c r="AH309" s="3"/>
      <c r="AI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28"/>
      <c r="AC310" s="3"/>
      <c r="AD310" s="6"/>
      <c r="AE310" s="3"/>
      <c r="AF310" s="3"/>
      <c r="AG310" s="3"/>
      <c r="AH310" s="3"/>
      <c r="AI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28"/>
      <c r="AC311" s="3"/>
      <c r="AD311" s="6"/>
      <c r="AE311" s="3"/>
      <c r="AF311" s="3"/>
      <c r="AG311" s="3"/>
      <c r="AH311" s="3"/>
      <c r="AI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28"/>
      <c r="AC312" s="3"/>
      <c r="AD312" s="6"/>
      <c r="AE312" s="3"/>
      <c r="AF312" s="3"/>
      <c r="AG312" s="3"/>
      <c r="AH312" s="3"/>
      <c r="AI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28"/>
      <c r="AC313" s="3"/>
      <c r="AD313" s="6"/>
      <c r="AE313" s="3"/>
      <c r="AF313" s="3"/>
      <c r="AG313" s="3"/>
      <c r="AH313" s="3"/>
      <c r="AI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28"/>
      <c r="AC314" s="3"/>
      <c r="AD314" s="6"/>
      <c r="AE314" s="3"/>
      <c r="AF314" s="3"/>
      <c r="AG314" s="3"/>
      <c r="AH314" s="3"/>
      <c r="AI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28"/>
      <c r="AC315" s="3"/>
      <c r="AD315" s="6"/>
      <c r="AE315" s="3"/>
      <c r="AF315" s="3"/>
      <c r="AG315" s="3"/>
      <c r="AH315" s="3"/>
      <c r="AI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28"/>
      <c r="AC316" s="3"/>
      <c r="AD316" s="6"/>
      <c r="AE316" s="3"/>
      <c r="AF316" s="3"/>
      <c r="AG316" s="3"/>
      <c r="AH316" s="3"/>
      <c r="AI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28"/>
      <c r="AC317" s="3"/>
      <c r="AD317" s="6"/>
      <c r="AE317" s="3"/>
      <c r="AF317" s="3"/>
      <c r="AG317" s="3"/>
      <c r="AH317" s="3"/>
      <c r="AI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28"/>
      <c r="AC318" s="3"/>
      <c r="AD318" s="6"/>
      <c r="AE318" s="3"/>
      <c r="AF318" s="3"/>
      <c r="AG318" s="3"/>
      <c r="AH318" s="3"/>
      <c r="AI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28"/>
      <c r="AC319" s="3"/>
      <c r="AD319" s="6"/>
      <c r="AE319" s="3"/>
      <c r="AF319" s="3"/>
      <c r="AG319" s="3"/>
      <c r="AH319" s="3"/>
      <c r="AI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28"/>
      <c r="AC320" s="3"/>
      <c r="AD320" s="6"/>
      <c r="AE320" s="3"/>
      <c r="AF320" s="3"/>
      <c r="AG320" s="3"/>
      <c r="AH320" s="3"/>
      <c r="AI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28"/>
      <c r="AC321" s="3"/>
      <c r="AD321" s="6"/>
      <c r="AE321" s="3"/>
      <c r="AF321" s="3"/>
      <c r="AG321" s="3"/>
      <c r="AH321" s="3"/>
      <c r="AI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28"/>
      <c r="AC322" s="3"/>
      <c r="AD322" s="6"/>
      <c r="AE322" s="3"/>
      <c r="AF322" s="3"/>
      <c r="AG322" s="3"/>
      <c r="AH322" s="3"/>
      <c r="AI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28"/>
      <c r="AC323" s="3"/>
      <c r="AD323" s="6"/>
      <c r="AE323" s="3"/>
      <c r="AF323" s="3"/>
      <c r="AG323" s="3"/>
      <c r="AH323" s="3"/>
      <c r="AI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28"/>
      <c r="AC324" s="3"/>
      <c r="AD324" s="6"/>
      <c r="AE324" s="3"/>
      <c r="AF324" s="3"/>
      <c r="AG324" s="3"/>
      <c r="AH324" s="3"/>
      <c r="AI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28"/>
      <c r="AC325" s="3"/>
      <c r="AD325" s="6"/>
      <c r="AE325" s="3"/>
      <c r="AF325" s="3"/>
      <c r="AG325" s="3"/>
      <c r="AH325" s="3"/>
      <c r="AI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28"/>
      <c r="AC326" s="3"/>
      <c r="AD326" s="6"/>
      <c r="AE326" s="3"/>
      <c r="AF326" s="3"/>
      <c r="AG326" s="3"/>
      <c r="AH326" s="3"/>
      <c r="AI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28"/>
      <c r="AC327" s="3"/>
      <c r="AD327" s="6"/>
      <c r="AE327" s="3"/>
      <c r="AF327" s="3"/>
      <c r="AG327" s="3"/>
      <c r="AH327" s="3"/>
      <c r="AI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28"/>
      <c r="AC328" s="3"/>
      <c r="AD328" s="6"/>
      <c r="AE328" s="3"/>
      <c r="AF328" s="3"/>
      <c r="AG328" s="3"/>
      <c r="AH328" s="3"/>
      <c r="AI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28"/>
      <c r="AC329" s="3"/>
      <c r="AD329" s="6"/>
      <c r="AE329" s="3"/>
      <c r="AF329" s="3"/>
      <c r="AG329" s="3"/>
      <c r="AH329" s="3"/>
      <c r="AI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28"/>
      <c r="AC330" s="3"/>
      <c r="AD330" s="6"/>
      <c r="AE330" s="3"/>
      <c r="AF330" s="3"/>
      <c r="AG330" s="3"/>
      <c r="AH330" s="3"/>
      <c r="AI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28"/>
      <c r="AC331" s="3"/>
      <c r="AD331" s="6"/>
      <c r="AE331" s="3"/>
      <c r="AF331" s="3"/>
      <c r="AG331" s="3"/>
      <c r="AH331" s="3"/>
      <c r="AI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28"/>
      <c r="AC332" s="3"/>
      <c r="AD332" s="6"/>
      <c r="AE332" s="3"/>
      <c r="AF332" s="3"/>
      <c r="AG332" s="3"/>
      <c r="AH332" s="3"/>
      <c r="AI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28"/>
      <c r="AC333" s="3"/>
      <c r="AD333" s="6"/>
      <c r="AE333" s="3"/>
      <c r="AF333" s="3"/>
      <c r="AG333" s="3"/>
      <c r="AH333" s="3"/>
      <c r="AI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28"/>
      <c r="AC334" s="3"/>
      <c r="AD334" s="6"/>
      <c r="AE334" s="3"/>
      <c r="AF334" s="3"/>
      <c r="AG334" s="3"/>
      <c r="AH334" s="3"/>
      <c r="AI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28"/>
      <c r="AC335" s="3"/>
      <c r="AD335" s="6"/>
      <c r="AE335" s="3"/>
      <c r="AF335" s="3"/>
      <c r="AG335" s="3"/>
      <c r="AH335" s="3"/>
      <c r="AI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28"/>
      <c r="AC336" s="3"/>
      <c r="AD336" s="6"/>
      <c r="AE336" s="3"/>
      <c r="AF336" s="3"/>
      <c r="AG336" s="3"/>
      <c r="AH336" s="3"/>
      <c r="AI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28"/>
      <c r="AC337" s="3"/>
      <c r="AD337" s="6"/>
      <c r="AE337" s="3"/>
      <c r="AF337" s="3"/>
      <c r="AG337" s="3"/>
      <c r="AH337" s="3"/>
      <c r="AI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28"/>
      <c r="AC338" s="3"/>
      <c r="AD338" s="6"/>
      <c r="AE338" s="3"/>
      <c r="AF338" s="3"/>
      <c r="AG338" s="3"/>
      <c r="AH338" s="3"/>
      <c r="AI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28"/>
      <c r="AC339" s="3"/>
      <c r="AD339" s="6"/>
      <c r="AE339" s="3"/>
      <c r="AF339" s="3"/>
      <c r="AG339" s="3"/>
      <c r="AH339" s="3"/>
      <c r="AI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28"/>
      <c r="AC340" s="3"/>
      <c r="AD340" s="6"/>
      <c r="AE340" s="3"/>
      <c r="AF340" s="3"/>
      <c r="AG340" s="3"/>
      <c r="AH340" s="3"/>
      <c r="AI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28"/>
      <c r="AC341" s="3"/>
      <c r="AD341" s="6"/>
      <c r="AE341" s="3"/>
      <c r="AF341" s="3"/>
      <c r="AG341" s="3"/>
      <c r="AH341" s="3"/>
      <c r="AI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28"/>
      <c r="AC342" s="3"/>
      <c r="AD342" s="6"/>
      <c r="AE342" s="3"/>
      <c r="AF342" s="3"/>
      <c r="AG342" s="3"/>
      <c r="AH342" s="3"/>
      <c r="AI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28"/>
      <c r="AC343" s="3"/>
      <c r="AD343" s="6"/>
      <c r="AE343" s="3"/>
      <c r="AF343" s="3"/>
      <c r="AG343" s="3"/>
      <c r="AH343" s="3"/>
      <c r="AI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28"/>
      <c r="AC344" s="3"/>
      <c r="AD344" s="6"/>
      <c r="AE344" s="3"/>
      <c r="AF344" s="3"/>
      <c r="AG344" s="3"/>
      <c r="AH344" s="3"/>
      <c r="AI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28"/>
      <c r="AC345" s="3"/>
      <c r="AD345" s="6"/>
      <c r="AE345" s="3"/>
      <c r="AF345" s="3"/>
      <c r="AG345" s="3"/>
      <c r="AH345" s="3"/>
      <c r="AI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28"/>
      <c r="AC346" s="3"/>
      <c r="AD346" s="6"/>
      <c r="AE346" s="3"/>
      <c r="AF346" s="3"/>
      <c r="AG346" s="3"/>
      <c r="AH346" s="3"/>
      <c r="AI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28"/>
      <c r="AC347" s="3"/>
      <c r="AD347" s="6"/>
      <c r="AE347" s="3"/>
      <c r="AF347" s="3"/>
      <c r="AG347" s="3"/>
      <c r="AH347" s="3"/>
      <c r="AI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28"/>
      <c r="AC348" s="3"/>
      <c r="AD348" s="6"/>
      <c r="AE348" s="3"/>
      <c r="AF348" s="3"/>
      <c r="AG348" s="3"/>
      <c r="AH348" s="3"/>
      <c r="AI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28"/>
      <c r="AC349" s="3"/>
      <c r="AD349" s="6"/>
      <c r="AE349" s="3"/>
      <c r="AF349" s="3"/>
      <c r="AG349" s="3"/>
      <c r="AH349" s="3"/>
      <c r="AI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28"/>
      <c r="AC350" s="3"/>
      <c r="AD350" s="6"/>
      <c r="AE350" s="3"/>
      <c r="AF350" s="3"/>
      <c r="AG350" s="3"/>
      <c r="AH350" s="3"/>
      <c r="AI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28"/>
      <c r="AC351" s="3"/>
      <c r="AD351" s="6"/>
      <c r="AE351" s="3"/>
      <c r="AF351" s="3"/>
      <c r="AG351" s="3"/>
      <c r="AH351" s="3"/>
      <c r="AI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28"/>
      <c r="AC352" s="3"/>
      <c r="AD352" s="6"/>
      <c r="AE352" s="3"/>
      <c r="AF352" s="3"/>
      <c r="AG352" s="3"/>
      <c r="AH352" s="3"/>
      <c r="AI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28"/>
      <c r="AC353" s="3"/>
      <c r="AD353" s="6"/>
      <c r="AE353" s="3"/>
      <c r="AF353" s="3"/>
      <c r="AG353" s="3"/>
      <c r="AH353" s="3"/>
      <c r="AI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28"/>
      <c r="AC354" s="3"/>
      <c r="AD354" s="6"/>
      <c r="AE354" s="3"/>
      <c r="AF354" s="3"/>
      <c r="AG354" s="3"/>
      <c r="AH354" s="3"/>
      <c r="AI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28"/>
      <c r="AC355" s="3"/>
      <c r="AD355" s="6"/>
      <c r="AE355" s="3"/>
      <c r="AF355" s="3"/>
      <c r="AG355" s="3"/>
      <c r="AH355" s="3"/>
      <c r="AI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28"/>
      <c r="AC356" s="3"/>
      <c r="AD356" s="6"/>
      <c r="AE356" s="3"/>
      <c r="AF356" s="3"/>
      <c r="AG356" s="3"/>
      <c r="AH356" s="3"/>
      <c r="AI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28"/>
      <c r="AC357" s="3"/>
      <c r="AD357" s="6"/>
      <c r="AE357" s="3"/>
      <c r="AF357" s="3"/>
      <c r="AG357" s="3"/>
      <c r="AH357" s="3"/>
      <c r="AI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28"/>
      <c r="AC358" s="3"/>
      <c r="AD358" s="6"/>
      <c r="AE358" s="3"/>
      <c r="AF358" s="3"/>
      <c r="AG358" s="3"/>
      <c r="AH358" s="3"/>
      <c r="AI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28"/>
      <c r="AC359" s="3"/>
      <c r="AD359" s="6"/>
      <c r="AE359" s="3"/>
      <c r="AF359" s="3"/>
      <c r="AG359" s="3"/>
      <c r="AH359" s="3"/>
      <c r="AI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28"/>
      <c r="AC360" s="3"/>
      <c r="AD360" s="6"/>
      <c r="AE360" s="3"/>
      <c r="AF360" s="3"/>
      <c r="AG360" s="3"/>
      <c r="AH360" s="3"/>
      <c r="AI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28"/>
      <c r="AC361" s="3"/>
      <c r="AD361" s="6"/>
      <c r="AE361" s="3"/>
      <c r="AF361" s="3"/>
      <c r="AG361" s="3"/>
      <c r="AH361" s="3"/>
      <c r="AI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28"/>
      <c r="AC362" s="3"/>
      <c r="AD362" s="6"/>
      <c r="AE362" s="3"/>
      <c r="AF362" s="3"/>
      <c r="AG362" s="3"/>
      <c r="AH362" s="3"/>
      <c r="AI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28"/>
      <c r="AC363" s="3"/>
      <c r="AD363" s="6"/>
      <c r="AE363" s="3"/>
      <c r="AF363" s="3"/>
      <c r="AG363" s="3"/>
      <c r="AH363" s="3"/>
      <c r="AI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28"/>
      <c r="AC364" s="3"/>
      <c r="AD364" s="6"/>
      <c r="AE364" s="3"/>
      <c r="AF364" s="3"/>
      <c r="AG364" s="3"/>
      <c r="AH364" s="3"/>
      <c r="AI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28"/>
      <c r="AC365" s="3"/>
      <c r="AD365" s="6"/>
      <c r="AE365" s="3"/>
      <c r="AF365" s="3"/>
      <c r="AG365" s="3"/>
      <c r="AH365" s="3"/>
      <c r="AI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28"/>
      <c r="AC366" s="3"/>
      <c r="AD366" s="6"/>
      <c r="AE366" s="3"/>
      <c r="AF366" s="3"/>
      <c r="AG366" s="3"/>
      <c r="AH366" s="3"/>
      <c r="AI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28"/>
      <c r="AC367" s="3"/>
      <c r="AD367" s="6"/>
      <c r="AE367" s="3"/>
      <c r="AF367" s="3"/>
      <c r="AG367" s="3"/>
      <c r="AH367" s="3"/>
      <c r="AI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28"/>
      <c r="AC368" s="3"/>
      <c r="AD368" s="6"/>
      <c r="AE368" s="3"/>
      <c r="AF368" s="3"/>
      <c r="AG368" s="3"/>
      <c r="AH368" s="3"/>
      <c r="AI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28"/>
      <c r="AC369" s="3"/>
      <c r="AD369" s="6"/>
      <c r="AE369" s="3"/>
      <c r="AF369" s="3"/>
      <c r="AG369" s="3"/>
      <c r="AH369" s="3"/>
      <c r="AI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28"/>
      <c r="AC370" s="3"/>
      <c r="AD370" s="6"/>
      <c r="AE370" s="3"/>
      <c r="AF370" s="3"/>
      <c r="AG370" s="3"/>
      <c r="AH370" s="3"/>
      <c r="AI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28"/>
      <c r="AC371" s="3"/>
      <c r="AD371" s="6"/>
      <c r="AE371" s="3"/>
      <c r="AF371" s="3"/>
      <c r="AG371" s="3"/>
      <c r="AH371" s="3"/>
      <c r="AI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28"/>
      <c r="AC372" s="3"/>
      <c r="AD372" s="6"/>
      <c r="AE372" s="3"/>
      <c r="AF372" s="3"/>
      <c r="AG372" s="3"/>
      <c r="AH372" s="3"/>
      <c r="AI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28"/>
      <c r="AC373" s="3"/>
      <c r="AD373" s="6"/>
      <c r="AE373" s="3"/>
      <c r="AF373" s="3"/>
      <c r="AG373" s="3"/>
      <c r="AH373" s="3"/>
      <c r="AI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28"/>
      <c r="AC374" s="3"/>
      <c r="AD374" s="6"/>
      <c r="AE374" s="3"/>
      <c r="AF374" s="3"/>
      <c r="AG374" s="3"/>
      <c r="AH374" s="3"/>
      <c r="AI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28"/>
      <c r="AC375" s="3"/>
      <c r="AD375" s="6"/>
      <c r="AE375" s="3"/>
      <c r="AF375" s="3"/>
      <c r="AG375" s="3"/>
      <c r="AH375" s="3"/>
      <c r="AI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28"/>
      <c r="AC376" s="3"/>
      <c r="AD376" s="6"/>
      <c r="AE376" s="3"/>
      <c r="AF376" s="3"/>
      <c r="AG376" s="3"/>
      <c r="AH376" s="3"/>
      <c r="AI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28"/>
      <c r="AC377" s="3"/>
      <c r="AD377" s="6"/>
      <c r="AE377" s="3"/>
      <c r="AF377" s="3"/>
      <c r="AG377" s="3"/>
      <c r="AH377" s="3"/>
      <c r="AI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28"/>
      <c r="AC378" s="3"/>
      <c r="AD378" s="6"/>
      <c r="AE378" s="3"/>
      <c r="AF378" s="3"/>
      <c r="AG378" s="3"/>
      <c r="AH378" s="3"/>
      <c r="AI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28"/>
      <c r="AC379" s="3"/>
      <c r="AD379" s="6"/>
      <c r="AE379" s="3"/>
      <c r="AF379" s="3"/>
      <c r="AG379" s="3"/>
      <c r="AH379" s="3"/>
      <c r="AI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28"/>
      <c r="AC380" s="3"/>
      <c r="AD380" s="6"/>
      <c r="AE380" s="3"/>
      <c r="AF380" s="3"/>
      <c r="AG380" s="3"/>
      <c r="AH380" s="3"/>
      <c r="AI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28"/>
      <c r="AC381" s="3"/>
      <c r="AD381" s="6"/>
      <c r="AE381" s="3"/>
      <c r="AF381" s="3"/>
      <c r="AG381" s="3"/>
      <c r="AH381" s="3"/>
      <c r="AI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28"/>
      <c r="AC382" s="3"/>
      <c r="AD382" s="6"/>
      <c r="AE382" s="3"/>
      <c r="AF382" s="3"/>
      <c r="AG382" s="3"/>
      <c r="AH382" s="3"/>
      <c r="AI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28"/>
      <c r="AC383" s="3"/>
      <c r="AD383" s="6"/>
      <c r="AE383" s="3"/>
      <c r="AF383" s="3"/>
      <c r="AG383" s="3"/>
      <c r="AH383" s="3"/>
      <c r="AI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28"/>
      <c r="AC384" s="3"/>
      <c r="AD384" s="6"/>
      <c r="AE384" s="3"/>
      <c r="AF384" s="3"/>
      <c r="AG384" s="3"/>
      <c r="AH384" s="3"/>
      <c r="AI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28"/>
      <c r="AC385" s="3"/>
      <c r="AD385" s="6"/>
      <c r="AE385" s="3"/>
      <c r="AF385" s="3"/>
      <c r="AG385" s="3"/>
      <c r="AH385" s="3"/>
      <c r="AI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28"/>
      <c r="AC386" s="3"/>
      <c r="AD386" s="6"/>
      <c r="AE386" s="3"/>
      <c r="AF386" s="3"/>
      <c r="AG386" s="3"/>
      <c r="AH386" s="3"/>
      <c r="AI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28"/>
      <c r="AC387" s="3"/>
      <c r="AD387" s="6"/>
      <c r="AE387" s="3"/>
      <c r="AF387" s="3"/>
      <c r="AG387" s="3"/>
      <c r="AH387" s="3"/>
      <c r="AI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28"/>
      <c r="AC388" s="3"/>
      <c r="AD388" s="6"/>
      <c r="AE388" s="3"/>
      <c r="AF388" s="3"/>
      <c r="AG388" s="3"/>
      <c r="AH388" s="3"/>
      <c r="AI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28"/>
      <c r="AC389" s="3"/>
      <c r="AD389" s="6"/>
      <c r="AE389" s="3"/>
      <c r="AF389" s="3"/>
      <c r="AG389" s="3"/>
      <c r="AH389" s="3"/>
      <c r="AI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28"/>
      <c r="AC390" s="3"/>
      <c r="AD390" s="6"/>
      <c r="AE390" s="3"/>
      <c r="AF390" s="3"/>
      <c r="AG390" s="3"/>
      <c r="AH390" s="3"/>
      <c r="AI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28"/>
      <c r="AC391" s="3"/>
      <c r="AD391" s="6"/>
      <c r="AE391" s="3"/>
      <c r="AF391" s="3"/>
      <c r="AG391" s="3"/>
      <c r="AH391" s="3"/>
      <c r="AI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28"/>
      <c r="AC392" s="3"/>
      <c r="AD392" s="6"/>
      <c r="AE392" s="3"/>
      <c r="AF392" s="3"/>
      <c r="AG392" s="3"/>
      <c r="AH392" s="3"/>
      <c r="AI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28"/>
      <c r="AC393" s="3"/>
      <c r="AD393" s="6"/>
      <c r="AE393" s="3"/>
      <c r="AF393" s="3"/>
      <c r="AG393" s="3"/>
      <c r="AH393" s="3"/>
      <c r="AI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28"/>
      <c r="AC394" s="3"/>
      <c r="AD394" s="6"/>
      <c r="AE394" s="3"/>
      <c r="AF394" s="3"/>
      <c r="AG394" s="3"/>
      <c r="AH394" s="3"/>
      <c r="AI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28"/>
      <c r="AC395" s="3"/>
      <c r="AD395" s="6"/>
      <c r="AE395" s="3"/>
      <c r="AF395" s="3"/>
      <c r="AG395" s="3"/>
      <c r="AH395" s="3"/>
      <c r="AI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28"/>
      <c r="AC396" s="3"/>
      <c r="AD396" s="6"/>
      <c r="AE396" s="3"/>
      <c r="AF396" s="3"/>
      <c r="AG396" s="3"/>
      <c r="AH396" s="3"/>
      <c r="AI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28"/>
      <c r="AC397" s="3"/>
      <c r="AD397" s="6"/>
      <c r="AE397" s="3"/>
      <c r="AF397" s="3"/>
      <c r="AG397" s="3"/>
      <c r="AH397" s="3"/>
      <c r="AI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28"/>
      <c r="AC398" s="3"/>
      <c r="AD398" s="6"/>
      <c r="AE398" s="3"/>
      <c r="AF398" s="3"/>
      <c r="AG398" s="3"/>
      <c r="AH398" s="3"/>
      <c r="AI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28"/>
      <c r="AC399" s="3"/>
      <c r="AD399" s="6"/>
      <c r="AE399" s="3"/>
      <c r="AF399" s="3"/>
      <c r="AG399" s="3"/>
      <c r="AH399" s="3"/>
      <c r="AI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28"/>
      <c r="AC400" s="3"/>
      <c r="AD400" s="6"/>
      <c r="AE400" s="3"/>
      <c r="AF400" s="3"/>
      <c r="AG400" s="3"/>
      <c r="AH400" s="3"/>
      <c r="AI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28"/>
      <c r="AC401" s="3"/>
      <c r="AD401" s="6"/>
      <c r="AE401" s="3"/>
      <c r="AF401" s="3"/>
      <c r="AG401" s="3"/>
      <c r="AH401" s="3"/>
      <c r="AI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28"/>
      <c r="AC402" s="3"/>
      <c r="AD402" s="6"/>
      <c r="AE402" s="3"/>
      <c r="AF402" s="3"/>
      <c r="AG402" s="3"/>
      <c r="AH402" s="3"/>
      <c r="AI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28"/>
      <c r="AC403" s="3"/>
      <c r="AD403" s="6"/>
      <c r="AE403" s="3"/>
      <c r="AF403" s="3"/>
      <c r="AG403" s="3"/>
      <c r="AH403" s="3"/>
      <c r="AI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28"/>
      <c r="AC404" s="3"/>
      <c r="AD404" s="6"/>
      <c r="AE404" s="3"/>
      <c r="AF404" s="3"/>
      <c r="AG404" s="3"/>
      <c r="AH404" s="3"/>
      <c r="AI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28"/>
      <c r="AC405" s="3"/>
      <c r="AD405" s="6"/>
      <c r="AE405" s="3"/>
      <c r="AF405" s="3"/>
      <c r="AG405" s="3"/>
      <c r="AH405" s="3"/>
      <c r="AI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28"/>
      <c r="AC406" s="3"/>
      <c r="AD406" s="6"/>
      <c r="AE406" s="3"/>
      <c r="AF406" s="3"/>
      <c r="AG406" s="3"/>
      <c r="AH406" s="3"/>
      <c r="AI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28"/>
      <c r="AC407" s="3"/>
      <c r="AD407" s="6"/>
      <c r="AE407" s="3"/>
      <c r="AF407" s="3"/>
      <c r="AG407" s="3"/>
      <c r="AH407" s="3"/>
      <c r="AI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28"/>
      <c r="AC408" s="3"/>
      <c r="AD408" s="6"/>
      <c r="AE408" s="3"/>
      <c r="AF408" s="3"/>
      <c r="AG408" s="3"/>
      <c r="AH408" s="3"/>
      <c r="AI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28"/>
      <c r="AC409" s="3"/>
      <c r="AD409" s="6"/>
      <c r="AE409" s="3"/>
      <c r="AF409" s="3"/>
      <c r="AG409" s="3"/>
      <c r="AH409" s="3"/>
      <c r="AI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28"/>
      <c r="AC410" s="3"/>
      <c r="AD410" s="6"/>
      <c r="AE410" s="3"/>
      <c r="AF410" s="3"/>
      <c r="AG410" s="3"/>
      <c r="AH410" s="3"/>
      <c r="AI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28"/>
      <c r="AC411" s="3"/>
      <c r="AD411" s="6"/>
      <c r="AE411" s="3"/>
      <c r="AF411" s="3"/>
      <c r="AG411" s="3"/>
      <c r="AH411" s="3"/>
      <c r="AI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28"/>
      <c r="AC412" s="3"/>
      <c r="AD412" s="6"/>
      <c r="AE412" s="3"/>
      <c r="AF412" s="3"/>
      <c r="AG412" s="3"/>
      <c r="AH412" s="3"/>
      <c r="AI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28"/>
      <c r="AC413" s="3"/>
      <c r="AD413" s="6"/>
      <c r="AE413" s="3"/>
      <c r="AF413" s="3"/>
      <c r="AG413" s="3"/>
      <c r="AH413" s="3"/>
      <c r="AI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28"/>
      <c r="AC414" s="3"/>
      <c r="AD414" s="6"/>
      <c r="AE414" s="3"/>
      <c r="AF414" s="3"/>
      <c r="AG414" s="3"/>
      <c r="AH414" s="3"/>
      <c r="AI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28"/>
      <c r="AC415" s="3"/>
      <c r="AD415" s="6"/>
      <c r="AE415" s="3"/>
      <c r="AF415" s="3"/>
      <c r="AG415" s="3"/>
      <c r="AH415" s="3"/>
      <c r="AI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28"/>
      <c r="AC416" s="3"/>
      <c r="AD416" s="6"/>
      <c r="AE416" s="3"/>
      <c r="AF416" s="3"/>
      <c r="AG416" s="3"/>
      <c r="AH416" s="3"/>
      <c r="AI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28"/>
      <c r="AC417" s="3"/>
      <c r="AD417" s="6"/>
      <c r="AE417" s="3"/>
      <c r="AF417" s="3"/>
      <c r="AG417" s="3"/>
      <c r="AH417" s="3"/>
      <c r="AI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28"/>
      <c r="AC418" s="3"/>
      <c r="AD418" s="6"/>
      <c r="AE418" s="3"/>
      <c r="AF418" s="3"/>
      <c r="AG418" s="3"/>
      <c r="AH418" s="3"/>
      <c r="AI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28"/>
      <c r="AC419" s="3"/>
      <c r="AD419" s="6"/>
      <c r="AE419" s="3"/>
      <c r="AF419" s="3"/>
      <c r="AG419" s="3"/>
      <c r="AH419" s="3"/>
      <c r="AI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28"/>
      <c r="AC420" s="3"/>
      <c r="AD420" s="6"/>
      <c r="AE420" s="3"/>
      <c r="AF420" s="3"/>
      <c r="AG420" s="3"/>
      <c r="AH420" s="3"/>
      <c r="AI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28"/>
      <c r="AC421" s="3"/>
      <c r="AD421" s="6"/>
      <c r="AE421" s="3"/>
      <c r="AF421" s="3"/>
      <c r="AG421" s="3"/>
      <c r="AH421" s="3"/>
      <c r="AI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28"/>
      <c r="AC422" s="3"/>
      <c r="AD422" s="6"/>
      <c r="AE422" s="3"/>
      <c r="AF422" s="3"/>
      <c r="AG422" s="3"/>
      <c r="AH422" s="3"/>
      <c r="AI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28"/>
      <c r="AC423" s="3"/>
      <c r="AD423" s="6"/>
      <c r="AE423" s="3"/>
      <c r="AF423" s="3"/>
      <c r="AG423" s="3"/>
      <c r="AH423" s="3"/>
      <c r="AI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28"/>
      <c r="AC424" s="3"/>
      <c r="AD424" s="6"/>
      <c r="AE424" s="3"/>
      <c r="AF424" s="3"/>
      <c r="AG424" s="3"/>
      <c r="AH424" s="3"/>
      <c r="AI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28"/>
      <c r="AC425" s="3"/>
      <c r="AD425" s="6"/>
      <c r="AE425" s="3"/>
      <c r="AF425" s="3"/>
      <c r="AG425" s="3"/>
      <c r="AH425" s="3"/>
      <c r="AI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28"/>
      <c r="AC426" s="3"/>
      <c r="AD426" s="6"/>
      <c r="AE426" s="3"/>
      <c r="AF426" s="3"/>
      <c r="AG426" s="3"/>
      <c r="AH426" s="3"/>
      <c r="AI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28"/>
      <c r="AC427" s="3"/>
      <c r="AD427" s="6"/>
      <c r="AE427" s="3"/>
      <c r="AF427" s="3"/>
      <c r="AG427" s="3"/>
      <c r="AH427" s="3"/>
      <c r="AI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28"/>
      <c r="AC428" s="3"/>
      <c r="AD428" s="6"/>
      <c r="AE428" s="3"/>
      <c r="AF428" s="3"/>
      <c r="AG428" s="3"/>
      <c r="AH428" s="3"/>
      <c r="AI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28"/>
      <c r="AC429" s="3"/>
      <c r="AD429" s="6"/>
      <c r="AE429" s="3"/>
      <c r="AF429" s="3"/>
      <c r="AG429" s="3"/>
      <c r="AH429" s="3"/>
      <c r="AI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28"/>
      <c r="AC430" s="3"/>
      <c r="AD430" s="6"/>
      <c r="AE430" s="3"/>
      <c r="AF430" s="3"/>
      <c r="AG430" s="3"/>
      <c r="AH430" s="3"/>
      <c r="AI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28"/>
      <c r="AC431" s="3"/>
      <c r="AD431" s="6"/>
      <c r="AE431" s="3"/>
      <c r="AF431" s="3"/>
      <c r="AG431" s="3"/>
      <c r="AH431" s="3"/>
      <c r="AI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28"/>
      <c r="AC432" s="3"/>
      <c r="AD432" s="6"/>
      <c r="AE432" s="3"/>
      <c r="AF432" s="3"/>
      <c r="AG432" s="3"/>
      <c r="AH432" s="3"/>
      <c r="AI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28"/>
      <c r="AC433" s="3"/>
      <c r="AD433" s="6"/>
      <c r="AE433" s="3"/>
      <c r="AF433" s="3"/>
      <c r="AG433" s="3"/>
      <c r="AH433" s="3"/>
      <c r="AI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28"/>
      <c r="AC434" s="3"/>
      <c r="AD434" s="6"/>
      <c r="AE434" s="3"/>
      <c r="AF434" s="3"/>
      <c r="AG434" s="3"/>
      <c r="AH434" s="3"/>
      <c r="AI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28"/>
      <c r="AC435" s="3"/>
      <c r="AD435" s="6"/>
      <c r="AE435" s="3"/>
      <c r="AF435" s="3"/>
      <c r="AG435" s="3"/>
      <c r="AH435" s="3"/>
      <c r="AI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28"/>
      <c r="AC436" s="3"/>
      <c r="AD436" s="6"/>
      <c r="AE436" s="3"/>
      <c r="AF436" s="3"/>
      <c r="AG436" s="3"/>
      <c r="AH436" s="3"/>
      <c r="AI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28"/>
      <c r="AC437" s="3"/>
      <c r="AD437" s="6"/>
      <c r="AE437" s="3"/>
      <c r="AF437" s="3"/>
      <c r="AG437" s="3"/>
      <c r="AH437" s="3"/>
      <c r="AI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28"/>
      <c r="AC438" s="3"/>
      <c r="AD438" s="6"/>
      <c r="AE438" s="3"/>
      <c r="AF438" s="3"/>
      <c r="AG438" s="3"/>
      <c r="AH438" s="3"/>
      <c r="AI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28"/>
      <c r="AC439" s="3"/>
      <c r="AD439" s="6"/>
      <c r="AE439" s="3"/>
      <c r="AF439" s="3"/>
      <c r="AG439" s="3"/>
      <c r="AH439" s="3"/>
      <c r="AI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28"/>
      <c r="AC440" s="3"/>
      <c r="AD440" s="6"/>
      <c r="AE440" s="3"/>
      <c r="AF440" s="3"/>
      <c r="AG440" s="3"/>
      <c r="AH440" s="3"/>
      <c r="AI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28"/>
      <c r="AC441" s="3"/>
      <c r="AD441" s="6"/>
      <c r="AE441" s="3"/>
      <c r="AF441" s="3"/>
      <c r="AG441" s="3"/>
      <c r="AH441" s="3"/>
      <c r="AI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28"/>
      <c r="AC442" s="3"/>
      <c r="AD442" s="6"/>
      <c r="AE442" s="3"/>
      <c r="AF442" s="3"/>
      <c r="AG442" s="3"/>
      <c r="AH442" s="3"/>
      <c r="AI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28"/>
      <c r="AC443" s="3"/>
      <c r="AD443" s="6"/>
      <c r="AE443" s="3"/>
      <c r="AF443" s="3"/>
      <c r="AG443" s="3"/>
      <c r="AH443" s="3"/>
      <c r="AI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28"/>
      <c r="AC444" s="3"/>
      <c r="AD444" s="6"/>
      <c r="AE444" s="3"/>
      <c r="AF444" s="3"/>
      <c r="AG444" s="3"/>
      <c r="AH444" s="3"/>
      <c r="AI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28"/>
      <c r="AC445" s="3"/>
      <c r="AD445" s="6"/>
      <c r="AE445" s="3"/>
      <c r="AF445" s="3"/>
      <c r="AG445" s="3"/>
      <c r="AH445" s="3"/>
      <c r="AI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28"/>
      <c r="AC446" s="3"/>
      <c r="AD446" s="6"/>
      <c r="AE446" s="3"/>
      <c r="AF446" s="3"/>
      <c r="AG446" s="3"/>
      <c r="AH446" s="3"/>
      <c r="AI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28"/>
      <c r="AC447" s="3"/>
      <c r="AD447" s="6"/>
      <c r="AE447" s="3"/>
      <c r="AF447" s="3"/>
      <c r="AG447" s="3"/>
      <c r="AH447" s="3"/>
      <c r="AI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28"/>
      <c r="AC448" s="3"/>
      <c r="AD448" s="6"/>
      <c r="AE448" s="3"/>
      <c r="AF448" s="3"/>
      <c r="AG448" s="3"/>
      <c r="AH448" s="3"/>
      <c r="AI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28"/>
      <c r="AC449" s="3"/>
      <c r="AD449" s="6"/>
      <c r="AE449" s="3"/>
      <c r="AF449" s="3"/>
      <c r="AG449" s="3"/>
      <c r="AH449" s="3"/>
      <c r="AI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28"/>
      <c r="AC450" s="3"/>
      <c r="AD450" s="6"/>
      <c r="AE450" s="3"/>
      <c r="AF450" s="3"/>
      <c r="AG450" s="3"/>
      <c r="AH450" s="3"/>
      <c r="AI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28"/>
      <c r="AC451" s="3"/>
      <c r="AD451" s="6"/>
      <c r="AE451" s="3"/>
      <c r="AF451" s="3"/>
      <c r="AG451" s="3"/>
      <c r="AH451" s="3"/>
      <c r="AI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28"/>
      <c r="AC452" s="3"/>
      <c r="AD452" s="6"/>
      <c r="AE452" s="3"/>
      <c r="AF452" s="3"/>
      <c r="AG452" s="3"/>
      <c r="AH452" s="3"/>
      <c r="AI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28"/>
      <c r="AC453" s="3"/>
      <c r="AD453" s="6"/>
      <c r="AE453" s="3"/>
      <c r="AF453" s="3"/>
      <c r="AG453" s="3"/>
      <c r="AH453" s="3"/>
      <c r="AI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28"/>
      <c r="AC454" s="3"/>
      <c r="AD454" s="6"/>
      <c r="AE454" s="3"/>
      <c r="AF454" s="3"/>
      <c r="AG454" s="3"/>
      <c r="AH454" s="3"/>
      <c r="AI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28"/>
      <c r="AC455" s="3"/>
      <c r="AD455" s="6"/>
      <c r="AE455" s="3"/>
      <c r="AF455" s="3"/>
      <c r="AG455" s="3"/>
      <c r="AH455" s="3"/>
      <c r="AI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28"/>
      <c r="AC456" s="3"/>
      <c r="AD456" s="6"/>
      <c r="AE456" s="3"/>
      <c r="AF456" s="3"/>
      <c r="AG456" s="3"/>
      <c r="AH456" s="3"/>
      <c r="AI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28"/>
      <c r="AC457" s="3"/>
      <c r="AD457" s="6"/>
      <c r="AE457" s="3"/>
      <c r="AF457" s="3"/>
      <c r="AG457" s="3"/>
      <c r="AH457" s="3"/>
      <c r="AI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28"/>
      <c r="AC458" s="3"/>
      <c r="AD458" s="6"/>
      <c r="AE458" s="3"/>
      <c r="AF458" s="3"/>
      <c r="AG458" s="3"/>
      <c r="AH458" s="3"/>
      <c r="AI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28"/>
      <c r="AC459" s="3"/>
      <c r="AD459" s="6"/>
      <c r="AE459" s="3"/>
      <c r="AF459" s="3"/>
      <c r="AG459" s="3"/>
      <c r="AH459" s="3"/>
      <c r="AI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28"/>
      <c r="AC460" s="3"/>
      <c r="AD460" s="6"/>
      <c r="AE460" s="3"/>
      <c r="AF460" s="3"/>
      <c r="AG460" s="3"/>
      <c r="AH460" s="3"/>
      <c r="AI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28"/>
      <c r="AC461" s="3"/>
      <c r="AD461" s="6"/>
      <c r="AE461" s="3"/>
      <c r="AF461" s="3"/>
      <c r="AG461" s="3"/>
      <c r="AH461" s="3"/>
      <c r="AI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28"/>
      <c r="AC462" s="3"/>
      <c r="AD462" s="6"/>
      <c r="AE462" s="3"/>
      <c r="AF462" s="3"/>
      <c r="AG462" s="3"/>
      <c r="AH462" s="3"/>
      <c r="AI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28"/>
      <c r="AC463" s="3"/>
      <c r="AD463" s="6"/>
      <c r="AE463" s="3"/>
      <c r="AF463" s="3"/>
      <c r="AG463" s="3"/>
      <c r="AH463" s="3"/>
      <c r="AI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28"/>
      <c r="AC464" s="3"/>
      <c r="AD464" s="6"/>
      <c r="AE464" s="3"/>
      <c r="AF464" s="3"/>
      <c r="AG464" s="3"/>
      <c r="AH464" s="3"/>
      <c r="AI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28"/>
      <c r="AC465" s="3"/>
      <c r="AD465" s="6"/>
      <c r="AE465" s="3"/>
      <c r="AF465" s="3"/>
      <c r="AG465" s="3"/>
      <c r="AH465" s="3"/>
      <c r="AI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28"/>
      <c r="AC466" s="3"/>
      <c r="AD466" s="6"/>
      <c r="AE466" s="3"/>
      <c r="AF466" s="3"/>
      <c r="AG466" s="3"/>
      <c r="AH466" s="3"/>
      <c r="AI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28"/>
      <c r="AC467" s="3"/>
      <c r="AD467" s="6"/>
      <c r="AE467" s="3"/>
      <c r="AF467" s="3"/>
      <c r="AG467" s="3"/>
      <c r="AH467" s="3"/>
      <c r="AI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28"/>
      <c r="AC468" s="3"/>
      <c r="AD468" s="6"/>
      <c r="AE468" s="3"/>
      <c r="AF468" s="3"/>
      <c r="AG468" s="3"/>
      <c r="AH468" s="3"/>
      <c r="AI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28"/>
      <c r="AC469" s="3"/>
      <c r="AD469" s="6"/>
      <c r="AE469" s="3"/>
      <c r="AF469" s="3"/>
      <c r="AG469" s="3"/>
      <c r="AH469" s="3"/>
      <c r="AI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28"/>
      <c r="AC470" s="3"/>
      <c r="AD470" s="6"/>
      <c r="AE470" s="3"/>
      <c r="AF470" s="3"/>
      <c r="AG470" s="3"/>
      <c r="AH470" s="3"/>
      <c r="AI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28"/>
      <c r="AC471" s="3"/>
      <c r="AD471" s="6"/>
      <c r="AE471" s="3"/>
      <c r="AF471" s="3"/>
      <c r="AG471" s="3"/>
      <c r="AH471" s="3"/>
      <c r="AI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28"/>
      <c r="AC472" s="3"/>
      <c r="AD472" s="6"/>
      <c r="AE472" s="3"/>
      <c r="AF472" s="3"/>
      <c r="AG472" s="3"/>
      <c r="AH472" s="3"/>
      <c r="AI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28"/>
      <c r="AC473" s="3"/>
      <c r="AD473" s="6"/>
      <c r="AE473" s="3"/>
      <c r="AF473" s="3"/>
      <c r="AG473" s="3"/>
      <c r="AH473" s="3"/>
      <c r="AI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28"/>
      <c r="AC474" s="3"/>
      <c r="AD474" s="6"/>
      <c r="AE474" s="3"/>
      <c r="AF474" s="3"/>
      <c r="AG474" s="3"/>
      <c r="AH474" s="3"/>
      <c r="AI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28"/>
      <c r="AC475" s="3"/>
      <c r="AD475" s="6"/>
      <c r="AE475" s="3"/>
      <c r="AF475" s="3"/>
      <c r="AG475" s="3"/>
      <c r="AH475" s="3"/>
      <c r="AI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28"/>
      <c r="AC476" s="3"/>
      <c r="AD476" s="6"/>
      <c r="AE476" s="3"/>
      <c r="AF476" s="3"/>
      <c r="AG476" s="3"/>
      <c r="AH476" s="3"/>
      <c r="AI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28"/>
      <c r="AC477" s="3"/>
      <c r="AD477" s="6"/>
      <c r="AE477" s="3"/>
      <c r="AF477" s="3"/>
      <c r="AG477" s="3"/>
      <c r="AH477" s="3"/>
      <c r="AI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28"/>
      <c r="AC478" s="3"/>
      <c r="AD478" s="6"/>
      <c r="AE478" s="3"/>
      <c r="AF478" s="3"/>
      <c r="AG478" s="3"/>
      <c r="AH478" s="3"/>
      <c r="AI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28"/>
      <c r="AC479" s="3"/>
      <c r="AD479" s="6"/>
      <c r="AE479" s="3"/>
      <c r="AF479" s="3"/>
      <c r="AG479" s="3"/>
      <c r="AH479" s="3"/>
      <c r="AI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28"/>
      <c r="AC480" s="3"/>
      <c r="AD480" s="6"/>
      <c r="AE480" s="3"/>
      <c r="AF480" s="3"/>
      <c r="AG480" s="3"/>
      <c r="AH480" s="3"/>
      <c r="AI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28"/>
      <c r="AC481" s="3"/>
      <c r="AD481" s="6"/>
      <c r="AE481" s="3"/>
      <c r="AF481" s="3"/>
      <c r="AG481" s="3"/>
      <c r="AH481" s="3"/>
      <c r="AI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28"/>
      <c r="AC482" s="3"/>
      <c r="AD482" s="6"/>
      <c r="AE482" s="3"/>
      <c r="AF482" s="3"/>
      <c r="AG482" s="3"/>
      <c r="AH482" s="3"/>
      <c r="AI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28"/>
      <c r="AC483" s="3"/>
      <c r="AD483" s="6"/>
      <c r="AE483" s="3"/>
      <c r="AF483" s="3"/>
      <c r="AG483" s="3"/>
      <c r="AH483" s="3"/>
      <c r="AI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28"/>
      <c r="AC484" s="3"/>
      <c r="AD484" s="6"/>
      <c r="AE484" s="3"/>
      <c r="AF484" s="3"/>
      <c r="AG484" s="3"/>
      <c r="AH484" s="3"/>
      <c r="AI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28"/>
      <c r="AC485" s="3"/>
      <c r="AD485" s="6"/>
      <c r="AE485" s="3"/>
      <c r="AF485" s="3"/>
      <c r="AG485" s="3"/>
      <c r="AH485" s="3"/>
      <c r="AI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28"/>
      <c r="AC486" s="3"/>
      <c r="AD486" s="6"/>
      <c r="AE486" s="3"/>
      <c r="AF486" s="3"/>
      <c r="AG486" s="3"/>
      <c r="AH486" s="3"/>
      <c r="AI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28"/>
      <c r="AC487" s="3"/>
      <c r="AD487" s="6"/>
      <c r="AE487" s="3"/>
      <c r="AF487" s="3"/>
      <c r="AG487" s="3"/>
      <c r="AH487" s="3"/>
      <c r="AI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28"/>
      <c r="AC488" s="3"/>
      <c r="AD488" s="6"/>
      <c r="AE488" s="3"/>
      <c r="AF488" s="3"/>
      <c r="AG488" s="3"/>
      <c r="AH488" s="3"/>
      <c r="AI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28"/>
      <c r="AC489" s="3"/>
      <c r="AD489" s="6"/>
      <c r="AE489" s="3"/>
      <c r="AF489" s="3"/>
      <c r="AG489" s="3"/>
      <c r="AH489" s="3"/>
      <c r="AI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28"/>
      <c r="AC490" s="3"/>
      <c r="AD490" s="6"/>
      <c r="AE490" s="3"/>
      <c r="AF490" s="3"/>
      <c r="AG490" s="3"/>
      <c r="AH490" s="3"/>
      <c r="AI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28"/>
      <c r="AC491" s="3"/>
      <c r="AD491" s="6"/>
      <c r="AE491" s="3"/>
      <c r="AF491" s="3"/>
      <c r="AG491" s="3"/>
      <c r="AH491" s="3"/>
      <c r="AI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28"/>
      <c r="AC492" s="3"/>
      <c r="AD492" s="6"/>
      <c r="AE492" s="3"/>
      <c r="AF492" s="3"/>
      <c r="AG492" s="3"/>
      <c r="AH492" s="3"/>
      <c r="AI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28"/>
      <c r="AC493" s="3"/>
      <c r="AD493" s="6"/>
      <c r="AE493" s="3"/>
      <c r="AF493" s="3"/>
      <c r="AG493" s="3"/>
      <c r="AH493" s="3"/>
      <c r="AI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28"/>
      <c r="AC494" s="3"/>
      <c r="AD494" s="6"/>
      <c r="AE494" s="3"/>
      <c r="AF494" s="3"/>
      <c r="AG494" s="3"/>
      <c r="AH494" s="3"/>
      <c r="AI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28"/>
      <c r="AC495" s="3"/>
      <c r="AD495" s="6"/>
      <c r="AE495" s="3"/>
      <c r="AF495" s="3"/>
      <c r="AG495" s="3"/>
      <c r="AH495" s="3"/>
      <c r="AI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28"/>
      <c r="AC496" s="3"/>
      <c r="AD496" s="6"/>
      <c r="AE496" s="3"/>
      <c r="AF496" s="3"/>
      <c r="AG496" s="3"/>
      <c r="AH496" s="3"/>
      <c r="AI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28"/>
      <c r="AC497" s="3"/>
      <c r="AD497" s="6"/>
      <c r="AE497" s="3"/>
      <c r="AF497" s="3"/>
      <c r="AG497" s="3"/>
      <c r="AH497" s="3"/>
      <c r="AI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28"/>
      <c r="AC498" s="3"/>
      <c r="AD498" s="6"/>
      <c r="AE498" s="3"/>
      <c r="AF498" s="3"/>
      <c r="AG498" s="3"/>
      <c r="AH498" s="3"/>
      <c r="AI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28"/>
      <c r="AC499" s="3"/>
      <c r="AD499" s="6"/>
      <c r="AE499" s="3"/>
      <c r="AF499" s="3"/>
      <c r="AG499" s="3"/>
      <c r="AH499" s="3"/>
      <c r="AI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28"/>
      <c r="AC500" s="3"/>
      <c r="AD500" s="6"/>
      <c r="AE500" s="3"/>
      <c r="AF500" s="3"/>
      <c r="AG500" s="3"/>
      <c r="AH500" s="3"/>
      <c r="AI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28"/>
      <c r="AC501" s="3"/>
      <c r="AD501" s="6"/>
      <c r="AE501" s="3"/>
      <c r="AF501" s="3"/>
      <c r="AG501" s="3"/>
      <c r="AH501" s="3"/>
      <c r="AI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28"/>
      <c r="AC502" s="3"/>
      <c r="AD502" s="6"/>
      <c r="AE502" s="3"/>
      <c r="AF502" s="3"/>
      <c r="AG502" s="3"/>
      <c r="AH502" s="3"/>
      <c r="AI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28"/>
      <c r="AC503" s="3"/>
      <c r="AD503" s="6"/>
      <c r="AE503" s="3"/>
      <c r="AF503" s="3"/>
      <c r="AG503" s="3"/>
      <c r="AH503" s="3"/>
      <c r="AI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28"/>
      <c r="AC504" s="3"/>
      <c r="AD504" s="6"/>
      <c r="AE504" s="3"/>
      <c r="AF504" s="3"/>
      <c r="AG504" s="3"/>
      <c r="AH504" s="3"/>
      <c r="AI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28"/>
      <c r="AC505" s="3"/>
      <c r="AD505" s="6"/>
      <c r="AE505" s="3"/>
      <c r="AF505" s="3"/>
      <c r="AG505" s="3"/>
      <c r="AH505" s="3"/>
      <c r="AI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28"/>
      <c r="AC506" s="3"/>
      <c r="AD506" s="6"/>
      <c r="AE506" s="3"/>
      <c r="AF506" s="3"/>
      <c r="AG506" s="3"/>
      <c r="AH506" s="3"/>
      <c r="AI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28"/>
      <c r="AC507" s="3"/>
      <c r="AD507" s="6"/>
      <c r="AE507" s="3"/>
      <c r="AF507" s="3"/>
      <c r="AG507" s="3"/>
      <c r="AH507" s="3"/>
      <c r="AI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28"/>
      <c r="AC508" s="3"/>
      <c r="AD508" s="6"/>
      <c r="AE508" s="3"/>
      <c r="AF508" s="3"/>
      <c r="AG508" s="3"/>
      <c r="AH508" s="3"/>
      <c r="AI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28"/>
      <c r="AC509" s="3"/>
      <c r="AD509" s="6"/>
      <c r="AE509" s="3"/>
      <c r="AF509" s="3"/>
      <c r="AG509" s="3"/>
      <c r="AH509" s="3"/>
      <c r="AI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28"/>
      <c r="AC510" s="3"/>
      <c r="AD510" s="6"/>
      <c r="AE510" s="3"/>
      <c r="AF510" s="3"/>
      <c r="AG510" s="3"/>
      <c r="AH510" s="3"/>
      <c r="AI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28"/>
      <c r="AC511" s="3"/>
      <c r="AD511" s="6"/>
      <c r="AE511" s="3"/>
      <c r="AF511" s="3"/>
      <c r="AG511" s="3"/>
      <c r="AH511" s="3"/>
      <c r="AI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28"/>
      <c r="AC512" s="3"/>
      <c r="AD512" s="6"/>
      <c r="AE512" s="3"/>
      <c r="AF512" s="3"/>
      <c r="AG512" s="3"/>
      <c r="AH512" s="3"/>
      <c r="AI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28"/>
      <c r="AC513" s="3"/>
      <c r="AD513" s="6"/>
      <c r="AE513" s="3"/>
      <c r="AF513" s="3"/>
      <c r="AG513" s="3"/>
      <c r="AH513" s="3"/>
      <c r="AI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28"/>
      <c r="AC514" s="3"/>
      <c r="AD514" s="6"/>
      <c r="AE514" s="3"/>
      <c r="AF514" s="3"/>
      <c r="AG514" s="3"/>
      <c r="AH514" s="3"/>
      <c r="AI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28"/>
      <c r="AC515" s="3"/>
      <c r="AD515" s="6"/>
      <c r="AE515" s="3"/>
      <c r="AF515" s="3"/>
      <c r="AG515" s="3"/>
      <c r="AH515" s="3"/>
      <c r="AI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28"/>
      <c r="AC516" s="3"/>
      <c r="AD516" s="6"/>
      <c r="AE516" s="3"/>
      <c r="AF516" s="3"/>
      <c r="AG516" s="3"/>
      <c r="AH516" s="3"/>
      <c r="AI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28"/>
      <c r="AC517" s="3"/>
      <c r="AD517" s="6"/>
      <c r="AE517" s="3"/>
      <c r="AF517" s="3"/>
      <c r="AG517" s="3"/>
      <c r="AH517" s="3"/>
      <c r="AI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28"/>
      <c r="AC518" s="3"/>
      <c r="AD518" s="6"/>
      <c r="AE518" s="3"/>
      <c r="AF518" s="3"/>
      <c r="AG518" s="3"/>
      <c r="AH518" s="3"/>
      <c r="AI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28"/>
      <c r="AC519" s="3"/>
      <c r="AD519" s="6"/>
      <c r="AE519" s="3"/>
      <c r="AF519" s="3"/>
      <c r="AG519" s="3"/>
      <c r="AH519" s="3"/>
      <c r="AI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28"/>
      <c r="AC520" s="3"/>
      <c r="AD520" s="6"/>
      <c r="AE520" s="3"/>
      <c r="AF520" s="3"/>
      <c r="AG520" s="3"/>
      <c r="AH520" s="3"/>
      <c r="AI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28"/>
      <c r="AC521" s="3"/>
      <c r="AD521" s="6"/>
      <c r="AE521" s="3"/>
      <c r="AF521" s="3"/>
      <c r="AG521" s="3"/>
      <c r="AH521" s="3"/>
      <c r="AI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28"/>
      <c r="AC522" s="3"/>
      <c r="AD522" s="6"/>
      <c r="AE522" s="3"/>
      <c r="AF522" s="3"/>
      <c r="AG522" s="3"/>
      <c r="AH522" s="3"/>
      <c r="AI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28"/>
      <c r="AC523" s="3"/>
      <c r="AD523" s="6"/>
      <c r="AE523" s="3"/>
      <c r="AF523" s="3"/>
      <c r="AG523" s="3"/>
      <c r="AH523" s="3"/>
      <c r="AI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28"/>
      <c r="AC524" s="3"/>
      <c r="AD524" s="6"/>
      <c r="AE524" s="3"/>
      <c r="AF524" s="3"/>
      <c r="AG524" s="3"/>
      <c r="AH524" s="3"/>
      <c r="AI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28"/>
      <c r="AC525" s="3"/>
      <c r="AD525" s="6"/>
      <c r="AE525" s="3"/>
      <c r="AF525" s="3"/>
      <c r="AG525" s="3"/>
      <c r="AH525" s="3"/>
      <c r="AI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28"/>
      <c r="AC526" s="3"/>
      <c r="AD526" s="6"/>
      <c r="AE526" s="3"/>
      <c r="AF526" s="3"/>
      <c r="AG526" s="3"/>
      <c r="AH526" s="3"/>
      <c r="AI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28"/>
      <c r="AC527" s="3"/>
      <c r="AD527" s="6"/>
      <c r="AE527" s="3"/>
      <c r="AF527" s="3"/>
      <c r="AG527" s="3"/>
      <c r="AH527" s="3"/>
      <c r="AI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28"/>
      <c r="AC528" s="3"/>
      <c r="AD528" s="6"/>
      <c r="AE528" s="3"/>
      <c r="AF528" s="3"/>
      <c r="AG528" s="3"/>
      <c r="AH528" s="3"/>
      <c r="AI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28"/>
      <c r="AC529" s="3"/>
      <c r="AD529" s="6"/>
      <c r="AE529" s="3"/>
      <c r="AF529" s="3"/>
      <c r="AG529" s="3"/>
      <c r="AH529" s="3"/>
      <c r="AI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28"/>
      <c r="AC530" s="3"/>
      <c r="AD530" s="6"/>
      <c r="AE530" s="3"/>
      <c r="AF530" s="3"/>
      <c r="AG530" s="3"/>
      <c r="AH530" s="3"/>
      <c r="AI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28"/>
      <c r="AC531" s="3"/>
      <c r="AD531" s="6"/>
      <c r="AE531" s="3"/>
      <c r="AF531" s="3"/>
      <c r="AG531" s="3"/>
      <c r="AH531" s="3"/>
      <c r="AI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28"/>
      <c r="AC532" s="3"/>
      <c r="AD532" s="6"/>
      <c r="AE532" s="3"/>
      <c r="AF532" s="3"/>
      <c r="AG532" s="3"/>
      <c r="AH532" s="3"/>
      <c r="AI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28"/>
      <c r="AC533" s="3"/>
      <c r="AD533" s="6"/>
      <c r="AE533" s="3"/>
      <c r="AF533" s="3"/>
      <c r="AG533" s="3"/>
      <c r="AH533" s="3"/>
      <c r="AI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28"/>
      <c r="AC534" s="3"/>
      <c r="AD534" s="6"/>
      <c r="AE534" s="3"/>
      <c r="AF534" s="3"/>
      <c r="AG534" s="3"/>
      <c r="AH534" s="3"/>
      <c r="AI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28"/>
      <c r="AC535" s="3"/>
      <c r="AD535" s="6"/>
      <c r="AE535" s="3"/>
      <c r="AF535" s="3"/>
      <c r="AG535" s="3"/>
      <c r="AH535" s="3"/>
      <c r="AI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28"/>
      <c r="AC536" s="3"/>
      <c r="AD536" s="6"/>
      <c r="AE536" s="3"/>
      <c r="AF536" s="3"/>
      <c r="AG536" s="3"/>
      <c r="AH536" s="3"/>
      <c r="AI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28"/>
      <c r="AC537" s="3"/>
      <c r="AD537" s="6"/>
      <c r="AE537" s="3"/>
      <c r="AF537" s="3"/>
      <c r="AG537" s="3"/>
      <c r="AH537" s="3"/>
      <c r="AI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28"/>
      <c r="AC538" s="3"/>
      <c r="AD538" s="6"/>
      <c r="AE538" s="3"/>
      <c r="AF538" s="3"/>
      <c r="AG538" s="3"/>
      <c r="AH538" s="3"/>
      <c r="AI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28"/>
      <c r="AC539" s="3"/>
      <c r="AD539" s="6"/>
      <c r="AE539" s="3"/>
      <c r="AF539" s="3"/>
      <c r="AG539" s="3"/>
      <c r="AH539" s="3"/>
      <c r="AI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28"/>
      <c r="AC540" s="3"/>
      <c r="AD540" s="6"/>
      <c r="AE540" s="3"/>
      <c r="AF540" s="3"/>
      <c r="AG540" s="3"/>
      <c r="AH540" s="3"/>
      <c r="AI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28"/>
      <c r="AC541" s="3"/>
      <c r="AD541" s="6"/>
      <c r="AE541" s="3"/>
      <c r="AF541" s="3"/>
      <c r="AG541" s="3"/>
      <c r="AH541" s="3"/>
      <c r="AI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28"/>
      <c r="AC542" s="3"/>
      <c r="AD542" s="6"/>
      <c r="AE542" s="3"/>
      <c r="AF542" s="3"/>
      <c r="AG542" s="3"/>
      <c r="AH542" s="3"/>
      <c r="AI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28"/>
      <c r="AC543" s="3"/>
      <c r="AD543" s="6"/>
      <c r="AE543" s="3"/>
      <c r="AF543" s="3"/>
      <c r="AG543" s="3"/>
      <c r="AH543" s="3"/>
      <c r="AI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28"/>
      <c r="AC544" s="3"/>
      <c r="AD544" s="6"/>
      <c r="AE544" s="3"/>
      <c r="AF544" s="3"/>
      <c r="AG544" s="3"/>
      <c r="AH544" s="3"/>
      <c r="AI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28"/>
      <c r="AC545" s="3"/>
      <c r="AD545" s="6"/>
      <c r="AE545" s="3"/>
      <c r="AF545" s="3"/>
      <c r="AG545" s="3"/>
      <c r="AH545" s="3"/>
      <c r="AI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28"/>
      <c r="AC546" s="3"/>
      <c r="AD546" s="6"/>
      <c r="AE546" s="3"/>
      <c r="AF546" s="3"/>
      <c r="AG546" s="3"/>
      <c r="AH546" s="3"/>
      <c r="AI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28"/>
      <c r="AC547" s="3"/>
      <c r="AD547" s="6"/>
      <c r="AE547" s="3"/>
      <c r="AF547" s="3"/>
      <c r="AG547" s="3"/>
      <c r="AH547" s="3"/>
      <c r="AI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28"/>
      <c r="AC548" s="3"/>
      <c r="AD548" s="6"/>
      <c r="AE548" s="3"/>
      <c r="AF548" s="3"/>
      <c r="AG548" s="3"/>
      <c r="AH548" s="3"/>
      <c r="AI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28"/>
      <c r="AC549" s="3"/>
      <c r="AD549" s="6"/>
      <c r="AE549" s="3"/>
      <c r="AF549" s="3"/>
      <c r="AG549" s="3"/>
      <c r="AH549" s="3"/>
      <c r="AI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28"/>
      <c r="AC550" s="3"/>
      <c r="AD550" s="6"/>
      <c r="AE550" s="3"/>
      <c r="AF550" s="3"/>
      <c r="AG550" s="3"/>
      <c r="AH550" s="3"/>
      <c r="AI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28"/>
      <c r="AC551" s="3"/>
      <c r="AD551" s="6"/>
      <c r="AE551" s="3"/>
      <c r="AF551" s="3"/>
      <c r="AG551" s="3"/>
      <c r="AH551" s="3"/>
      <c r="AI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28"/>
      <c r="AC552" s="3"/>
      <c r="AD552" s="6"/>
      <c r="AE552" s="3"/>
      <c r="AF552" s="3"/>
      <c r="AG552" s="3"/>
      <c r="AH552" s="3"/>
      <c r="AI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28"/>
      <c r="AC553" s="3"/>
      <c r="AD553" s="6"/>
      <c r="AE553" s="3"/>
      <c r="AF553" s="3"/>
      <c r="AG553" s="3"/>
      <c r="AH553" s="3"/>
      <c r="AI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28"/>
      <c r="AC554" s="3"/>
      <c r="AD554" s="6"/>
      <c r="AE554" s="3"/>
      <c r="AF554" s="3"/>
      <c r="AG554" s="3"/>
      <c r="AH554" s="3"/>
      <c r="AI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28"/>
      <c r="AC555" s="3"/>
      <c r="AD555" s="6"/>
      <c r="AE555" s="3"/>
      <c r="AF555" s="3"/>
      <c r="AG555" s="3"/>
      <c r="AH555" s="3"/>
      <c r="AI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28"/>
      <c r="AC556" s="3"/>
      <c r="AD556" s="6"/>
      <c r="AE556" s="3"/>
      <c r="AF556" s="3"/>
      <c r="AG556" s="3"/>
      <c r="AH556" s="3"/>
      <c r="AI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28"/>
      <c r="AC557" s="3"/>
      <c r="AD557" s="6"/>
      <c r="AE557" s="3"/>
      <c r="AF557" s="3"/>
      <c r="AG557" s="3"/>
      <c r="AH557" s="3"/>
      <c r="AI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28"/>
      <c r="AC558" s="3"/>
      <c r="AD558" s="6"/>
      <c r="AE558" s="3"/>
      <c r="AF558" s="3"/>
      <c r="AG558" s="3"/>
      <c r="AH558" s="3"/>
      <c r="AI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28"/>
      <c r="AC559" s="3"/>
      <c r="AD559" s="6"/>
      <c r="AE559" s="3"/>
      <c r="AF559" s="3"/>
      <c r="AG559" s="3"/>
      <c r="AH559" s="3"/>
      <c r="AI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28"/>
      <c r="AC560" s="3"/>
      <c r="AD560" s="6"/>
      <c r="AE560" s="3"/>
      <c r="AF560" s="3"/>
      <c r="AG560" s="3"/>
      <c r="AH560" s="3"/>
      <c r="AI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28"/>
      <c r="AC561" s="3"/>
      <c r="AD561" s="6"/>
      <c r="AE561" s="3"/>
      <c r="AF561" s="3"/>
      <c r="AG561" s="3"/>
      <c r="AH561" s="3"/>
      <c r="AI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28"/>
      <c r="AC562" s="3"/>
      <c r="AD562" s="6"/>
      <c r="AE562" s="3"/>
      <c r="AF562" s="3"/>
      <c r="AG562" s="3"/>
      <c r="AH562" s="3"/>
      <c r="AI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28"/>
      <c r="AC563" s="3"/>
      <c r="AD563" s="6"/>
      <c r="AE563" s="3"/>
      <c r="AF563" s="3"/>
      <c r="AG563" s="3"/>
      <c r="AH563" s="3"/>
      <c r="AI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28"/>
      <c r="AC564" s="3"/>
      <c r="AD564" s="6"/>
      <c r="AE564" s="3"/>
      <c r="AF564" s="3"/>
      <c r="AG564" s="3"/>
      <c r="AH564" s="3"/>
      <c r="AI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28"/>
      <c r="AC565" s="3"/>
      <c r="AD565" s="6"/>
      <c r="AE565" s="3"/>
      <c r="AF565" s="3"/>
      <c r="AG565" s="3"/>
      <c r="AH565" s="3"/>
      <c r="AI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28"/>
      <c r="AC566" s="3"/>
      <c r="AD566" s="6"/>
      <c r="AE566" s="3"/>
      <c r="AF566" s="3"/>
      <c r="AG566" s="3"/>
      <c r="AH566" s="3"/>
      <c r="AI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28"/>
      <c r="AC567" s="3"/>
      <c r="AD567" s="6"/>
      <c r="AE567" s="3"/>
      <c r="AF567" s="3"/>
      <c r="AG567" s="3"/>
      <c r="AH567" s="3"/>
      <c r="AI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28"/>
      <c r="AC568" s="3"/>
      <c r="AD568" s="6"/>
      <c r="AE568" s="3"/>
      <c r="AF568" s="3"/>
      <c r="AG568" s="3"/>
      <c r="AH568" s="3"/>
      <c r="AI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28"/>
      <c r="AC569" s="3"/>
      <c r="AD569" s="6"/>
      <c r="AE569" s="3"/>
      <c r="AF569" s="3"/>
      <c r="AG569" s="3"/>
      <c r="AH569" s="3"/>
      <c r="AI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28"/>
      <c r="AC570" s="3"/>
      <c r="AD570" s="6"/>
      <c r="AE570" s="3"/>
      <c r="AF570" s="3"/>
      <c r="AG570" s="3"/>
      <c r="AH570" s="3"/>
      <c r="AI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28"/>
      <c r="AC571" s="3"/>
      <c r="AD571" s="6"/>
      <c r="AE571" s="3"/>
      <c r="AF571" s="3"/>
      <c r="AG571" s="3"/>
      <c r="AH571" s="3"/>
      <c r="AI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28"/>
      <c r="AC572" s="3"/>
      <c r="AD572" s="6"/>
      <c r="AE572" s="3"/>
      <c r="AF572" s="3"/>
      <c r="AG572" s="3"/>
      <c r="AH572" s="3"/>
      <c r="AI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28"/>
      <c r="AC573" s="3"/>
      <c r="AD573" s="6"/>
      <c r="AE573" s="3"/>
      <c r="AF573" s="3"/>
      <c r="AG573" s="3"/>
      <c r="AH573" s="3"/>
      <c r="AI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28"/>
      <c r="AC574" s="3"/>
      <c r="AD574" s="6"/>
      <c r="AE574" s="3"/>
      <c r="AF574" s="3"/>
      <c r="AG574" s="3"/>
      <c r="AH574" s="3"/>
      <c r="AI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28"/>
      <c r="AC575" s="3"/>
      <c r="AD575" s="6"/>
      <c r="AE575" s="3"/>
      <c r="AF575" s="3"/>
      <c r="AG575" s="3"/>
      <c r="AH575" s="3"/>
      <c r="AI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28"/>
      <c r="AC576" s="3"/>
      <c r="AD576" s="6"/>
      <c r="AE576" s="3"/>
      <c r="AF576" s="3"/>
      <c r="AG576" s="3"/>
      <c r="AH576" s="3"/>
      <c r="AI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28"/>
      <c r="AC577" s="3"/>
      <c r="AD577" s="6"/>
      <c r="AE577" s="3"/>
      <c r="AF577" s="3"/>
      <c r="AG577" s="3"/>
      <c r="AH577" s="3"/>
      <c r="AI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28"/>
      <c r="AC578" s="3"/>
      <c r="AD578" s="6"/>
      <c r="AE578" s="3"/>
      <c r="AF578" s="3"/>
      <c r="AG578" s="3"/>
      <c r="AH578" s="3"/>
      <c r="AI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28"/>
      <c r="AC579" s="3"/>
      <c r="AD579" s="6"/>
      <c r="AE579" s="3"/>
      <c r="AF579" s="3"/>
      <c r="AG579" s="3"/>
      <c r="AH579" s="3"/>
      <c r="AI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28"/>
      <c r="AC580" s="3"/>
      <c r="AD580" s="6"/>
      <c r="AE580" s="3"/>
      <c r="AF580" s="3"/>
      <c r="AG580" s="3"/>
      <c r="AH580" s="3"/>
      <c r="AI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28"/>
      <c r="AC581" s="3"/>
      <c r="AD581" s="6"/>
      <c r="AE581" s="3"/>
      <c r="AF581" s="3"/>
      <c r="AG581" s="3"/>
      <c r="AH581" s="3"/>
      <c r="AI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28"/>
      <c r="AC582" s="3"/>
      <c r="AD582" s="6"/>
      <c r="AE582" s="3"/>
      <c r="AF582" s="3"/>
      <c r="AG582" s="3"/>
      <c r="AH582" s="3"/>
      <c r="AI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28"/>
      <c r="AC583" s="3"/>
      <c r="AD583" s="6"/>
      <c r="AE583" s="3"/>
      <c r="AF583" s="3"/>
      <c r="AG583" s="3"/>
      <c r="AH583" s="3"/>
      <c r="AI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28"/>
      <c r="AC584" s="3"/>
      <c r="AD584" s="6"/>
      <c r="AE584" s="3"/>
      <c r="AF584" s="3"/>
      <c r="AG584" s="3"/>
      <c r="AH584" s="3"/>
      <c r="AI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28"/>
      <c r="AC585" s="3"/>
      <c r="AD585" s="6"/>
      <c r="AE585" s="3"/>
      <c r="AF585" s="3"/>
      <c r="AG585" s="3"/>
      <c r="AH585" s="3"/>
      <c r="AI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28"/>
      <c r="AC586" s="3"/>
      <c r="AD586" s="6"/>
      <c r="AE586" s="3"/>
      <c r="AF586" s="3"/>
      <c r="AG586" s="3"/>
      <c r="AH586" s="3"/>
      <c r="AI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28"/>
      <c r="AC587" s="3"/>
      <c r="AD587" s="6"/>
      <c r="AE587" s="3"/>
      <c r="AF587" s="3"/>
      <c r="AG587" s="3"/>
      <c r="AH587" s="3"/>
      <c r="AI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28"/>
      <c r="AC588" s="3"/>
      <c r="AD588" s="6"/>
      <c r="AE588" s="3"/>
      <c r="AF588" s="3"/>
      <c r="AG588" s="3"/>
      <c r="AH588" s="3"/>
      <c r="AI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28"/>
      <c r="AC589" s="3"/>
      <c r="AD589" s="6"/>
      <c r="AE589" s="3"/>
      <c r="AF589" s="3"/>
      <c r="AG589" s="3"/>
      <c r="AH589" s="3"/>
      <c r="AI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28"/>
      <c r="AC590" s="3"/>
      <c r="AD590" s="6"/>
      <c r="AE590" s="3"/>
      <c r="AF590" s="3"/>
      <c r="AG590" s="3"/>
      <c r="AH590" s="3"/>
      <c r="AI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28"/>
      <c r="AC591" s="3"/>
      <c r="AD591" s="6"/>
      <c r="AE591" s="3"/>
      <c r="AF591" s="3"/>
      <c r="AG591" s="3"/>
      <c r="AH591" s="3"/>
      <c r="AI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28"/>
      <c r="AC592" s="3"/>
      <c r="AD592" s="6"/>
      <c r="AE592" s="3"/>
      <c r="AF592" s="3"/>
      <c r="AG592" s="3"/>
      <c r="AH592" s="3"/>
      <c r="AI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28"/>
      <c r="AC593" s="3"/>
      <c r="AD593" s="6"/>
      <c r="AE593" s="3"/>
      <c r="AF593" s="3"/>
      <c r="AG593" s="3"/>
      <c r="AH593" s="3"/>
      <c r="AI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28"/>
      <c r="AC594" s="3"/>
      <c r="AD594" s="6"/>
      <c r="AE594" s="3"/>
      <c r="AF594" s="3"/>
      <c r="AG594" s="3"/>
      <c r="AH594" s="3"/>
      <c r="AI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28"/>
      <c r="AC595" s="3"/>
      <c r="AD595" s="6"/>
      <c r="AE595" s="3"/>
      <c r="AF595" s="3"/>
      <c r="AG595" s="3"/>
      <c r="AH595" s="3"/>
      <c r="AI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28"/>
      <c r="AC596" s="3"/>
      <c r="AD596" s="6"/>
      <c r="AE596" s="3"/>
      <c r="AF596" s="3"/>
      <c r="AG596" s="3"/>
      <c r="AH596" s="3"/>
      <c r="AI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28"/>
      <c r="AC597" s="3"/>
      <c r="AD597" s="6"/>
      <c r="AE597" s="3"/>
      <c r="AF597" s="3"/>
      <c r="AG597" s="3"/>
      <c r="AH597" s="3"/>
      <c r="AI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28"/>
      <c r="AC598" s="3"/>
      <c r="AD598" s="6"/>
      <c r="AE598" s="3"/>
      <c r="AF598" s="3"/>
      <c r="AG598" s="3"/>
      <c r="AH598" s="3"/>
      <c r="AI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28"/>
      <c r="AC599" s="3"/>
      <c r="AD599" s="6"/>
      <c r="AE599" s="3"/>
      <c r="AF599" s="3"/>
      <c r="AG599" s="3"/>
      <c r="AH599" s="3"/>
      <c r="AI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28"/>
      <c r="AC600" s="3"/>
      <c r="AD600" s="6"/>
      <c r="AE600" s="3"/>
      <c r="AF600" s="3"/>
      <c r="AG600" s="3"/>
      <c r="AH600" s="3"/>
      <c r="AI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28"/>
      <c r="AC601" s="3"/>
      <c r="AD601" s="6"/>
      <c r="AE601" s="3"/>
      <c r="AF601" s="3"/>
      <c r="AG601" s="3"/>
      <c r="AH601" s="3"/>
      <c r="AI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28"/>
      <c r="AC602" s="3"/>
      <c r="AD602" s="6"/>
      <c r="AE602" s="3"/>
      <c r="AF602" s="3"/>
      <c r="AG602" s="3"/>
      <c r="AH602" s="3"/>
      <c r="AI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28"/>
      <c r="AC603" s="3"/>
      <c r="AD603" s="6"/>
      <c r="AE603" s="3"/>
      <c r="AF603" s="3"/>
      <c r="AG603" s="3"/>
      <c r="AH603" s="3"/>
      <c r="AI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28"/>
      <c r="AC604" s="3"/>
      <c r="AD604" s="6"/>
      <c r="AE604" s="3"/>
      <c r="AF604" s="3"/>
      <c r="AG604" s="3"/>
      <c r="AH604" s="3"/>
      <c r="AI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28"/>
      <c r="AC605" s="3"/>
      <c r="AD605" s="6"/>
      <c r="AE605" s="3"/>
      <c r="AF605" s="3"/>
      <c r="AG605" s="3"/>
      <c r="AH605" s="3"/>
      <c r="AI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28"/>
      <c r="AC606" s="3"/>
      <c r="AD606" s="6"/>
      <c r="AE606" s="3"/>
      <c r="AF606" s="3"/>
      <c r="AG606" s="3"/>
      <c r="AH606" s="3"/>
      <c r="AI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28"/>
      <c r="AC607" s="3"/>
      <c r="AD607" s="6"/>
      <c r="AE607" s="3"/>
      <c r="AF607" s="3"/>
      <c r="AG607" s="3"/>
      <c r="AH607" s="3"/>
      <c r="AI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28"/>
      <c r="AC608" s="3"/>
      <c r="AD608" s="6"/>
      <c r="AE608" s="3"/>
      <c r="AF608" s="3"/>
      <c r="AG608" s="3"/>
      <c r="AH608" s="3"/>
      <c r="AI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28"/>
      <c r="AC609" s="3"/>
      <c r="AD609" s="6"/>
      <c r="AE609" s="3"/>
      <c r="AF609" s="3"/>
      <c r="AG609" s="3"/>
      <c r="AH609" s="3"/>
      <c r="AI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28"/>
      <c r="AC610" s="3"/>
      <c r="AD610" s="6"/>
      <c r="AE610" s="3"/>
      <c r="AF610" s="3"/>
      <c r="AG610" s="3"/>
      <c r="AH610" s="3"/>
      <c r="AI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28"/>
      <c r="AC611" s="3"/>
      <c r="AD611" s="6"/>
      <c r="AE611" s="3"/>
      <c r="AF611" s="3"/>
      <c r="AG611" s="3"/>
      <c r="AH611" s="3"/>
      <c r="AI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28"/>
      <c r="AC612" s="3"/>
      <c r="AD612" s="6"/>
      <c r="AE612" s="3"/>
      <c r="AF612" s="3"/>
      <c r="AG612" s="3"/>
      <c r="AH612" s="3"/>
      <c r="AI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28"/>
      <c r="AC613" s="3"/>
      <c r="AD613" s="6"/>
      <c r="AE613" s="3"/>
      <c r="AF613" s="3"/>
      <c r="AG613" s="3"/>
      <c r="AH613" s="3"/>
      <c r="AI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28"/>
      <c r="AC614" s="3"/>
      <c r="AD614" s="6"/>
      <c r="AE614" s="3"/>
      <c r="AF614" s="3"/>
      <c r="AG614" s="3"/>
      <c r="AH614" s="3"/>
      <c r="AI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28"/>
      <c r="AC615" s="3"/>
      <c r="AD615" s="6"/>
      <c r="AE615" s="3"/>
      <c r="AF615" s="3"/>
      <c r="AG615" s="3"/>
      <c r="AH615" s="3"/>
      <c r="AI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28"/>
      <c r="AC616" s="3"/>
      <c r="AD616" s="6"/>
      <c r="AE616" s="3"/>
      <c r="AF616" s="3"/>
      <c r="AG616" s="3"/>
      <c r="AH616" s="3"/>
      <c r="AI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28"/>
      <c r="AC617" s="3"/>
      <c r="AD617" s="6"/>
      <c r="AE617" s="3"/>
      <c r="AF617" s="3"/>
      <c r="AG617" s="3"/>
      <c r="AH617" s="3"/>
      <c r="AI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28"/>
      <c r="AC618" s="3"/>
      <c r="AD618" s="6"/>
      <c r="AE618" s="3"/>
      <c r="AF618" s="3"/>
      <c r="AG618" s="3"/>
      <c r="AH618" s="3"/>
      <c r="AI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28"/>
      <c r="AC619" s="3"/>
      <c r="AD619" s="6"/>
      <c r="AE619" s="3"/>
      <c r="AF619" s="3"/>
      <c r="AG619" s="3"/>
      <c r="AH619" s="3"/>
      <c r="AI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28"/>
      <c r="AC620" s="3"/>
      <c r="AD620" s="6"/>
      <c r="AE620" s="3"/>
      <c r="AF620" s="3"/>
      <c r="AG620" s="3"/>
      <c r="AH620" s="3"/>
      <c r="AI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28"/>
      <c r="AC621" s="3"/>
      <c r="AD621" s="6"/>
      <c r="AE621" s="3"/>
      <c r="AF621" s="3"/>
      <c r="AG621" s="3"/>
      <c r="AH621" s="3"/>
      <c r="AI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28"/>
      <c r="AC622" s="3"/>
      <c r="AD622" s="6"/>
      <c r="AE622" s="3"/>
      <c r="AF622" s="3"/>
      <c r="AG622" s="3"/>
      <c r="AH622" s="3"/>
      <c r="AI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28"/>
      <c r="AC623" s="3"/>
      <c r="AD623" s="6"/>
      <c r="AE623" s="3"/>
      <c r="AF623" s="3"/>
      <c r="AG623" s="3"/>
      <c r="AH623" s="3"/>
      <c r="AI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28"/>
      <c r="AC624" s="3"/>
      <c r="AD624" s="6"/>
      <c r="AE624" s="3"/>
      <c r="AF624" s="3"/>
      <c r="AG624" s="3"/>
      <c r="AH624" s="3"/>
      <c r="AI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28"/>
      <c r="AC625" s="3"/>
      <c r="AD625" s="6"/>
      <c r="AE625" s="3"/>
      <c r="AF625" s="3"/>
      <c r="AG625" s="3"/>
      <c r="AH625" s="3"/>
      <c r="AI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28"/>
      <c r="AC626" s="3"/>
      <c r="AD626" s="6"/>
      <c r="AE626" s="3"/>
      <c r="AF626" s="3"/>
      <c r="AG626" s="3"/>
      <c r="AH626" s="3"/>
      <c r="AI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28"/>
      <c r="AC627" s="3"/>
      <c r="AD627" s="6"/>
      <c r="AE627" s="3"/>
      <c r="AF627" s="3"/>
      <c r="AG627" s="3"/>
      <c r="AH627" s="3"/>
      <c r="AI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28"/>
      <c r="AC628" s="3"/>
      <c r="AD628" s="6"/>
      <c r="AE628" s="3"/>
      <c r="AF628" s="3"/>
      <c r="AG628" s="3"/>
      <c r="AH628" s="3"/>
      <c r="AI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28"/>
      <c r="AC629" s="3"/>
      <c r="AD629" s="6"/>
      <c r="AE629" s="3"/>
      <c r="AF629" s="3"/>
      <c r="AG629" s="3"/>
      <c r="AH629" s="3"/>
      <c r="AI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28"/>
      <c r="AC630" s="3"/>
      <c r="AD630" s="6"/>
      <c r="AE630" s="3"/>
      <c r="AF630" s="3"/>
      <c r="AG630" s="3"/>
      <c r="AH630" s="3"/>
      <c r="AI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28"/>
      <c r="AC631" s="3"/>
      <c r="AD631" s="6"/>
      <c r="AE631" s="3"/>
      <c r="AF631" s="3"/>
      <c r="AG631" s="3"/>
      <c r="AH631" s="3"/>
      <c r="AI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28"/>
      <c r="AC632" s="3"/>
      <c r="AD632" s="6"/>
      <c r="AE632" s="3"/>
      <c r="AF632" s="3"/>
      <c r="AG632" s="3"/>
      <c r="AH632" s="3"/>
      <c r="AI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28"/>
      <c r="AC633" s="3"/>
      <c r="AD633" s="6"/>
      <c r="AE633" s="3"/>
      <c r="AF633" s="3"/>
      <c r="AG633" s="3"/>
      <c r="AH633" s="3"/>
      <c r="AI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28"/>
      <c r="AC634" s="3"/>
      <c r="AD634" s="6"/>
      <c r="AE634" s="3"/>
      <c r="AF634" s="3"/>
      <c r="AG634" s="3"/>
      <c r="AH634" s="3"/>
      <c r="AI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28"/>
      <c r="AC635" s="3"/>
      <c r="AD635" s="6"/>
      <c r="AE635" s="3"/>
      <c r="AF635" s="3"/>
      <c r="AG635" s="3"/>
      <c r="AH635" s="3"/>
      <c r="AI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28"/>
      <c r="AC636" s="3"/>
      <c r="AD636" s="6"/>
      <c r="AE636" s="3"/>
      <c r="AF636" s="3"/>
      <c r="AG636" s="3"/>
      <c r="AH636" s="3"/>
      <c r="AI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28"/>
      <c r="AC637" s="3"/>
      <c r="AD637" s="6"/>
      <c r="AE637" s="3"/>
      <c r="AF637" s="3"/>
      <c r="AG637" s="3"/>
      <c r="AH637" s="3"/>
      <c r="AI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28"/>
      <c r="AC638" s="3"/>
      <c r="AD638" s="6"/>
      <c r="AE638" s="3"/>
      <c r="AF638" s="3"/>
      <c r="AG638" s="3"/>
      <c r="AH638" s="3"/>
      <c r="AI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28"/>
      <c r="AC639" s="3"/>
      <c r="AD639" s="6"/>
      <c r="AE639" s="3"/>
      <c r="AF639" s="3"/>
      <c r="AG639" s="3"/>
      <c r="AH639" s="3"/>
      <c r="AI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28"/>
      <c r="AC640" s="3"/>
      <c r="AD640" s="6"/>
      <c r="AE640" s="3"/>
      <c r="AF640" s="3"/>
      <c r="AG640" s="3"/>
      <c r="AH640" s="3"/>
      <c r="AI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28"/>
      <c r="AC641" s="3"/>
      <c r="AD641" s="6"/>
      <c r="AE641" s="3"/>
      <c r="AF641" s="3"/>
      <c r="AG641" s="3"/>
      <c r="AH641" s="3"/>
      <c r="AI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28"/>
      <c r="AC642" s="3"/>
      <c r="AD642" s="6"/>
      <c r="AE642" s="3"/>
      <c r="AF642" s="3"/>
      <c r="AG642" s="3"/>
      <c r="AH642" s="3"/>
      <c r="AI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28"/>
      <c r="AC643" s="3"/>
      <c r="AD643" s="6"/>
      <c r="AE643" s="3"/>
      <c r="AF643" s="3"/>
      <c r="AG643" s="3"/>
      <c r="AH643" s="3"/>
      <c r="AI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28"/>
      <c r="AC644" s="3"/>
      <c r="AD644" s="6"/>
      <c r="AE644" s="3"/>
      <c r="AF644" s="3"/>
      <c r="AG644" s="3"/>
      <c r="AH644" s="3"/>
      <c r="AI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28"/>
      <c r="AC645" s="3"/>
      <c r="AD645" s="6"/>
      <c r="AE645" s="3"/>
      <c r="AF645" s="3"/>
      <c r="AG645" s="3"/>
      <c r="AH645" s="3"/>
      <c r="AI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28"/>
      <c r="AC646" s="3"/>
      <c r="AD646" s="6"/>
      <c r="AE646" s="3"/>
      <c r="AF646" s="3"/>
      <c r="AG646" s="3"/>
      <c r="AH646" s="3"/>
      <c r="AI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28"/>
      <c r="AC647" s="3"/>
      <c r="AD647" s="6"/>
      <c r="AE647" s="3"/>
      <c r="AF647" s="3"/>
      <c r="AG647" s="3"/>
      <c r="AH647" s="3"/>
      <c r="AI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28"/>
      <c r="AC648" s="3"/>
      <c r="AD648" s="6"/>
      <c r="AE648" s="3"/>
      <c r="AF648" s="3"/>
      <c r="AG648" s="3"/>
      <c r="AH648" s="3"/>
      <c r="AI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28"/>
      <c r="AC649" s="3"/>
      <c r="AD649" s="6"/>
      <c r="AE649" s="3"/>
      <c r="AF649" s="3"/>
      <c r="AG649" s="3"/>
      <c r="AH649" s="3"/>
      <c r="AI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28"/>
      <c r="AC650" s="3"/>
      <c r="AD650" s="6"/>
      <c r="AE650" s="3"/>
      <c r="AF650" s="3"/>
      <c r="AG650" s="3"/>
      <c r="AH650" s="3"/>
      <c r="AI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28"/>
      <c r="AC651" s="3"/>
      <c r="AD651" s="6"/>
      <c r="AE651" s="3"/>
      <c r="AF651" s="3"/>
      <c r="AG651" s="3"/>
      <c r="AH651" s="3"/>
      <c r="AI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28"/>
      <c r="AC652" s="3"/>
      <c r="AD652" s="6"/>
      <c r="AE652" s="3"/>
      <c r="AF652" s="3"/>
      <c r="AG652" s="3"/>
      <c r="AH652" s="3"/>
      <c r="AI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28"/>
      <c r="AC653" s="3"/>
      <c r="AD653" s="6"/>
      <c r="AE653" s="3"/>
      <c r="AF653" s="3"/>
      <c r="AG653" s="3"/>
      <c r="AH653" s="3"/>
      <c r="AI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28"/>
      <c r="AC654" s="3"/>
      <c r="AD654" s="6"/>
      <c r="AE654" s="3"/>
      <c r="AF654" s="3"/>
      <c r="AG654" s="3"/>
      <c r="AH654" s="3"/>
      <c r="AI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28"/>
      <c r="AC655" s="3"/>
      <c r="AD655" s="6"/>
      <c r="AE655" s="3"/>
      <c r="AF655" s="3"/>
      <c r="AG655" s="3"/>
      <c r="AH655" s="3"/>
      <c r="AI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28"/>
      <c r="AC656" s="3"/>
      <c r="AD656" s="6"/>
      <c r="AE656" s="3"/>
      <c r="AF656" s="3"/>
      <c r="AG656" s="3"/>
      <c r="AH656" s="3"/>
      <c r="AI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28"/>
      <c r="AC657" s="3"/>
      <c r="AD657" s="6"/>
      <c r="AE657" s="3"/>
      <c r="AF657" s="3"/>
      <c r="AG657" s="3"/>
      <c r="AH657" s="3"/>
      <c r="AI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28"/>
      <c r="AC658" s="3"/>
      <c r="AD658" s="6"/>
      <c r="AE658" s="3"/>
      <c r="AF658" s="3"/>
      <c r="AG658" s="3"/>
      <c r="AH658" s="3"/>
      <c r="AI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28"/>
      <c r="AC659" s="3"/>
      <c r="AD659" s="6"/>
      <c r="AE659" s="3"/>
      <c r="AF659" s="3"/>
      <c r="AG659" s="3"/>
      <c r="AH659" s="3"/>
      <c r="AI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28"/>
      <c r="AC660" s="3"/>
      <c r="AD660" s="6"/>
      <c r="AE660" s="3"/>
      <c r="AF660" s="3"/>
      <c r="AG660" s="3"/>
      <c r="AH660" s="3"/>
      <c r="AI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28"/>
      <c r="AC661" s="3"/>
      <c r="AD661" s="6"/>
      <c r="AE661" s="3"/>
      <c r="AF661" s="3"/>
      <c r="AG661" s="3"/>
      <c r="AH661" s="3"/>
      <c r="AI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28"/>
      <c r="AC662" s="3"/>
      <c r="AD662" s="6"/>
      <c r="AE662" s="3"/>
      <c r="AF662" s="3"/>
      <c r="AG662" s="3"/>
      <c r="AH662" s="3"/>
      <c r="AI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28"/>
      <c r="AC663" s="3"/>
      <c r="AD663" s="6"/>
      <c r="AE663" s="3"/>
      <c r="AF663" s="3"/>
      <c r="AG663" s="3"/>
      <c r="AH663" s="3"/>
      <c r="AI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28"/>
      <c r="AC664" s="3"/>
      <c r="AD664" s="6"/>
      <c r="AE664" s="3"/>
      <c r="AF664" s="3"/>
      <c r="AG664" s="3"/>
      <c r="AH664" s="3"/>
      <c r="AI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28"/>
      <c r="AC665" s="3"/>
      <c r="AD665" s="6"/>
      <c r="AE665" s="3"/>
      <c r="AF665" s="3"/>
      <c r="AG665" s="3"/>
      <c r="AH665" s="3"/>
      <c r="AI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28"/>
      <c r="AC666" s="3"/>
      <c r="AD666" s="6"/>
      <c r="AE666" s="3"/>
      <c r="AF666" s="3"/>
      <c r="AG666" s="3"/>
      <c r="AH666" s="3"/>
      <c r="AI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28"/>
      <c r="AC667" s="3"/>
      <c r="AD667" s="6"/>
      <c r="AE667" s="3"/>
      <c r="AF667" s="3"/>
      <c r="AG667" s="3"/>
      <c r="AH667" s="3"/>
      <c r="AI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28"/>
      <c r="AC668" s="3"/>
      <c r="AD668" s="6"/>
      <c r="AE668" s="3"/>
      <c r="AF668" s="3"/>
      <c r="AG668" s="3"/>
      <c r="AH668" s="3"/>
      <c r="AI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28"/>
      <c r="AC669" s="3"/>
      <c r="AD669" s="6"/>
      <c r="AE669" s="3"/>
      <c r="AF669" s="3"/>
      <c r="AG669" s="3"/>
      <c r="AH669" s="3"/>
      <c r="AI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28"/>
      <c r="AC670" s="3"/>
      <c r="AD670" s="6"/>
      <c r="AE670" s="3"/>
      <c r="AF670" s="3"/>
      <c r="AG670" s="3"/>
      <c r="AH670" s="3"/>
      <c r="AI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28"/>
      <c r="AC671" s="3"/>
      <c r="AD671" s="6"/>
      <c r="AE671" s="3"/>
      <c r="AF671" s="3"/>
      <c r="AG671" s="3"/>
      <c r="AH671" s="3"/>
      <c r="AI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28"/>
      <c r="AC672" s="3"/>
      <c r="AD672" s="6"/>
      <c r="AE672" s="3"/>
      <c r="AF672" s="3"/>
      <c r="AG672" s="3"/>
      <c r="AH672" s="3"/>
      <c r="AI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28"/>
      <c r="AC673" s="3"/>
      <c r="AD673" s="6"/>
      <c r="AE673" s="3"/>
      <c r="AF673" s="3"/>
      <c r="AG673" s="3"/>
      <c r="AH673" s="3"/>
      <c r="AI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28"/>
      <c r="AC674" s="3"/>
      <c r="AD674" s="6"/>
      <c r="AE674" s="3"/>
      <c r="AF674" s="3"/>
      <c r="AG674" s="3"/>
      <c r="AH674" s="3"/>
      <c r="AI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28"/>
      <c r="AC675" s="3"/>
      <c r="AD675" s="6"/>
      <c r="AE675" s="3"/>
      <c r="AF675" s="3"/>
      <c r="AG675" s="3"/>
      <c r="AH675" s="3"/>
      <c r="AI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28"/>
      <c r="AC676" s="3"/>
      <c r="AD676" s="6"/>
      <c r="AE676" s="3"/>
      <c r="AF676" s="3"/>
      <c r="AG676" s="3"/>
      <c r="AH676" s="3"/>
      <c r="AI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28"/>
      <c r="AC677" s="3"/>
      <c r="AD677" s="6"/>
      <c r="AE677" s="3"/>
      <c r="AF677" s="3"/>
      <c r="AG677" s="3"/>
      <c r="AH677" s="3"/>
      <c r="AI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28"/>
      <c r="AC678" s="3"/>
      <c r="AD678" s="6"/>
      <c r="AE678" s="3"/>
      <c r="AF678" s="3"/>
      <c r="AG678" s="3"/>
      <c r="AH678" s="3"/>
      <c r="AI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28"/>
      <c r="AC679" s="3"/>
      <c r="AD679" s="6"/>
      <c r="AE679" s="3"/>
      <c r="AF679" s="3"/>
      <c r="AG679" s="3"/>
      <c r="AH679" s="3"/>
      <c r="AI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28"/>
      <c r="AC680" s="3"/>
      <c r="AD680" s="6"/>
      <c r="AE680" s="3"/>
      <c r="AF680" s="3"/>
      <c r="AG680" s="3"/>
      <c r="AH680" s="3"/>
      <c r="AI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28"/>
      <c r="AC681" s="3"/>
      <c r="AD681" s="6"/>
      <c r="AE681" s="3"/>
      <c r="AF681" s="3"/>
      <c r="AG681" s="3"/>
      <c r="AH681" s="3"/>
      <c r="AI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28"/>
      <c r="AC682" s="3"/>
      <c r="AD682" s="6"/>
      <c r="AE682" s="3"/>
      <c r="AF682" s="3"/>
      <c r="AG682" s="3"/>
      <c r="AH682" s="3"/>
      <c r="AI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28"/>
      <c r="AC683" s="3"/>
      <c r="AD683" s="6"/>
      <c r="AE683" s="3"/>
      <c r="AF683" s="3"/>
      <c r="AG683" s="3"/>
      <c r="AH683" s="3"/>
      <c r="AI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28"/>
      <c r="AC684" s="3"/>
      <c r="AD684" s="6"/>
      <c r="AE684" s="3"/>
      <c r="AF684" s="3"/>
      <c r="AG684" s="3"/>
      <c r="AH684" s="3"/>
      <c r="AI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28"/>
      <c r="AC685" s="3"/>
      <c r="AD685" s="6"/>
      <c r="AE685" s="3"/>
      <c r="AF685" s="3"/>
      <c r="AG685" s="3"/>
      <c r="AH685" s="3"/>
      <c r="AI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28"/>
      <c r="AC686" s="3"/>
      <c r="AD686" s="6"/>
      <c r="AE686" s="3"/>
      <c r="AF686" s="3"/>
      <c r="AG686" s="3"/>
      <c r="AH686" s="3"/>
      <c r="AI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28"/>
      <c r="AC687" s="3"/>
      <c r="AD687" s="6"/>
      <c r="AE687" s="3"/>
      <c r="AF687" s="3"/>
      <c r="AG687" s="3"/>
      <c r="AH687" s="3"/>
      <c r="AI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28"/>
      <c r="AC688" s="3"/>
      <c r="AD688" s="6"/>
      <c r="AE688" s="3"/>
      <c r="AF688" s="3"/>
      <c r="AG688" s="3"/>
      <c r="AH688" s="3"/>
      <c r="AI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28"/>
      <c r="AC689" s="3"/>
      <c r="AD689" s="6"/>
      <c r="AE689" s="3"/>
      <c r="AF689" s="3"/>
      <c r="AG689" s="3"/>
      <c r="AH689" s="3"/>
      <c r="AI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28"/>
      <c r="AC690" s="3"/>
      <c r="AD690" s="6"/>
      <c r="AE690" s="3"/>
      <c r="AF690" s="3"/>
      <c r="AG690" s="3"/>
      <c r="AH690" s="3"/>
      <c r="AI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28"/>
      <c r="AC691" s="3"/>
      <c r="AD691" s="6"/>
      <c r="AE691" s="3"/>
      <c r="AF691" s="3"/>
      <c r="AG691" s="3"/>
      <c r="AH691" s="3"/>
      <c r="AI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28"/>
      <c r="AC692" s="3"/>
      <c r="AD692" s="6"/>
      <c r="AE692" s="3"/>
      <c r="AF692" s="3"/>
      <c r="AG692" s="3"/>
      <c r="AH692" s="3"/>
      <c r="AI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28"/>
      <c r="AC693" s="3"/>
      <c r="AD693" s="6"/>
      <c r="AE693" s="3"/>
      <c r="AF693" s="3"/>
      <c r="AG693" s="3"/>
      <c r="AH693" s="3"/>
      <c r="AI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28"/>
      <c r="AC694" s="3"/>
      <c r="AD694" s="6"/>
      <c r="AE694" s="3"/>
      <c r="AF694" s="3"/>
      <c r="AG694" s="3"/>
      <c r="AH694" s="3"/>
      <c r="AI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28"/>
      <c r="AC695" s="3"/>
      <c r="AD695" s="6"/>
      <c r="AE695" s="3"/>
      <c r="AF695" s="3"/>
      <c r="AG695" s="3"/>
      <c r="AH695" s="3"/>
      <c r="AI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28"/>
      <c r="AC696" s="3"/>
      <c r="AD696" s="6"/>
      <c r="AE696" s="3"/>
      <c r="AF696" s="3"/>
      <c r="AG696" s="3"/>
      <c r="AH696" s="3"/>
      <c r="AI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28"/>
      <c r="AC697" s="3"/>
      <c r="AD697" s="6"/>
      <c r="AE697" s="3"/>
      <c r="AF697" s="3"/>
      <c r="AG697" s="3"/>
      <c r="AH697" s="3"/>
      <c r="AI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28"/>
      <c r="AC698" s="3"/>
      <c r="AD698" s="6"/>
      <c r="AE698" s="3"/>
      <c r="AF698" s="3"/>
      <c r="AG698" s="3"/>
      <c r="AH698" s="3"/>
      <c r="AI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28"/>
      <c r="AC699" s="3"/>
      <c r="AD699" s="6"/>
      <c r="AE699" s="3"/>
      <c r="AF699" s="3"/>
      <c r="AG699" s="3"/>
      <c r="AH699" s="3"/>
      <c r="AI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28"/>
      <c r="AC700" s="3"/>
      <c r="AD700" s="6"/>
      <c r="AE700" s="3"/>
      <c r="AF700" s="3"/>
      <c r="AG700" s="3"/>
      <c r="AH700" s="3"/>
      <c r="AI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28"/>
      <c r="AC701" s="3"/>
      <c r="AD701" s="6"/>
      <c r="AE701" s="3"/>
      <c r="AF701" s="3"/>
      <c r="AG701" s="3"/>
      <c r="AH701" s="3"/>
      <c r="AI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28"/>
      <c r="AC702" s="3"/>
      <c r="AD702" s="6"/>
      <c r="AE702" s="3"/>
      <c r="AF702" s="3"/>
      <c r="AG702" s="3"/>
      <c r="AH702" s="3"/>
      <c r="AI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28"/>
      <c r="AC703" s="3"/>
      <c r="AD703" s="6"/>
      <c r="AE703" s="3"/>
      <c r="AF703" s="3"/>
      <c r="AG703" s="3"/>
      <c r="AH703" s="3"/>
      <c r="AI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28"/>
      <c r="AC704" s="3"/>
      <c r="AD704" s="6"/>
      <c r="AE704" s="3"/>
      <c r="AF704" s="3"/>
      <c r="AG704" s="3"/>
      <c r="AH704" s="3"/>
      <c r="AI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28"/>
      <c r="AC705" s="3"/>
      <c r="AD705" s="6"/>
      <c r="AE705" s="3"/>
      <c r="AF705" s="3"/>
      <c r="AG705" s="3"/>
      <c r="AH705" s="3"/>
      <c r="AI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28"/>
      <c r="AC706" s="3"/>
      <c r="AD706" s="6"/>
      <c r="AE706" s="3"/>
      <c r="AF706" s="3"/>
      <c r="AG706" s="3"/>
      <c r="AH706" s="3"/>
      <c r="AI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28"/>
      <c r="AC707" s="3"/>
      <c r="AD707" s="6"/>
      <c r="AE707" s="3"/>
      <c r="AF707" s="3"/>
      <c r="AG707" s="3"/>
      <c r="AH707" s="3"/>
      <c r="AI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28"/>
      <c r="AC708" s="3"/>
      <c r="AD708" s="6"/>
      <c r="AE708" s="3"/>
      <c r="AF708" s="3"/>
      <c r="AG708" s="3"/>
      <c r="AH708" s="3"/>
      <c r="AI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28"/>
      <c r="AC709" s="3"/>
      <c r="AD709" s="6"/>
      <c r="AE709" s="3"/>
      <c r="AF709" s="3"/>
      <c r="AG709" s="3"/>
      <c r="AH709" s="3"/>
      <c r="AI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28"/>
      <c r="AC710" s="3"/>
      <c r="AD710" s="6"/>
      <c r="AE710" s="3"/>
      <c r="AF710" s="3"/>
      <c r="AG710" s="3"/>
      <c r="AH710" s="3"/>
      <c r="AI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28"/>
      <c r="AC711" s="3"/>
      <c r="AD711" s="6"/>
      <c r="AE711" s="3"/>
      <c r="AF711" s="3"/>
      <c r="AG711" s="3"/>
      <c r="AH711" s="3"/>
      <c r="AI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28"/>
      <c r="AC712" s="3"/>
      <c r="AD712" s="6"/>
      <c r="AE712" s="3"/>
      <c r="AF712" s="3"/>
      <c r="AG712" s="3"/>
      <c r="AH712" s="3"/>
      <c r="AI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28"/>
      <c r="AC713" s="3"/>
      <c r="AD713" s="6"/>
      <c r="AE713" s="3"/>
      <c r="AF713" s="3"/>
      <c r="AG713" s="3"/>
      <c r="AH713" s="3"/>
      <c r="AI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28"/>
      <c r="AC714" s="3"/>
      <c r="AD714" s="6"/>
      <c r="AE714" s="3"/>
      <c r="AF714" s="3"/>
      <c r="AG714" s="3"/>
      <c r="AH714" s="3"/>
      <c r="AI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28"/>
      <c r="AC715" s="3"/>
      <c r="AD715" s="6"/>
      <c r="AE715" s="3"/>
      <c r="AF715" s="3"/>
      <c r="AG715" s="3"/>
      <c r="AH715" s="3"/>
      <c r="AI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28"/>
      <c r="AC716" s="3"/>
      <c r="AD716" s="6"/>
      <c r="AE716" s="3"/>
      <c r="AF716" s="3"/>
      <c r="AG716" s="3"/>
      <c r="AH716" s="3"/>
      <c r="AI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28"/>
      <c r="AC717" s="3"/>
      <c r="AD717" s="6"/>
      <c r="AE717" s="3"/>
      <c r="AF717" s="3"/>
      <c r="AG717" s="3"/>
      <c r="AH717" s="3"/>
      <c r="AI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28"/>
      <c r="AC718" s="3"/>
      <c r="AD718" s="6"/>
      <c r="AE718" s="3"/>
      <c r="AF718" s="3"/>
      <c r="AG718" s="3"/>
      <c r="AH718" s="3"/>
      <c r="AI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28"/>
      <c r="AC719" s="3"/>
      <c r="AD719" s="6"/>
      <c r="AE719" s="3"/>
      <c r="AF719" s="3"/>
      <c r="AG719" s="3"/>
      <c r="AH719" s="3"/>
      <c r="AI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28"/>
      <c r="AC720" s="3"/>
      <c r="AD720" s="6"/>
      <c r="AE720" s="3"/>
      <c r="AF720" s="3"/>
      <c r="AG720" s="3"/>
      <c r="AH720" s="3"/>
      <c r="AI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28"/>
      <c r="AC721" s="3"/>
      <c r="AD721" s="6"/>
      <c r="AE721" s="3"/>
      <c r="AF721" s="3"/>
      <c r="AG721" s="3"/>
      <c r="AH721" s="3"/>
      <c r="AI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28"/>
      <c r="AC722" s="3"/>
      <c r="AD722" s="6"/>
      <c r="AE722" s="3"/>
      <c r="AF722" s="3"/>
      <c r="AG722" s="3"/>
      <c r="AH722" s="3"/>
      <c r="AI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28"/>
      <c r="AC723" s="3"/>
      <c r="AD723" s="6"/>
      <c r="AE723" s="3"/>
      <c r="AF723" s="3"/>
      <c r="AG723" s="3"/>
      <c r="AH723" s="3"/>
      <c r="AI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28"/>
      <c r="AC724" s="3"/>
      <c r="AD724" s="6"/>
      <c r="AE724" s="3"/>
      <c r="AF724" s="3"/>
      <c r="AG724" s="3"/>
      <c r="AH724" s="3"/>
      <c r="AI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28"/>
      <c r="AC725" s="3"/>
      <c r="AD725" s="6"/>
      <c r="AE725" s="3"/>
      <c r="AF725" s="3"/>
      <c r="AG725" s="3"/>
      <c r="AH725" s="3"/>
      <c r="AI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28"/>
      <c r="AC726" s="3"/>
      <c r="AD726" s="6"/>
      <c r="AE726" s="3"/>
      <c r="AF726" s="3"/>
      <c r="AG726" s="3"/>
      <c r="AH726" s="3"/>
      <c r="AI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28"/>
      <c r="AC727" s="3"/>
      <c r="AD727" s="6"/>
      <c r="AE727" s="3"/>
      <c r="AF727" s="3"/>
      <c r="AG727" s="3"/>
      <c r="AH727" s="3"/>
      <c r="AI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28"/>
      <c r="AC728" s="3"/>
      <c r="AD728" s="6"/>
      <c r="AE728" s="3"/>
      <c r="AF728" s="3"/>
      <c r="AG728" s="3"/>
      <c r="AH728" s="3"/>
      <c r="AI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28"/>
      <c r="AC729" s="3"/>
      <c r="AD729" s="6"/>
      <c r="AE729" s="3"/>
      <c r="AF729" s="3"/>
      <c r="AG729" s="3"/>
      <c r="AH729" s="3"/>
      <c r="AI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28"/>
      <c r="AC730" s="3"/>
      <c r="AD730" s="6"/>
      <c r="AE730" s="3"/>
      <c r="AF730" s="3"/>
      <c r="AG730" s="3"/>
      <c r="AH730" s="3"/>
      <c r="AI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28"/>
      <c r="AC731" s="3"/>
      <c r="AD731" s="6"/>
      <c r="AE731" s="3"/>
      <c r="AF731" s="3"/>
      <c r="AG731" s="3"/>
      <c r="AH731" s="3"/>
      <c r="AI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28"/>
      <c r="AC732" s="3"/>
      <c r="AD732" s="6"/>
      <c r="AE732" s="3"/>
      <c r="AF732" s="3"/>
      <c r="AG732" s="3"/>
      <c r="AH732" s="3"/>
      <c r="AI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28"/>
      <c r="AC733" s="3"/>
      <c r="AD733" s="6"/>
      <c r="AE733" s="3"/>
      <c r="AF733" s="3"/>
      <c r="AG733" s="3"/>
      <c r="AH733" s="3"/>
      <c r="AI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28"/>
      <c r="AC734" s="3"/>
      <c r="AD734" s="6"/>
      <c r="AE734" s="3"/>
      <c r="AF734" s="3"/>
      <c r="AG734" s="3"/>
      <c r="AH734" s="3"/>
      <c r="AI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28"/>
      <c r="AC735" s="3"/>
      <c r="AD735" s="6"/>
      <c r="AE735" s="3"/>
      <c r="AF735" s="3"/>
      <c r="AG735" s="3"/>
      <c r="AH735" s="3"/>
      <c r="AI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28"/>
      <c r="AC736" s="3"/>
      <c r="AD736" s="6"/>
      <c r="AE736" s="3"/>
      <c r="AF736" s="3"/>
      <c r="AG736" s="3"/>
      <c r="AH736" s="3"/>
      <c r="AI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28"/>
      <c r="AC737" s="3"/>
      <c r="AD737" s="6"/>
      <c r="AE737" s="3"/>
      <c r="AF737" s="3"/>
      <c r="AG737" s="3"/>
      <c r="AH737" s="3"/>
      <c r="AI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28"/>
      <c r="AC738" s="3"/>
      <c r="AD738" s="6"/>
      <c r="AE738" s="3"/>
      <c r="AF738" s="3"/>
      <c r="AG738" s="3"/>
      <c r="AH738" s="3"/>
      <c r="AI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28"/>
      <c r="AC739" s="3"/>
      <c r="AD739" s="6"/>
      <c r="AE739" s="3"/>
      <c r="AF739" s="3"/>
      <c r="AG739" s="3"/>
      <c r="AH739" s="3"/>
      <c r="AI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28"/>
      <c r="AC740" s="3"/>
      <c r="AD740" s="6"/>
      <c r="AE740" s="3"/>
      <c r="AF740" s="3"/>
      <c r="AG740" s="3"/>
      <c r="AH740" s="3"/>
      <c r="AI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28"/>
      <c r="AC741" s="3"/>
      <c r="AD741" s="6"/>
      <c r="AE741" s="3"/>
      <c r="AF741" s="3"/>
      <c r="AG741" s="3"/>
      <c r="AH741" s="3"/>
      <c r="AI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28"/>
      <c r="AC742" s="3"/>
      <c r="AD742" s="6"/>
      <c r="AE742" s="3"/>
      <c r="AF742" s="3"/>
      <c r="AG742" s="3"/>
      <c r="AH742" s="3"/>
      <c r="AI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28"/>
      <c r="AC743" s="3"/>
      <c r="AD743" s="6"/>
      <c r="AE743" s="3"/>
      <c r="AF743" s="3"/>
      <c r="AG743" s="3"/>
      <c r="AH743" s="3"/>
      <c r="AI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28"/>
      <c r="AC744" s="3"/>
      <c r="AD744" s="6"/>
      <c r="AE744" s="3"/>
      <c r="AF744" s="3"/>
      <c r="AG744" s="3"/>
      <c r="AH744" s="3"/>
      <c r="AI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28"/>
      <c r="AC745" s="3"/>
      <c r="AD745" s="6"/>
      <c r="AE745" s="3"/>
      <c r="AF745" s="3"/>
      <c r="AG745" s="3"/>
      <c r="AH745" s="3"/>
      <c r="AI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28"/>
      <c r="AC746" s="3"/>
      <c r="AD746" s="6"/>
      <c r="AE746" s="3"/>
      <c r="AF746" s="3"/>
      <c r="AG746" s="3"/>
      <c r="AH746" s="3"/>
      <c r="AI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28"/>
      <c r="AC747" s="3"/>
      <c r="AD747" s="6"/>
      <c r="AE747" s="3"/>
      <c r="AF747" s="3"/>
      <c r="AG747" s="3"/>
      <c r="AH747" s="3"/>
      <c r="AI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28"/>
      <c r="AC748" s="3"/>
      <c r="AD748" s="6"/>
      <c r="AE748" s="3"/>
      <c r="AF748" s="3"/>
      <c r="AG748" s="3"/>
      <c r="AH748" s="3"/>
      <c r="AI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28"/>
      <c r="AC749" s="3"/>
      <c r="AD749" s="6"/>
      <c r="AE749" s="3"/>
      <c r="AF749" s="3"/>
      <c r="AG749" s="3"/>
      <c r="AH749" s="3"/>
      <c r="AI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28"/>
      <c r="AC750" s="3"/>
      <c r="AD750" s="6"/>
      <c r="AE750" s="3"/>
      <c r="AF750" s="3"/>
      <c r="AG750" s="3"/>
      <c r="AH750" s="3"/>
      <c r="AI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28"/>
      <c r="AC751" s="3"/>
      <c r="AD751" s="6"/>
      <c r="AE751" s="3"/>
      <c r="AF751" s="3"/>
      <c r="AG751" s="3"/>
      <c r="AH751" s="3"/>
      <c r="AI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28"/>
      <c r="AC752" s="3"/>
      <c r="AD752" s="6"/>
      <c r="AE752" s="3"/>
      <c r="AF752" s="3"/>
      <c r="AG752" s="3"/>
      <c r="AH752" s="3"/>
      <c r="AI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28"/>
      <c r="AC753" s="3"/>
      <c r="AD753" s="6"/>
      <c r="AE753" s="3"/>
      <c r="AF753" s="3"/>
      <c r="AG753" s="3"/>
      <c r="AH753" s="3"/>
      <c r="AI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28"/>
      <c r="AC754" s="3"/>
      <c r="AD754" s="6"/>
      <c r="AE754" s="3"/>
      <c r="AF754" s="3"/>
      <c r="AG754" s="3"/>
      <c r="AH754" s="3"/>
      <c r="AI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28"/>
      <c r="AC755" s="3"/>
      <c r="AD755" s="6"/>
      <c r="AE755" s="3"/>
      <c r="AF755" s="3"/>
      <c r="AG755" s="3"/>
      <c r="AH755" s="3"/>
      <c r="AI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28"/>
      <c r="AC756" s="3"/>
      <c r="AD756" s="6"/>
      <c r="AE756" s="3"/>
      <c r="AF756" s="3"/>
      <c r="AG756" s="3"/>
      <c r="AH756" s="3"/>
      <c r="AI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28"/>
      <c r="AC757" s="3"/>
      <c r="AD757" s="6"/>
      <c r="AE757" s="3"/>
      <c r="AF757" s="3"/>
      <c r="AG757" s="3"/>
      <c r="AH757" s="3"/>
      <c r="AI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28"/>
      <c r="AC758" s="3"/>
      <c r="AD758" s="6"/>
      <c r="AE758" s="3"/>
      <c r="AF758" s="3"/>
      <c r="AG758" s="3"/>
      <c r="AH758" s="3"/>
      <c r="AI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28"/>
      <c r="AC759" s="3"/>
      <c r="AD759" s="6"/>
      <c r="AE759" s="3"/>
      <c r="AF759" s="3"/>
      <c r="AG759" s="3"/>
      <c r="AH759" s="3"/>
      <c r="AI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28"/>
      <c r="AC760" s="3"/>
      <c r="AD760" s="6"/>
      <c r="AE760" s="3"/>
      <c r="AF760" s="3"/>
      <c r="AG760" s="3"/>
      <c r="AH760" s="3"/>
      <c r="AI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28"/>
      <c r="AC761" s="3"/>
      <c r="AD761" s="6"/>
      <c r="AE761" s="3"/>
      <c r="AF761" s="3"/>
      <c r="AG761" s="3"/>
      <c r="AH761" s="3"/>
      <c r="AI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28"/>
      <c r="AC762" s="3"/>
      <c r="AD762" s="6"/>
      <c r="AE762" s="3"/>
      <c r="AF762" s="3"/>
      <c r="AG762" s="3"/>
      <c r="AH762" s="3"/>
      <c r="AI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28"/>
      <c r="AC763" s="3"/>
      <c r="AD763" s="6"/>
      <c r="AE763" s="3"/>
      <c r="AF763" s="3"/>
      <c r="AG763" s="3"/>
      <c r="AH763" s="3"/>
      <c r="AI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28"/>
      <c r="AC764" s="3"/>
      <c r="AD764" s="6"/>
      <c r="AE764" s="3"/>
      <c r="AF764" s="3"/>
      <c r="AG764" s="3"/>
      <c r="AH764" s="3"/>
      <c r="AI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28"/>
      <c r="AC765" s="3"/>
      <c r="AD765" s="6"/>
      <c r="AE765" s="3"/>
      <c r="AF765" s="3"/>
      <c r="AG765" s="3"/>
      <c r="AH765" s="3"/>
      <c r="AI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28"/>
      <c r="AC766" s="3"/>
      <c r="AD766" s="6"/>
      <c r="AE766" s="3"/>
      <c r="AF766" s="3"/>
      <c r="AG766" s="3"/>
      <c r="AH766" s="3"/>
      <c r="AI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28"/>
      <c r="AC767" s="3"/>
      <c r="AD767" s="6"/>
      <c r="AE767" s="3"/>
      <c r="AF767" s="3"/>
      <c r="AG767" s="3"/>
      <c r="AH767" s="3"/>
      <c r="AI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28"/>
      <c r="AC768" s="3"/>
      <c r="AD768" s="6"/>
      <c r="AE768" s="3"/>
      <c r="AF768" s="3"/>
      <c r="AG768" s="3"/>
      <c r="AH768" s="3"/>
      <c r="AI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28"/>
      <c r="AC769" s="3"/>
      <c r="AD769" s="6"/>
      <c r="AE769" s="3"/>
      <c r="AF769" s="3"/>
      <c r="AG769" s="3"/>
      <c r="AH769" s="3"/>
      <c r="AI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28"/>
      <c r="AC770" s="3"/>
      <c r="AD770" s="6"/>
      <c r="AE770" s="3"/>
      <c r="AF770" s="3"/>
      <c r="AG770" s="3"/>
      <c r="AH770" s="3"/>
      <c r="AI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28"/>
      <c r="AC771" s="3"/>
      <c r="AD771" s="6"/>
      <c r="AE771" s="3"/>
      <c r="AF771" s="3"/>
      <c r="AG771" s="3"/>
      <c r="AH771" s="3"/>
      <c r="AI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28"/>
      <c r="AC772" s="3"/>
      <c r="AD772" s="6"/>
      <c r="AE772" s="3"/>
      <c r="AF772" s="3"/>
      <c r="AG772" s="3"/>
      <c r="AH772" s="3"/>
      <c r="AI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28"/>
      <c r="AC773" s="3"/>
      <c r="AD773" s="6"/>
      <c r="AE773" s="3"/>
      <c r="AF773" s="3"/>
      <c r="AG773" s="3"/>
      <c r="AH773" s="3"/>
      <c r="AI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28"/>
      <c r="AC774" s="3"/>
      <c r="AD774" s="6"/>
      <c r="AE774" s="3"/>
      <c r="AF774" s="3"/>
      <c r="AG774" s="3"/>
      <c r="AH774" s="3"/>
      <c r="AI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28"/>
      <c r="AC775" s="3"/>
      <c r="AD775" s="6"/>
      <c r="AE775" s="3"/>
      <c r="AF775" s="3"/>
      <c r="AG775" s="3"/>
      <c r="AH775" s="3"/>
      <c r="AI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28"/>
      <c r="AC776" s="3"/>
      <c r="AD776" s="6"/>
      <c r="AE776" s="3"/>
      <c r="AF776" s="3"/>
      <c r="AG776" s="3"/>
      <c r="AH776" s="3"/>
      <c r="AI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28"/>
      <c r="AC777" s="3"/>
      <c r="AD777" s="6"/>
      <c r="AE777" s="3"/>
      <c r="AF777" s="3"/>
      <c r="AG777" s="3"/>
      <c r="AH777" s="3"/>
      <c r="AI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28"/>
      <c r="AC778" s="3"/>
      <c r="AD778" s="6"/>
      <c r="AE778" s="3"/>
      <c r="AF778" s="3"/>
      <c r="AG778" s="3"/>
      <c r="AH778" s="3"/>
      <c r="AI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28"/>
      <c r="AC779" s="3"/>
      <c r="AD779" s="6"/>
      <c r="AE779" s="3"/>
      <c r="AF779" s="3"/>
      <c r="AG779" s="3"/>
      <c r="AH779" s="3"/>
      <c r="AI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28"/>
      <c r="AC780" s="3"/>
      <c r="AD780" s="6"/>
      <c r="AE780" s="3"/>
      <c r="AF780" s="3"/>
      <c r="AG780" s="3"/>
      <c r="AH780" s="3"/>
      <c r="AI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28"/>
      <c r="AC781" s="3"/>
      <c r="AD781" s="6"/>
      <c r="AE781" s="3"/>
      <c r="AF781" s="3"/>
      <c r="AG781" s="3"/>
      <c r="AH781" s="3"/>
      <c r="AI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28"/>
      <c r="AC782" s="3"/>
      <c r="AD782" s="6"/>
      <c r="AE782" s="3"/>
      <c r="AF782" s="3"/>
      <c r="AG782" s="3"/>
      <c r="AH782" s="3"/>
      <c r="AI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28"/>
      <c r="AC783" s="3"/>
      <c r="AD783" s="6"/>
      <c r="AE783" s="3"/>
      <c r="AF783" s="3"/>
      <c r="AG783" s="3"/>
      <c r="AH783" s="3"/>
      <c r="AI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28"/>
      <c r="AC784" s="3"/>
      <c r="AD784" s="6"/>
      <c r="AE784" s="3"/>
      <c r="AF784" s="3"/>
      <c r="AG784" s="3"/>
      <c r="AH784" s="3"/>
      <c r="AI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28"/>
      <c r="AC785" s="3"/>
      <c r="AD785" s="6"/>
      <c r="AE785" s="3"/>
      <c r="AF785" s="3"/>
      <c r="AG785" s="3"/>
      <c r="AH785" s="3"/>
      <c r="AI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28"/>
      <c r="AC786" s="3"/>
      <c r="AD786" s="6"/>
      <c r="AE786" s="3"/>
      <c r="AF786" s="3"/>
      <c r="AG786" s="3"/>
      <c r="AH786" s="3"/>
      <c r="AI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28"/>
      <c r="AC787" s="3"/>
      <c r="AD787" s="6"/>
      <c r="AE787" s="3"/>
      <c r="AF787" s="3"/>
      <c r="AG787" s="3"/>
      <c r="AH787" s="3"/>
      <c r="AI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28"/>
      <c r="AC788" s="3"/>
      <c r="AD788" s="6"/>
      <c r="AE788" s="3"/>
      <c r="AF788" s="3"/>
      <c r="AG788" s="3"/>
      <c r="AH788" s="3"/>
      <c r="AI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28"/>
      <c r="AC789" s="3"/>
      <c r="AD789" s="6"/>
      <c r="AE789" s="3"/>
      <c r="AF789" s="3"/>
      <c r="AG789" s="3"/>
      <c r="AH789" s="3"/>
      <c r="AI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28"/>
      <c r="AC790" s="3"/>
      <c r="AD790" s="6"/>
      <c r="AE790" s="3"/>
      <c r="AF790" s="3"/>
      <c r="AG790" s="3"/>
      <c r="AH790" s="3"/>
      <c r="AI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28"/>
      <c r="AC791" s="3"/>
      <c r="AD791" s="6"/>
      <c r="AE791" s="3"/>
      <c r="AF791" s="3"/>
      <c r="AG791" s="3"/>
      <c r="AH791" s="3"/>
      <c r="AI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28"/>
      <c r="AC792" s="3"/>
      <c r="AD792" s="6"/>
      <c r="AE792" s="3"/>
      <c r="AF792" s="3"/>
      <c r="AG792" s="3"/>
      <c r="AH792" s="3"/>
      <c r="AI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28"/>
      <c r="AC793" s="3"/>
      <c r="AD793" s="6"/>
      <c r="AE793" s="3"/>
      <c r="AF793" s="3"/>
      <c r="AG793" s="3"/>
      <c r="AH793" s="3"/>
      <c r="AI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28"/>
      <c r="AC794" s="3"/>
      <c r="AD794" s="6"/>
      <c r="AE794" s="3"/>
      <c r="AF794" s="3"/>
      <c r="AG794" s="3"/>
      <c r="AH794" s="3"/>
      <c r="AI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28"/>
      <c r="AC795" s="3"/>
      <c r="AD795" s="6"/>
      <c r="AE795" s="3"/>
      <c r="AF795" s="3"/>
      <c r="AG795" s="3"/>
      <c r="AH795" s="3"/>
      <c r="AI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28"/>
      <c r="AC796" s="3"/>
      <c r="AD796" s="6"/>
      <c r="AE796" s="3"/>
      <c r="AF796" s="3"/>
      <c r="AG796" s="3"/>
      <c r="AH796" s="3"/>
      <c r="AI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28"/>
      <c r="AC797" s="3"/>
      <c r="AD797" s="6"/>
      <c r="AE797" s="3"/>
      <c r="AF797" s="3"/>
      <c r="AG797" s="3"/>
      <c r="AH797" s="3"/>
      <c r="AI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28"/>
      <c r="AC798" s="3"/>
      <c r="AD798" s="6"/>
      <c r="AE798" s="3"/>
      <c r="AF798" s="3"/>
      <c r="AG798" s="3"/>
      <c r="AH798" s="3"/>
      <c r="AI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28"/>
      <c r="AC799" s="3"/>
      <c r="AD799" s="6"/>
      <c r="AE799" s="3"/>
      <c r="AF799" s="3"/>
      <c r="AG799" s="3"/>
      <c r="AH799" s="3"/>
      <c r="AI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28"/>
      <c r="AC800" s="3"/>
      <c r="AD800" s="6"/>
      <c r="AE800" s="3"/>
      <c r="AF800" s="3"/>
      <c r="AG800" s="3"/>
      <c r="AH800" s="3"/>
      <c r="AI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28"/>
      <c r="AC801" s="3"/>
      <c r="AD801" s="6"/>
      <c r="AE801" s="3"/>
      <c r="AF801" s="3"/>
      <c r="AG801" s="3"/>
      <c r="AH801" s="3"/>
      <c r="AI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28"/>
      <c r="AC802" s="3"/>
      <c r="AD802" s="6"/>
      <c r="AE802" s="3"/>
      <c r="AF802" s="3"/>
      <c r="AG802" s="3"/>
      <c r="AH802" s="3"/>
      <c r="AI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28"/>
      <c r="AC803" s="3"/>
      <c r="AD803" s="6"/>
      <c r="AE803" s="3"/>
      <c r="AF803" s="3"/>
      <c r="AG803" s="3"/>
      <c r="AH803" s="3"/>
      <c r="AI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28"/>
      <c r="AC804" s="3"/>
      <c r="AD804" s="6"/>
      <c r="AE804" s="3"/>
      <c r="AF804" s="3"/>
      <c r="AG804" s="3"/>
      <c r="AH804" s="3"/>
      <c r="AI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28"/>
      <c r="AC805" s="3"/>
      <c r="AD805" s="6"/>
      <c r="AE805" s="3"/>
      <c r="AF805" s="3"/>
      <c r="AG805" s="3"/>
      <c r="AH805" s="3"/>
      <c r="AI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28"/>
      <c r="AC806" s="3"/>
      <c r="AD806" s="6"/>
      <c r="AE806" s="3"/>
      <c r="AF806" s="3"/>
      <c r="AG806" s="3"/>
      <c r="AH806" s="3"/>
      <c r="AI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28"/>
      <c r="AC807" s="3"/>
      <c r="AD807" s="6"/>
      <c r="AE807" s="3"/>
      <c r="AF807" s="3"/>
      <c r="AG807" s="3"/>
      <c r="AH807" s="3"/>
      <c r="AI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28"/>
      <c r="AC808" s="3"/>
      <c r="AD808" s="6"/>
      <c r="AE808" s="3"/>
      <c r="AF808" s="3"/>
      <c r="AG808" s="3"/>
      <c r="AH808" s="3"/>
      <c r="AI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28"/>
      <c r="AC809" s="3"/>
      <c r="AD809" s="6"/>
      <c r="AE809" s="3"/>
      <c r="AF809" s="3"/>
      <c r="AG809" s="3"/>
      <c r="AH809" s="3"/>
      <c r="AI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28"/>
      <c r="AC810" s="3"/>
      <c r="AD810" s="6"/>
      <c r="AE810" s="3"/>
      <c r="AF810" s="3"/>
      <c r="AG810" s="3"/>
      <c r="AH810" s="3"/>
      <c r="AI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28"/>
      <c r="AC811" s="3"/>
      <c r="AD811" s="6"/>
      <c r="AE811" s="3"/>
      <c r="AF811" s="3"/>
      <c r="AG811" s="3"/>
      <c r="AH811" s="3"/>
      <c r="AI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28"/>
      <c r="AC812" s="3"/>
      <c r="AD812" s="6"/>
      <c r="AE812" s="3"/>
      <c r="AF812" s="3"/>
      <c r="AG812" s="3"/>
      <c r="AH812" s="3"/>
      <c r="AI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28"/>
      <c r="AC813" s="3"/>
      <c r="AD813" s="6"/>
      <c r="AE813" s="3"/>
      <c r="AF813" s="3"/>
      <c r="AG813" s="3"/>
      <c r="AH813" s="3"/>
      <c r="AI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28"/>
      <c r="AC814" s="3"/>
      <c r="AD814" s="6"/>
      <c r="AE814" s="3"/>
      <c r="AF814" s="3"/>
      <c r="AG814" s="3"/>
      <c r="AH814" s="3"/>
      <c r="AI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28"/>
      <c r="AC815" s="3"/>
      <c r="AD815" s="6"/>
      <c r="AE815" s="3"/>
      <c r="AF815" s="3"/>
      <c r="AG815" s="3"/>
      <c r="AH815" s="3"/>
      <c r="AI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28"/>
      <c r="AC816" s="3"/>
      <c r="AD816" s="6"/>
      <c r="AE816" s="3"/>
      <c r="AF816" s="3"/>
      <c r="AG816" s="3"/>
      <c r="AH816" s="3"/>
      <c r="AI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28"/>
      <c r="AC817" s="3"/>
      <c r="AD817" s="6"/>
      <c r="AE817" s="3"/>
      <c r="AF817" s="3"/>
      <c r="AG817" s="3"/>
      <c r="AH817" s="3"/>
      <c r="AI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28"/>
      <c r="AC818" s="3"/>
      <c r="AD818" s="6"/>
      <c r="AE818" s="3"/>
      <c r="AF818" s="3"/>
      <c r="AG818" s="3"/>
      <c r="AH818" s="3"/>
      <c r="AI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28"/>
      <c r="AC819" s="3"/>
      <c r="AD819" s="6"/>
      <c r="AE819" s="3"/>
      <c r="AF819" s="3"/>
      <c r="AG819" s="3"/>
      <c r="AH819" s="3"/>
      <c r="AI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28"/>
      <c r="AC820" s="3"/>
      <c r="AD820" s="6"/>
      <c r="AE820" s="3"/>
      <c r="AF820" s="3"/>
      <c r="AG820" s="3"/>
      <c r="AH820" s="3"/>
      <c r="AI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28"/>
      <c r="AC821" s="3"/>
      <c r="AD821" s="6"/>
      <c r="AE821" s="3"/>
      <c r="AF821" s="3"/>
      <c r="AG821" s="3"/>
      <c r="AH821" s="3"/>
      <c r="AI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28"/>
      <c r="AC822" s="3"/>
      <c r="AD822" s="6"/>
      <c r="AE822" s="3"/>
      <c r="AF822" s="3"/>
      <c r="AG822" s="3"/>
      <c r="AH822" s="3"/>
      <c r="AI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28"/>
      <c r="AC823" s="3"/>
      <c r="AD823" s="6"/>
      <c r="AE823" s="3"/>
      <c r="AF823" s="3"/>
      <c r="AG823" s="3"/>
      <c r="AH823" s="3"/>
      <c r="AI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28"/>
      <c r="AC824" s="3"/>
      <c r="AD824" s="6"/>
      <c r="AE824" s="3"/>
      <c r="AF824" s="3"/>
      <c r="AG824" s="3"/>
      <c r="AH824" s="3"/>
      <c r="AI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28"/>
      <c r="AC825" s="3"/>
      <c r="AD825" s="6"/>
      <c r="AE825" s="3"/>
      <c r="AF825" s="3"/>
      <c r="AG825" s="3"/>
      <c r="AH825" s="3"/>
      <c r="AI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28"/>
      <c r="AC826" s="3"/>
      <c r="AD826" s="6"/>
      <c r="AE826" s="3"/>
      <c r="AF826" s="3"/>
      <c r="AG826" s="3"/>
      <c r="AH826" s="3"/>
      <c r="AI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28"/>
      <c r="AC827" s="3"/>
      <c r="AD827" s="6"/>
      <c r="AE827" s="3"/>
      <c r="AF827" s="3"/>
      <c r="AG827" s="3"/>
      <c r="AH827" s="3"/>
      <c r="AI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28"/>
      <c r="AC828" s="3"/>
      <c r="AD828" s="6"/>
      <c r="AE828" s="3"/>
      <c r="AF828" s="3"/>
      <c r="AG828" s="3"/>
      <c r="AH828" s="3"/>
      <c r="AI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28"/>
      <c r="AC829" s="3"/>
      <c r="AD829" s="6"/>
      <c r="AE829" s="3"/>
      <c r="AF829" s="3"/>
      <c r="AG829" s="3"/>
      <c r="AH829" s="3"/>
      <c r="AI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28"/>
      <c r="AC830" s="3"/>
      <c r="AD830" s="6"/>
      <c r="AE830" s="3"/>
      <c r="AF830" s="3"/>
      <c r="AG830" s="3"/>
      <c r="AH830" s="3"/>
      <c r="AI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28"/>
      <c r="AC831" s="3"/>
      <c r="AD831" s="6"/>
      <c r="AE831" s="3"/>
      <c r="AF831" s="3"/>
      <c r="AG831" s="3"/>
      <c r="AH831" s="3"/>
      <c r="AI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28"/>
      <c r="AC832" s="3"/>
      <c r="AD832" s="6"/>
      <c r="AE832" s="3"/>
      <c r="AF832" s="3"/>
      <c r="AG832" s="3"/>
      <c r="AH832" s="3"/>
      <c r="AI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28"/>
      <c r="AC833" s="3"/>
      <c r="AD833" s="6"/>
      <c r="AE833" s="3"/>
      <c r="AF833" s="3"/>
      <c r="AG833" s="3"/>
      <c r="AH833" s="3"/>
      <c r="AI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28"/>
      <c r="AC834" s="3"/>
      <c r="AD834" s="6"/>
      <c r="AE834" s="3"/>
      <c r="AF834" s="3"/>
      <c r="AG834" s="3"/>
      <c r="AH834" s="3"/>
      <c r="AI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28"/>
      <c r="AC835" s="3"/>
      <c r="AD835" s="6"/>
      <c r="AE835" s="3"/>
      <c r="AF835" s="3"/>
      <c r="AG835" s="3"/>
      <c r="AH835" s="3"/>
      <c r="AI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28"/>
      <c r="AC836" s="3"/>
      <c r="AD836" s="6"/>
      <c r="AE836" s="3"/>
      <c r="AF836" s="3"/>
      <c r="AG836" s="3"/>
      <c r="AH836" s="3"/>
      <c r="AI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28"/>
      <c r="AC837" s="3"/>
      <c r="AD837" s="6"/>
      <c r="AE837" s="3"/>
      <c r="AF837" s="3"/>
      <c r="AG837" s="3"/>
      <c r="AH837" s="3"/>
      <c r="AI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28"/>
      <c r="AC838" s="3"/>
      <c r="AD838" s="6"/>
      <c r="AE838" s="3"/>
      <c r="AF838" s="3"/>
      <c r="AG838" s="3"/>
      <c r="AH838" s="3"/>
      <c r="AI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28"/>
      <c r="AC839" s="3"/>
      <c r="AD839" s="6"/>
      <c r="AE839" s="3"/>
      <c r="AF839" s="3"/>
      <c r="AG839" s="3"/>
      <c r="AH839" s="3"/>
      <c r="AI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28"/>
      <c r="AC840" s="3"/>
      <c r="AD840" s="6"/>
      <c r="AE840" s="3"/>
      <c r="AF840" s="3"/>
      <c r="AG840" s="3"/>
      <c r="AH840" s="3"/>
      <c r="AI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28"/>
      <c r="AC841" s="3"/>
      <c r="AD841" s="6"/>
      <c r="AE841" s="3"/>
      <c r="AF841" s="3"/>
      <c r="AG841" s="3"/>
      <c r="AH841" s="3"/>
      <c r="AI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28"/>
      <c r="AC842" s="3"/>
      <c r="AD842" s="6"/>
      <c r="AE842" s="3"/>
      <c r="AF842" s="3"/>
      <c r="AG842" s="3"/>
      <c r="AH842" s="3"/>
      <c r="AI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28"/>
      <c r="AC843" s="3"/>
      <c r="AD843" s="6"/>
      <c r="AE843" s="3"/>
      <c r="AF843" s="3"/>
      <c r="AG843" s="3"/>
      <c r="AH843" s="3"/>
      <c r="AI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28"/>
      <c r="AC844" s="3"/>
      <c r="AD844" s="6"/>
      <c r="AE844" s="3"/>
      <c r="AF844" s="3"/>
      <c r="AG844" s="3"/>
      <c r="AH844" s="3"/>
      <c r="AI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28"/>
      <c r="AC845" s="3"/>
      <c r="AD845" s="6"/>
      <c r="AE845" s="3"/>
      <c r="AF845" s="3"/>
      <c r="AG845" s="3"/>
      <c r="AH845" s="3"/>
      <c r="AI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28"/>
      <c r="AC846" s="3"/>
      <c r="AD846" s="6"/>
      <c r="AE846" s="3"/>
      <c r="AF846" s="3"/>
      <c r="AG846" s="3"/>
      <c r="AH846" s="3"/>
      <c r="AI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28"/>
      <c r="AC847" s="3"/>
      <c r="AD847" s="6"/>
      <c r="AE847" s="3"/>
      <c r="AF847" s="3"/>
      <c r="AG847" s="3"/>
      <c r="AH847" s="3"/>
      <c r="AI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28"/>
      <c r="AC848" s="3"/>
      <c r="AD848" s="6"/>
      <c r="AE848" s="3"/>
      <c r="AF848" s="3"/>
      <c r="AG848" s="3"/>
      <c r="AH848" s="3"/>
      <c r="AI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28"/>
      <c r="AC849" s="3"/>
      <c r="AD849" s="6"/>
      <c r="AE849" s="3"/>
      <c r="AF849" s="3"/>
      <c r="AG849" s="3"/>
      <c r="AH849" s="3"/>
      <c r="AI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28"/>
      <c r="AC850" s="3"/>
      <c r="AD850" s="6"/>
      <c r="AE850" s="3"/>
      <c r="AF850" s="3"/>
      <c r="AG850" s="3"/>
      <c r="AH850" s="3"/>
      <c r="AI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28"/>
      <c r="AC851" s="3"/>
      <c r="AD851" s="6"/>
      <c r="AE851" s="3"/>
      <c r="AF851" s="3"/>
      <c r="AG851" s="3"/>
      <c r="AH851" s="3"/>
      <c r="AI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28"/>
      <c r="AC852" s="3"/>
      <c r="AD852" s="6"/>
      <c r="AE852" s="3"/>
      <c r="AF852" s="3"/>
      <c r="AG852" s="3"/>
      <c r="AH852" s="3"/>
      <c r="AI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28"/>
      <c r="AC853" s="3"/>
      <c r="AD853" s="6"/>
      <c r="AE853" s="3"/>
      <c r="AF853" s="3"/>
      <c r="AG853" s="3"/>
      <c r="AH853" s="3"/>
      <c r="AI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28"/>
      <c r="AC854" s="3"/>
      <c r="AD854" s="6"/>
      <c r="AE854" s="3"/>
      <c r="AF854" s="3"/>
      <c r="AG854" s="3"/>
      <c r="AH854" s="3"/>
      <c r="AI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28"/>
      <c r="AC855" s="3"/>
      <c r="AD855" s="6"/>
      <c r="AE855" s="3"/>
      <c r="AF855" s="3"/>
      <c r="AG855" s="3"/>
      <c r="AH855" s="3"/>
      <c r="AI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28"/>
      <c r="AC856" s="3"/>
      <c r="AD856" s="6"/>
      <c r="AE856" s="3"/>
      <c r="AF856" s="3"/>
      <c r="AG856" s="3"/>
      <c r="AH856" s="3"/>
      <c r="AI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28"/>
      <c r="AC857" s="3"/>
      <c r="AD857" s="6"/>
      <c r="AE857" s="3"/>
      <c r="AF857" s="3"/>
      <c r="AG857" s="3"/>
      <c r="AH857" s="3"/>
      <c r="AI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28"/>
      <c r="AC858" s="3"/>
      <c r="AD858" s="6"/>
      <c r="AE858" s="3"/>
      <c r="AF858" s="3"/>
      <c r="AG858" s="3"/>
      <c r="AH858" s="3"/>
      <c r="AI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28"/>
      <c r="AC859" s="3"/>
      <c r="AD859" s="6"/>
      <c r="AE859" s="3"/>
      <c r="AF859" s="3"/>
      <c r="AG859" s="3"/>
      <c r="AH859" s="3"/>
      <c r="AI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28"/>
      <c r="AC860" s="3"/>
      <c r="AD860" s="6"/>
      <c r="AE860" s="3"/>
      <c r="AF860" s="3"/>
      <c r="AG860" s="3"/>
      <c r="AH860" s="3"/>
      <c r="AI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28"/>
      <c r="AC861" s="3"/>
      <c r="AD861" s="6"/>
      <c r="AE861" s="3"/>
      <c r="AF861" s="3"/>
      <c r="AG861" s="3"/>
      <c r="AH861" s="3"/>
      <c r="AI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28"/>
      <c r="AC862" s="3"/>
      <c r="AD862" s="6"/>
      <c r="AE862" s="3"/>
      <c r="AF862" s="3"/>
      <c r="AG862" s="3"/>
      <c r="AH862" s="3"/>
      <c r="AI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28"/>
      <c r="AC863" s="3"/>
      <c r="AD863" s="6"/>
      <c r="AE863" s="3"/>
      <c r="AF863" s="3"/>
      <c r="AG863" s="3"/>
      <c r="AH863" s="3"/>
      <c r="AI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28"/>
      <c r="AC864" s="3"/>
      <c r="AD864" s="6"/>
      <c r="AE864" s="3"/>
      <c r="AF864" s="3"/>
      <c r="AG864" s="3"/>
      <c r="AH864" s="3"/>
      <c r="AI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28"/>
      <c r="AC865" s="3"/>
      <c r="AD865" s="6"/>
      <c r="AE865" s="3"/>
      <c r="AF865" s="3"/>
      <c r="AG865" s="3"/>
      <c r="AH865" s="3"/>
      <c r="AI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28"/>
      <c r="AC866" s="3"/>
      <c r="AD866" s="6"/>
      <c r="AE866" s="3"/>
      <c r="AF866" s="3"/>
      <c r="AG866" s="3"/>
      <c r="AH866" s="3"/>
      <c r="AI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28"/>
      <c r="AC867" s="3"/>
      <c r="AD867" s="6"/>
      <c r="AE867" s="3"/>
      <c r="AF867" s="3"/>
      <c r="AG867" s="3"/>
      <c r="AH867" s="3"/>
      <c r="AI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28"/>
      <c r="AC868" s="3"/>
      <c r="AD868" s="6"/>
      <c r="AE868" s="3"/>
      <c r="AF868" s="3"/>
      <c r="AG868" s="3"/>
      <c r="AH868" s="3"/>
      <c r="AI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28"/>
      <c r="AC869" s="3"/>
      <c r="AD869" s="6"/>
      <c r="AE869" s="3"/>
      <c r="AF869" s="3"/>
      <c r="AG869" s="3"/>
      <c r="AH869" s="3"/>
      <c r="AI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28"/>
      <c r="AC870" s="3"/>
      <c r="AD870" s="6"/>
      <c r="AE870" s="3"/>
      <c r="AF870" s="3"/>
      <c r="AG870" s="3"/>
      <c r="AH870" s="3"/>
      <c r="AI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28"/>
      <c r="AC871" s="3"/>
      <c r="AD871" s="6"/>
      <c r="AE871" s="3"/>
      <c r="AF871" s="3"/>
      <c r="AG871" s="3"/>
      <c r="AH871" s="3"/>
      <c r="AI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28"/>
      <c r="AC872" s="3"/>
      <c r="AD872" s="6"/>
      <c r="AE872" s="3"/>
      <c r="AF872" s="3"/>
      <c r="AG872" s="3"/>
      <c r="AH872" s="3"/>
      <c r="AI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28"/>
      <c r="AC873" s="3"/>
      <c r="AD873" s="6"/>
      <c r="AE873" s="3"/>
      <c r="AF873" s="3"/>
      <c r="AG873" s="3"/>
      <c r="AH873" s="3"/>
      <c r="AI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28"/>
      <c r="AC874" s="3"/>
      <c r="AD874" s="6"/>
      <c r="AE874" s="3"/>
      <c r="AF874" s="3"/>
      <c r="AG874" s="3"/>
      <c r="AH874" s="3"/>
      <c r="AI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28"/>
      <c r="AC875" s="3"/>
      <c r="AD875" s="6"/>
      <c r="AE875" s="3"/>
      <c r="AF875" s="3"/>
      <c r="AG875" s="3"/>
      <c r="AH875" s="3"/>
      <c r="AI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28"/>
      <c r="AC876" s="3"/>
      <c r="AD876" s="6"/>
      <c r="AE876" s="3"/>
      <c r="AF876" s="3"/>
      <c r="AG876" s="3"/>
      <c r="AH876" s="3"/>
      <c r="AI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28"/>
      <c r="AC877" s="3"/>
      <c r="AD877" s="6"/>
      <c r="AE877" s="3"/>
      <c r="AF877" s="3"/>
      <c r="AG877" s="3"/>
      <c r="AH877" s="3"/>
      <c r="AI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28"/>
      <c r="AC878" s="3"/>
      <c r="AD878" s="6"/>
      <c r="AE878" s="3"/>
      <c r="AF878" s="3"/>
      <c r="AG878" s="3"/>
      <c r="AH878" s="3"/>
      <c r="AI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28"/>
      <c r="AC879" s="3"/>
      <c r="AD879" s="6"/>
      <c r="AE879" s="3"/>
      <c r="AF879" s="3"/>
      <c r="AG879" s="3"/>
      <c r="AH879" s="3"/>
      <c r="AI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28"/>
      <c r="AC880" s="3"/>
      <c r="AD880" s="6"/>
      <c r="AE880" s="3"/>
      <c r="AF880" s="3"/>
      <c r="AG880" s="3"/>
      <c r="AH880" s="3"/>
      <c r="AI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28"/>
      <c r="AC881" s="3"/>
      <c r="AD881" s="6"/>
      <c r="AE881" s="3"/>
      <c r="AF881" s="3"/>
      <c r="AG881" s="3"/>
      <c r="AH881" s="3"/>
      <c r="AI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28"/>
      <c r="AC882" s="3"/>
      <c r="AD882" s="6"/>
      <c r="AE882" s="3"/>
      <c r="AF882" s="3"/>
      <c r="AG882" s="3"/>
      <c r="AH882" s="3"/>
      <c r="AI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28"/>
      <c r="AC883" s="3"/>
      <c r="AD883" s="6"/>
      <c r="AE883" s="3"/>
      <c r="AF883" s="3"/>
      <c r="AG883" s="3"/>
      <c r="AH883" s="3"/>
      <c r="AI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28"/>
      <c r="AC884" s="3"/>
      <c r="AD884" s="6"/>
      <c r="AE884" s="3"/>
      <c r="AF884" s="3"/>
      <c r="AG884" s="3"/>
      <c r="AH884" s="3"/>
      <c r="AI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28"/>
      <c r="AC885" s="3"/>
      <c r="AD885" s="6"/>
      <c r="AE885" s="3"/>
      <c r="AF885" s="3"/>
      <c r="AG885" s="3"/>
      <c r="AH885" s="3"/>
      <c r="AI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28"/>
      <c r="AC886" s="3"/>
      <c r="AD886" s="6"/>
      <c r="AE886" s="3"/>
      <c r="AF886" s="3"/>
      <c r="AG886" s="3"/>
      <c r="AH886" s="3"/>
      <c r="AI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28"/>
      <c r="AC887" s="3"/>
      <c r="AD887" s="6"/>
      <c r="AE887" s="3"/>
      <c r="AF887" s="3"/>
      <c r="AG887" s="3"/>
      <c r="AH887" s="3"/>
      <c r="AI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28"/>
      <c r="AC888" s="3"/>
      <c r="AD888" s="6"/>
      <c r="AE888" s="3"/>
      <c r="AF888" s="3"/>
      <c r="AG888" s="3"/>
      <c r="AH888" s="3"/>
      <c r="AI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28"/>
      <c r="AC889" s="3"/>
      <c r="AD889" s="6"/>
      <c r="AE889" s="3"/>
      <c r="AF889" s="3"/>
      <c r="AG889" s="3"/>
      <c r="AH889" s="3"/>
      <c r="AI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28"/>
      <c r="AC890" s="3"/>
      <c r="AD890" s="6"/>
      <c r="AE890" s="3"/>
      <c r="AF890" s="3"/>
      <c r="AG890" s="3"/>
      <c r="AH890" s="3"/>
      <c r="AI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28"/>
      <c r="AC891" s="3"/>
      <c r="AD891" s="6"/>
      <c r="AE891" s="3"/>
      <c r="AF891" s="3"/>
      <c r="AG891" s="3"/>
      <c r="AH891" s="3"/>
      <c r="AI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28"/>
      <c r="AC892" s="3"/>
      <c r="AD892" s="6"/>
      <c r="AE892" s="3"/>
      <c r="AF892" s="3"/>
      <c r="AG892" s="3"/>
      <c r="AH892" s="3"/>
      <c r="AI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28"/>
      <c r="AC893" s="3"/>
      <c r="AD893" s="6"/>
      <c r="AE893" s="3"/>
      <c r="AF893" s="3"/>
      <c r="AG893" s="3"/>
      <c r="AH893" s="3"/>
      <c r="AI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28"/>
      <c r="AC894" s="3"/>
      <c r="AD894" s="6"/>
      <c r="AE894" s="3"/>
      <c r="AF894" s="3"/>
      <c r="AG894" s="3"/>
      <c r="AH894" s="3"/>
      <c r="AI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28"/>
      <c r="AC895" s="3"/>
      <c r="AD895" s="6"/>
      <c r="AE895" s="3"/>
      <c r="AF895" s="3"/>
      <c r="AG895" s="3"/>
      <c r="AH895" s="3"/>
      <c r="AI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28"/>
      <c r="AC896" s="3"/>
      <c r="AD896" s="6"/>
      <c r="AE896" s="3"/>
      <c r="AF896" s="3"/>
      <c r="AG896" s="3"/>
      <c r="AH896" s="3"/>
      <c r="AI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28"/>
      <c r="AC897" s="3"/>
      <c r="AD897" s="6"/>
      <c r="AE897" s="3"/>
      <c r="AF897" s="3"/>
      <c r="AG897" s="3"/>
      <c r="AH897" s="3"/>
      <c r="AI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28"/>
      <c r="AC898" s="3"/>
      <c r="AD898" s="6"/>
      <c r="AE898" s="3"/>
      <c r="AF898" s="3"/>
      <c r="AG898" s="3"/>
      <c r="AH898" s="3"/>
      <c r="AI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28"/>
      <c r="AC899" s="3"/>
      <c r="AD899" s="6"/>
      <c r="AE899" s="3"/>
      <c r="AF899" s="3"/>
      <c r="AG899" s="3"/>
      <c r="AH899" s="3"/>
      <c r="AI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28"/>
      <c r="AC900" s="3"/>
      <c r="AD900" s="6"/>
      <c r="AE900" s="3"/>
      <c r="AF900" s="3"/>
      <c r="AG900" s="3"/>
      <c r="AH900" s="3"/>
      <c r="AI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28"/>
      <c r="AC901" s="3"/>
      <c r="AD901" s="6"/>
      <c r="AE901" s="3"/>
      <c r="AF901" s="3"/>
      <c r="AG901" s="3"/>
      <c r="AH901" s="3"/>
      <c r="AI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28"/>
      <c r="AC902" s="3"/>
      <c r="AD902" s="6"/>
      <c r="AE902" s="3"/>
      <c r="AF902" s="3"/>
      <c r="AG902" s="3"/>
      <c r="AH902" s="3"/>
      <c r="AI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28"/>
      <c r="AC903" s="3"/>
      <c r="AD903" s="6"/>
      <c r="AE903" s="3"/>
      <c r="AF903" s="3"/>
      <c r="AG903" s="3"/>
      <c r="AH903" s="3"/>
      <c r="AI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28"/>
      <c r="AC904" s="3"/>
      <c r="AD904" s="6"/>
      <c r="AE904" s="3"/>
      <c r="AF904" s="3"/>
      <c r="AG904" s="3"/>
      <c r="AH904" s="3"/>
      <c r="AI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28"/>
      <c r="AC905" s="3"/>
      <c r="AD905" s="6"/>
      <c r="AE905" s="3"/>
      <c r="AF905" s="3"/>
      <c r="AG905" s="3"/>
      <c r="AH905" s="3"/>
      <c r="AI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28"/>
      <c r="AC906" s="3"/>
      <c r="AD906" s="6"/>
      <c r="AE906" s="3"/>
      <c r="AF906" s="3"/>
      <c r="AG906" s="3"/>
      <c r="AH906" s="3"/>
      <c r="AI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28"/>
      <c r="AC907" s="3"/>
      <c r="AD907" s="6"/>
      <c r="AE907" s="3"/>
      <c r="AF907" s="3"/>
      <c r="AG907" s="3"/>
      <c r="AH907" s="3"/>
      <c r="AI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28"/>
      <c r="AC908" s="3"/>
      <c r="AD908" s="6"/>
      <c r="AE908" s="3"/>
      <c r="AF908" s="3"/>
      <c r="AG908" s="3"/>
      <c r="AH908" s="3"/>
      <c r="AI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28"/>
      <c r="AC909" s="3"/>
      <c r="AD909" s="6"/>
      <c r="AE909" s="3"/>
      <c r="AF909" s="3"/>
      <c r="AG909" s="3"/>
      <c r="AH909" s="3"/>
      <c r="AI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28"/>
      <c r="AC910" s="3"/>
      <c r="AD910" s="6"/>
      <c r="AE910" s="3"/>
      <c r="AF910" s="3"/>
      <c r="AG910" s="3"/>
      <c r="AH910" s="3"/>
      <c r="AI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28"/>
      <c r="AC911" s="3"/>
      <c r="AD911" s="6"/>
      <c r="AE911" s="3"/>
      <c r="AF911" s="3"/>
      <c r="AG911" s="3"/>
      <c r="AH911" s="3"/>
      <c r="AI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28"/>
      <c r="AC912" s="3"/>
      <c r="AD912" s="6"/>
      <c r="AE912" s="3"/>
      <c r="AF912" s="3"/>
      <c r="AG912" s="3"/>
      <c r="AH912" s="3"/>
      <c r="AI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28"/>
      <c r="AC913" s="3"/>
      <c r="AD913" s="6"/>
      <c r="AE913" s="3"/>
      <c r="AF913" s="3"/>
      <c r="AG913" s="3"/>
      <c r="AH913" s="3"/>
      <c r="AI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28"/>
      <c r="AC914" s="3"/>
      <c r="AD914" s="6"/>
      <c r="AE914" s="3"/>
      <c r="AF914" s="3"/>
      <c r="AG914" s="3"/>
      <c r="AH914" s="3"/>
      <c r="AI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28"/>
      <c r="AC915" s="3"/>
      <c r="AD915" s="6"/>
      <c r="AE915" s="3"/>
      <c r="AF915" s="3"/>
      <c r="AG915" s="3"/>
      <c r="AH915" s="3"/>
      <c r="AI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28"/>
      <c r="AC916" s="3"/>
      <c r="AD916" s="6"/>
      <c r="AE916" s="3"/>
      <c r="AF916" s="3"/>
      <c r="AG916" s="3"/>
      <c r="AH916" s="3"/>
      <c r="AI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28"/>
      <c r="AC917" s="3"/>
      <c r="AD917" s="6"/>
      <c r="AE917" s="3"/>
      <c r="AF917" s="3"/>
      <c r="AG917" s="3"/>
      <c r="AH917" s="3"/>
      <c r="AI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28"/>
      <c r="AC918" s="3"/>
      <c r="AD918" s="6"/>
      <c r="AE918" s="3"/>
      <c r="AF918" s="3"/>
      <c r="AG918" s="3"/>
      <c r="AH918" s="3"/>
      <c r="AI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28"/>
      <c r="AC919" s="3"/>
      <c r="AD919" s="6"/>
      <c r="AE919" s="3"/>
      <c r="AF919" s="3"/>
      <c r="AG919" s="3"/>
      <c r="AH919" s="3"/>
      <c r="AI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28"/>
      <c r="AC920" s="3"/>
      <c r="AD920" s="6"/>
      <c r="AE920" s="3"/>
      <c r="AF920" s="3"/>
      <c r="AG920" s="3"/>
      <c r="AH920" s="3"/>
      <c r="AI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28"/>
      <c r="AC921" s="3"/>
      <c r="AD921" s="6"/>
      <c r="AE921" s="3"/>
      <c r="AF921" s="3"/>
      <c r="AG921" s="3"/>
      <c r="AH921" s="3"/>
      <c r="AI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28"/>
      <c r="AC922" s="3"/>
      <c r="AD922" s="6"/>
      <c r="AE922" s="3"/>
      <c r="AF922" s="3"/>
      <c r="AG922" s="3"/>
      <c r="AH922" s="3"/>
      <c r="AI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28"/>
      <c r="AC923" s="3"/>
      <c r="AD923" s="6"/>
      <c r="AE923" s="3"/>
      <c r="AF923" s="3"/>
      <c r="AG923" s="3"/>
      <c r="AH923" s="3"/>
      <c r="AI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28"/>
      <c r="AC924" s="3"/>
      <c r="AD924" s="6"/>
      <c r="AE924" s="3"/>
      <c r="AF924" s="3"/>
      <c r="AG924" s="3"/>
      <c r="AH924" s="3"/>
      <c r="AI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28"/>
      <c r="AC925" s="3"/>
      <c r="AD925" s="6"/>
      <c r="AE925" s="3"/>
      <c r="AF925" s="3"/>
      <c r="AG925" s="3"/>
      <c r="AH925" s="3"/>
      <c r="AI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28"/>
      <c r="AC926" s="3"/>
      <c r="AD926" s="6"/>
      <c r="AE926" s="3"/>
      <c r="AF926" s="3"/>
      <c r="AG926" s="3"/>
      <c r="AH926" s="3"/>
      <c r="AI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28"/>
      <c r="AC927" s="3"/>
      <c r="AD927" s="6"/>
      <c r="AE927" s="3"/>
      <c r="AF927" s="3"/>
      <c r="AG927" s="3"/>
      <c r="AH927" s="3"/>
      <c r="AI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28"/>
      <c r="AC928" s="3"/>
      <c r="AD928" s="6"/>
      <c r="AE928" s="3"/>
      <c r="AF928" s="3"/>
      <c r="AG928" s="3"/>
      <c r="AH928" s="3"/>
      <c r="AI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28"/>
      <c r="AC929" s="3"/>
      <c r="AD929" s="6"/>
      <c r="AE929" s="3"/>
      <c r="AF929" s="3"/>
      <c r="AG929" s="3"/>
      <c r="AH929" s="3"/>
      <c r="AI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28"/>
      <c r="AC930" s="3"/>
      <c r="AD930" s="6"/>
      <c r="AE930" s="3"/>
      <c r="AF930" s="3"/>
      <c r="AG930" s="3"/>
      <c r="AH930" s="3"/>
      <c r="AI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28"/>
      <c r="AC931" s="3"/>
      <c r="AD931" s="6"/>
      <c r="AE931" s="3"/>
      <c r="AF931" s="3"/>
      <c r="AG931" s="3"/>
      <c r="AH931" s="3"/>
      <c r="AI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28"/>
      <c r="AC932" s="3"/>
      <c r="AD932" s="6"/>
      <c r="AE932" s="3"/>
      <c r="AF932" s="3"/>
      <c r="AG932" s="3"/>
      <c r="AH932" s="3"/>
      <c r="AI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28"/>
      <c r="AC933" s="3"/>
      <c r="AD933" s="6"/>
      <c r="AE933" s="3"/>
      <c r="AF933" s="3"/>
      <c r="AG933" s="3"/>
      <c r="AH933" s="3"/>
      <c r="AI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28"/>
      <c r="AC934" s="3"/>
      <c r="AD934" s="6"/>
      <c r="AE934" s="3"/>
      <c r="AF934" s="3"/>
      <c r="AG934" s="3"/>
      <c r="AH934" s="3"/>
      <c r="AI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28"/>
      <c r="AC935" s="3"/>
      <c r="AD935" s="6"/>
      <c r="AE935" s="3"/>
      <c r="AF935" s="3"/>
      <c r="AG935" s="3"/>
      <c r="AH935" s="3"/>
      <c r="AI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28"/>
      <c r="AC936" s="3"/>
      <c r="AD936" s="6"/>
      <c r="AE936" s="3"/>
      <c r="AF936" s="3"/>
      <c r="AG936" s="3"/>
      <c r="AH936" s="3"/>
      <c r="AI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28"/>
      <c r="AC937" s="3"/>
      <c r="AD937" s="6"/>
      <c r="AE937" s="3"/>
      <c r="AF937" s="3"/>
      <c r="AG937" s="3"/>
      <c r="AH937" s="3"/>
      <c r="AI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28"/>
      <c r="AC938" s="3"/>
      <c r="AD938" s="6"/>
      <c r="AE938" s="3"/>
      <c r="AF938" s="3"/>
      <c r="AG938" s="3"/>
      <c r="AH938" s="3"/>
      <c r="AI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28"/>
      <c r="AC939" s="3"/>
      <c r="AD939" s="6"/>
      <c r="AE939" s="3"/>
      <c r="AF939" s="3"/>
      <c r="AG939" s="3"/>
      <c r="AH939" s="3"/>
      <c r="AI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28"/>
      <c r="AC940" s="3"/>
      <c r="AD940" s="6"/>
      <c r="AE940" s="3"/>
      <c r="AF940" s="3"/>
      <c r="AG940" s="3"/>
      <c r="AH940" s="3"/>
      <c r="AI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28"/>
      <c r="AC941" s="3"/>
      <c r="AD941" s="6"/>
      <c r="AE941" s="3"/>
      <c r="AF941" s="3"/>
      <c r="AG941" s="3"/>
      <c r="AH941" s="3"/>
      <c r="AI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28"/>
      <c r="AC942" s="3"/>
      <c r="AD942" s="6"/>
      <c r="AE942" s="3"/>
      <c r="AF942" s="3"/>
      <c r="AG942" s="3"/>
      <c r="AH942" s="3"/>
      <c r="AI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28"/>
      <c r="AC943" s="3"/>
      <c r="AD943" s="6"/>
      <c r="AE943" s="3"/>
      <c r="AF943" s="3"/>
      <c r="AG943" s="3"/>
      <c r="AH943" s="3"/>
      <c r="AI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28"/>
      <c r="AC944" s="3"/>
      <c r="AD944" s="6"/>
      <c r="AE944" s="3"/>
      <c r="AF944" s="3"/>
      <c r="AG944" s="3"/>
      <c r="AH944" s="3"/>
      <c r="AI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28"/>
      <c r="AC945" s="3"/>
      <c r="AD945" s="6"/>
      <c r="AE945" s="3"/>
      <c r="AF945" s="3"/>
      <c r="AG945" s="3"/>
      <c r="AH945" s="3"/>
      <c r="AI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28"/>
      <c r="AC946" s="3"/>
      <c r="AD946" s="6"/>
      <c r="AE946" s="3"/>
      <c r="AF946" s="3"/>
      <c r="AG946" s="3"/>
      <c r="AH946" s="3"/>
      <c r="AI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28"/>
      <c r="AC947" s="3"/>
      <c r="AD947" s="6"/>
      <c r="AE947" s="3"/>
      <c r="AF947" s="3"/>
      <c r="AG947" s="3"/>
      <c r="AH947" s="3"/>
      <c r="AI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28"/>
      <c r="AC948" s="3"/>
      <c r="AD948" s="6"/>
      <c r="AE948" s="3"/>
      <c r="AF948" s="3"/>
      <c r="AG948" s="3"/>
      <c r="AH948" s="3"/>
      <c r="AI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28"/>
      <c r="AC949" s="3"/>
      <c r="AD949" s="6"/>
      <c r="AE949" s="3"/>
      <c r="AF949" s="3"/>
      <c r="AG949" s="3"/>
      <c r="AH949" s="3"/>
      <c r="AI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28"/>
      <c r="AC950" s="3"/>
      <c r="AD950" s="6"/>
      <c r="AE950" s="3"/>
      <c r="AF950" s="3"/>
      <c r="AG950" s="3"/>
      <c r="AH950" s="3"/>
      <c r="AI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28"/>
      <c r="AC951" s="3"/>
      <c r="AD951" s="6"/>
      <c r="AE951" s="3"/>
      <c r="AF951" s="3"/>
      <c r="AG951" s="3"/>
      <c r="AH951" s="3"/>
      <c r="AI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28"/>
      <c r="AC952" s="3"/>
      <c r="AD952" s="6"/>
      <c r="AE952" s="3"/>
      <c r="AF952" s="3"/>
      <c r="AG952" s="3"/>
      <c r="AH952" s="3"/>
      <c r="AI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28"/>
      <c r="AC953" s="3"/>
      <c r="AD953" s="6"/>
      <c r="AE953" s="3"/>
      <c r="AF953" s="3"/>
      <c r="AG953" s="3"/>
      <c r="AH953" s="3"/>
      <c r="AI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28"/>
      <c r="AC954" s="3"/>
      <c r="AD954" s="6"/>
      <c r="AE954" s="3"/>
      <c r="AF954" s="3"/>
      <c r="AG954" s="3"/>
      <c r="AH954" s="3"/>
      <c r="AI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28"/>
      <c r="AC955" s="3"/>
      <c r="AD955" s="6"/>
      <c r="AE955" s="3"/>
      <c r="AF955" s="3"/>
      <c r="AG955" s="3"/>
      <c r="AH955" s="3"/>
      <c r="AI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28"/>
      <c r="AC956" s="3"/>
      <c r="AD956" s="6"/>
      <c r="AE956" s="3"/>
      <c r="AF956" s="3"/>
      <c r="AG956" s="3"/>
      <c r="AH956" s="3"/>
      <c r="AI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28"/>
      <c r="AC957" s="3"/>
      <c r="AD957" s="6"/>
      <c r="AE957" s="3"/>
      <c r="AF957" s="3"/>
      <c r="AG957" s="3"/>
      <c r="AH957" s="3"/>
      <c r="AI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28"/>
      <c r="AC958" s="3"/>
      <c r="AD958" s="6"/>
      <c r="AE958" s="3"/>
      <c r="AF958" s="3"/>
      <c r="AG958" s="3"/>
      <c r="AH958" s="3"/>
      <c r="AI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28"/>
      <c r="AC959" s="3"/>
      <c r="AD959" s="6"/>
      <c r="AE959" s="3"/>
      <c r="AF959" s="3"/>
      <c r="AG959" s="3"/>
      <c r="AH959" s="3"/>
      <c r="AI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28"/>
      <c r="AC960" s="3"/>
      <c r="AD960" s="6"/>
      <c r="AE960" s="3"/>
      <c r="AF960" s="3"/>
      <c r="AG960" s="3"/>
      <c r="AH960" s="3"/>
      <c r="AI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28"/>
      <c r="AC961" s="3"/>
      <c r="AD961" s="6"/>
      <c r="AE961" s="3"/>
      <c r="AF961" s="3"/>
      <c r="AG961" s="3"/>
      <c r="AH961" s="3"/>
      <c r="AI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28"/>
      <c r="AC962" s="3"/>
      <c r="AD962" s="6"/>
      <c r="AE962" s="3"/>
      <c r="AF962" s="3"/>
      <c r="AG962" s="3"/>
      <c r="AH962" s="3"/>
      <c r="AI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28"/>
      <c r="AC963" s="3"/>
      <c r="AD963" s="6"/>
      <c r="AE963" s="3"/>
      <c r="AF963" s="3"/>
      <c r="AG963" s="3"/>
      <c r="AH963" s="3"/>
      <c r="AI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28"/>
      <c r="AC964" s="3"/>
      <c r="AD964" s="6"/>
      <c r="AE964" s="3"/>
      <c r="AF964" s="3"/>
      <c r="AG964" s="3"/>
      <c r="AH964" s="3"/>
      <c r="AI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28"/>
      <c r="AC965" s="3"/>
      <c r="AD965" s="6"/>
      <c r="AE965" s="3"/>
      <c r="AF965" s="3"/>
      <c r="AG965" s="3"/>
      <c r="AH965" s="3"/>
      <c r="AI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28"/>
      <c r="AC966" s="3"/>
      <c r="AD966" s="6"/>
      <c r="AE966" s="3"/>
      <c r="AF966" s="3"/>
      <c r="AG966" s="3"/>
      <c r="AH966" s="3"/>
      <c r="AI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28"/>
      <c r="AC967" s="3"/>
      <c r="AD967" s="6"/>
      <c r="AE967" s="3"/>
      <c r="AF967" s="3"/>
      <c r="AG967" s="3"/>
      <c r="AH967" s="3"/>
      <c r="AI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28"/>
      <c r="AC968" s="3"/>
      <c r="AD968" s="6"/>
      <c r="AE968" s="3"/>
      <c r="AF968" s="3"/>
      <c r="AG968" s="3"/>
      <c r="AH968" s="3"/>
      <c r="AI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28"/>
      <c r="AC969" s="3"/>
      <c r="AD969" s="6"/>
      <c r="AE969" s="3"/>
      <c r="AF969" s="3"/>
      <c r="AG969" s="3"/>
      <c r="AH969" s="3"/>
      <c r="AI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28"/>
      <c r="AC970" s="3"/>
      <c r="AD970" s="6"/>
      <c r="AE970" s="3"/>
      <c r="AF970" s="3"/>
      <c r="AG970" s="3"/>
      <c r="AH970" s="3"/>
      <c r="AI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28"/>
      <c r="AC971" s="3"/>
      <c r="AD971" s="6"/>
      <c r="AE971" s="3"/>
      <c r="AF971" s="3"/>
      <c r="AG971" s="3"/>
      <c r="AH971" s="3"/>
      <c r="AI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28"/>
      <c r="AC972" s="3"/>
      <c r="AD972" s="6"/>
      <c r="AE972" s="3"/>
      <c r="AF972" s="3"/>
      <c r="AG972" s="3"/>
      <c r="AH972" s="3"/>
      <c r="AI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28"/>
      <c r="AC973" s="3"/>
      <c r="AD973" s="6"/>
      <c r="AE973" s="3"/>
      <c r="AF973" s="3"/>
      <c r="AG973" s="3"/>
      <c r="AH973" s="3"/>
      <c r="AI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28"/>
      <c r="AC974" s="3"/>
      <c r="AD974" s="6"/>
      <c r="AE974" s="3"/>
      <c r="AF974" s="3"/>
      <c r="AG974" s="3"/>
      <c r="AH974" s="3"/>
      <c r="AI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28"/>
      <c r="AC975" s="3"/>
      <c r="AD975" s="6"/>
      <c r="AE975" s="3"/>
      <c r="AF975" s="3"/>
      <c r="AG975" s="3"/>
      <c r="AH975" s="3"/>
      <c r="AI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28"/>
      <c r="AC976" s="3"/>
      <c r="AD976" s="6"/>
      <c r="AE976" s="3"/>
      <c r="AF976" s="3"/>
      <c r="AG976" s="3"/>
      <c r="AH976" s="3"/>
      <c r="AI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28"/>
      <c r="AC977" s="3"/>
      <c r="AD977" s="6"/>
      <c r="AE977" s="3"/>
      <c r="AF977" s="3"/>
      <c r="AG977" s="3"/>
      <c r="AH977" s="3"/>
      <c r="AI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28"/>
      <c r="AC978" s="3"/>
      <c r="AD978" s="6"/>
      <c r="AE978" s="3"/>
      <c r="AF978" s="3"/>
      <c r="AG978" s="3"/>
      <c r="AH978" s="3"/>
      <c r="AI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28"/>
      <c r="AC979" s="3"/>
      <c r="AD979" s="6"/>
      <c r="AE979" s="3"/>
      <c r="AF979" s="3"/>
      <c r="AG979" s="3"/>
      <c r="AH979" s="3"/>
      <c r="AI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28"/>
      <c r="AC980" s="3"/>
      <c r="AD980" s="6"/>
      <c r="AE980" s="3"/>
      <c r="AF980" s="3"/>
      <c r="AG980" s="3"/>
      <c r="AH980" s="3"/>
      <c r="AI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28"/>
      <c r="AC981" s="3"/>
      <c r="AD981" s="6"/>
      <c r="AE981" s="3"/>
      <c r="AF981" s="3"/>
      <c r="AG981" s="3"/>
      <c r="AH981" s="3"/>
      <c r="AI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28"/>
      <c r="AC982" s="3"/>
      <c r="AD982" s="6"/>
      <c r="AE982" s="3"/>
      <c r="AF982" s="3"/>
      <c r="AG982" s="3"/>
      <c r="AH982" s="3"/>
      <c r="AI982" s="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5" width="9.83"/>
  </cols>
  <sheetData>
    <row r="1" ht="11.25" customHeight="1">
      <c r="A1" s="3" t="s">
        <v>83</v>
      </c>
      <c r="B1" s="3">
        <v>1980.0</v>
      </c>
      <c r="C1" s="3">
        <v>1981.0</v>
      </c>
      <c r="D1" s="3">
        <v>1982.0</v>
      </c>
      <c r="E1" s="3">
        <v>1983.0</v>
      </c>
      <c r="F1" s="3">
        <v>1984.0</v>
      </c>
      <c r="G1" s="3">
        <v>1985.0</v>
      </c>
      <c r="H1" s="3">
        <v>1986.0</v>
      </c>
      <c r="I1" s="3">
        <v>1987.0</v>
      </c>
      <c r="J1" s="3">
        <v>1988.0</v>
      </c>
      <c r="K1" s="3">
        <v>1989.0</v>
      </c>
      <c r="L1" s="3">
        <v>1990.0</v>
      </c>
      <c r="M1" s="3">
        <v>1991.0</v>
      </c>
      <c r="N1" s="3">
        <v>1992.0</v>
      </c>
      <c r="O1" s="3">
        <v>1993.0</v>
      </c>
      <c r="P1" s="3">
        <v>1994.0</v>
      </c>
      <c r="Q1" s="3">
        <v>1995.0</v>
      </c>
      <c r="R1" s="3">
        <v>1996.0</v>
      </c>
      <c r="S1" s="3">
        <v>1997.0</v>
      </c>
      <c r="T1" s="3">
        <v>1998.0</v>
      </c>
      <c r="U1" s="3">
        <v>1999.0</v>
      </c>
      <c r="V1" s="3">
        <v>2000.0</v>
      </c>
      <c r="W1" s="3">
        <v>2001.0</v>
      </c>
      <c r="X1" s="3">
        <v>2002.0</v>
      </c>
      <c r="Y1" s="3">
        <v>2003.0</v>
      </c>
      <c r="Z1" s="3">
        <v>2004.0</v>
      </c>
      <c r="AA1" s="3">
        <v>2005.0</v>
      </c>
      <c r="AB1" s="3">
        <v>2006.0</v>
      </c>
      <c r="AC1" s="3">
        <v>2007.0</v>
      </c>
      <c r="AD1" s="3">
        <v>2008.0</v>
      </c>
      <c r="AE1" s="3">
        <v>2009.0</v>
      </c>
      <c r="AF1" s="28">
        <v>2010.0</v>
      </c>
      <c r="AG1" s="2" t="s">
        <v>78</v>
      </c>
      <c r="AH1" s="2" t="s">
        <v>79</v>
      </c>
      <c r="AI1" s="3"/>
    </row>
    <row r="2" ht="22.5" customHeight="1">
      <c r="A2" s="28" t="s">
        <v>280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0"/>
      <c r="AA2" s="40"/>
      <c r="AB2" s="40"/>
      <c r="AC2" s="40"/>
      <c r="AD2" s="40"/>
      <c r="AE2" s="40"/>
      <c r="AF2" s="41"/>
      <c r="AG2" s="28"/>
      <c r="AH2" s="69"/>
      <c r="AI2" s="28"/>
    </row>
    <row r="3" ht="18.75" customHeight="1">
      <c r="A3" s="3" t="s">
        <v>7</v>
      </c>
      <c r="B3" s="40">
        <v>555.0</v>
      </c>
      <c r="C3" s="40">
        <v>605.0</v>
      </c>
      <c r="D3" s="40">
        <v>815.0</v>
      </c>
      <c r="E3" s="40">
        <v>740.0</v>
      </c>
      <c r="F3" s="40">
        <v>720.0</v>
      </c>
      <c r="G3" s="40">
        <v>780.0</v>
      </c>
      <c r="H3" s="40">
        <v>765.0</v>
      </c>
      <c r="I3" s="40">
        <v>745.0</v>
      </c>
      <c r="J3" s="40">
        <v>845.0</v>
      </c>
      <c r="K3" s="40">
        <v>817.0</v>
      </c>
      <c r="L3" s="40">
        <v>889.0</v>
      </c>
      <c r="M3" s="40">
        <v>1000.0</v>
      </c>
      <c r="N3" s="40">
        <v>918.0</v>
      </c>
      <c r="O3" s="40">
        <v>959.0</v>
      </c>
      <c r="P3" s="40">
        <v>942.6821917808219</v>
      </c>
      <c r="Q3" s="40">
        <v>949.2821917808219</v>
      </c>
      <c r="R3" s="40">
        <v>978.0</v>
      </c>
      <c r="S3" s="40">
        <v>976.0</v>
      </c>
      <c r="T3" s="40">
        <v>1011.0</v>
      </c>
      <c r="U3" s="40">
        <v>956.0</v>
      </c>
      <c r="V3" s="40">
        <v>890.0</v>
      </c>
      <c r="W3" s="40">
        <v>910.0</v>
      </c>
      <c r="X3" s="40">
        <v>904.0</v>
      </c>
      <c r="Y3" s="40">
        <v>921.0</v>
      </c>
      <c r="Z3" s="40">
        <v>990.7595628415299</v>
      </c>
      <c r="AA3" s="40">
        <v>1129.3506849315067</v>
      </c>
      <c r="AB3" s="40">
        <v>1316.5266171057553</v>
      </c>
      <c r="AC3" s="40">
        <v>1439.3684126027395</v>
      </c>
      <c r="AD3" s="40">
        <v>1967.0688986982732</v>
      </c>
      <c r="AE3" s="40">
        <v>1946.5590684931506</v>
      </c>
      <c r="AF3" s="41">
        <v>2154.309753424657</v>
      </c>
      <c r="AG3" s="6">
        <f t="shared" ref="AG3:AG14" si="1">AF3/AE3-1</f>
        <v>0.1067271414</v>
      </c>
      <c r="AH3" s="6">
        <f t="shared" ref="AH3:AH13" si="2">AF3/AF$14</f>
        <v>0.0402601577</v>
      </c>
      <c r="AI3" s="3"/>
    </row>
    <row r="4" ht="12.75" customHeight="1">
      <c r="A4" s="3" t="s">
        <v>8</v>
      </c>
      <c r="B4" s="40">
        <v>445.0</v>
      </c>
      <c r="C4" s="40">
        <v>455.0</v>
      </c>
      <c r="D4" s="40">
        <v>485.0</v>
      </c>
      <c r="E4" s="40">
        <v>545.0</v>
      </c>
      <c r="F4" s="40">
        <v>655.0</v>
      </c>
      <c r="G4" s="40">
        <v>685.0</v>
      </c>
      <c r="H4" s="40">
        <v>675.0</v>
      </c>
      <c r="I4" s="40">
        <v>630.0</v>
      </c>
      <c r="J4" s="40">
        <v>890.0</v>
      </c>
      <c r="K4" s="40">
        <v>944.0</v>
      </c>
      <c r="L4" s="40">
        <v>955.0</v>
      </c>
      <c r="M4" s="40">
        <v>1111.0</v>
      </c>
      <c r="N4" s="40">
        <v>1101.0</v>
      </c>
      <c r="O4" s="40">
        <v>1215.0</v>
      </c>
      <c r="P4" s="40">
        <v>1322.9561643835618</v>
      </c>
      <c r="Q4" s="40">
        <v>1401.441095890411</v>
      </c>
      <c r="R4" s="40">
        <v>1484.0</v>
      </c>
      <c r="S4" s="40">
        <v>1492.0</v>
      </c>
      <c r="T4" s="40">
        <v>1603.0</v>
      </c>
      <c r="U4" s="40">
        <v>1520.0</v>
      </c>
      <c r="V4" s="40">
        <v>1703.0</v>
      </c>
      <c r="W4" s="40">
        <v>1804.0</v>
      </c>
      <c r="X4" s="40">
        <v>1959.0</v>
      </c>
      <c r="Y4" s="40">
        <v>2096.0</v>
      </c>
      <c r="Z4" s="40">
        <v>2147.967213114754</v>
      </c>
      <c r="AA4" s="40">
        <v>2200.8630136986303</v>
      </c>
      <c r="AB4" s="40">
        <v>2329.5085499491183</v>
      </c>
      <c r="AC4" s="40">
        <v>2457.438949041096</v>
      </c>
      <c r="AD4" s="40">
        <v>2497.885422245328</v>
      </c>
      <c r="AE4" s="40">
        <v>2517.8446027397263</v>
      </c>
      <c r="AF4" s="41">
        <v>2598.7081095890417</v>
      </c>
      <c r="AG4" s="6">
        <f t="shared" si="1"/>
        <v>0.03211616267</v>
      </c>
      <c r="AH4" s="6">
        <f t="shared" si="2"/>
        <v>0.0485651602</v>
      </c>
      <c r="AI4" s="3"/>
    </row>
    <row r="5" ht="12.75" customHeight="1">
      <c r="A5" s="3" t="s">
        <v>9</v>
      </c>
      <c r="B5" s="40">
        <v>875.0</v>
      </c>
      <c r="C5" s="40">
        <v>1165.0</v>
      </c>
      <c r="D5" s="40">
        <v>1535.0</v>
      </c>
      <c r="E5" s="40">
        <v>1620.0</v>
      </c>
      <c r="F5" s="40">
        <v>1635.0</v>
      </c>
      <c r="G5" s="40">
        <v>1580.0</v>
      </c>
      <c r="H5" s="40">
        <v>1405.0</v>
      </c>
      <c r="I5" s="40">
        <v>1440.0</v>
      </c>
      <c r="J5" s="40">
        <v>1427.0</v>
      </c>
      <c r="K5" s="40">
        <v>1361.0</v>
      </c>
      <c r="L5" s="40">
        <v>1387.0</v>
      </c>
      <c r="M5" s="40">
        <v>1468.0</v>
      </c>
      <c r="N5" s="40">
        <v>1469.0</v>
      </c>
      <c r="O5" s="40">
        <v>1434.0</v>
      </c>
      <c r="P5" s="40">
        <v>1421.33698630137</v>
      </c>
      <c r="Q5" s="40">
        <v>1422.2410958904109</v>
      </c>
      <c r="R5" s="40">
        <v>1656.0</v>
      </c>
      <c r="S5" s="40">
        <v>1767.0</v>
      </c>
      <c r="T5" s="40">
        <v>1770.0</v>
      </c>
      <c r="U5" s="40">
        <v>1739.0</v>
      </c>
      <c r="V5" s="40">
        <v>1814.0</v>
      </c>
      <c r="W5" s="40">
        <v>1882.0</v>
      </c>
      <c r="X5" s="40">
        <v>1966.0</v>
      </c>
      <c r="Y5" s="40">
        <v>2115.0</v>
      </c>
      <c r="Z5" s="40">
        <v>2069.5245901639346</v>
      </c>
      <c r="AA5" s="40">
        <v>2064.7068493150687</v>
      </c>
      <c r="AB5" s="40">
        <v>2101.7507464845366</v>
      </c>
      <c r="AC5" s="40">
        <v>1975.092209041096</v>
      </c>
      <c r="AD5" s="40">
        <v>1608.7943744113988</v>
      </c>
      <c r="AE5" s="40">
        <v>1449.345917808219</v>
      </c>
      <c r="AF5" s="41">
        <v>1539.3291780821917</v>
      </c>
      <c r="AG5" s="6">
        <f t="shared" si="1"/>
        <v>0.06208542707</v>
      </c>
      <c r="AH5" s="6">
        <f t="shared" si="2"/>
        <v>0.02876728166</v>
      </c>
      <c r="AI5" s="3"/>
    </row>
    <row r="6" ht="12.75" customHeight="1">
      <c r="A6" s="3" t="s">
        <v>281</v>
      </c>
      <c r="B6" s="40">
        <v>3010.0</v>
      </c>
      <c r="C6" s="40">
        <v>3215.0</v>
      </c>
      <c r="D6" s="40">
        <v>2600.0</v>
      </c>
      <c r="E6" s="40">
        <v>2445.0</v>
      </c>
      <c r="F6" s="40">
        <v>2465.0</v>
      </c>
      <c r="G6" s="40">
        <v>1985.0</v>
      </c>
      <c r="H6" s="40">
        <v>2195.0</v>
      </c>
      <c r="I6" s="40">
        <v>1595.0</v>
      </c>
      <c r="J6" s="40">
        <v>1819.0</v>
      </c>
      <c r="K6" s="40">
        <v>2150.0</v>
      </c>
      <c r="L6" s="40">
        <v>2367.0</v>
      </c>
      <c r="M6" s="40">
        <v>1953.0</v>
      </c>
      <c r="N6" s="40">
        <v>2374.0</v>
      </c>
      <c r="O6" s="40">
        <v>2391.0</v>
      </c>
      <c r="P6" s="40">
        <v>2694.8109589041087</v>
      </c>
      <c r="Q6" s="40">
        <v>2796.9260273972604</v>
      </c>
      <c r="R6" s="40">
        <v>3011.0</v>
      </c>
      <c r="S6" s="40">
        <v>3219.0</v>
      </c>
      <c r="T6" s="40">
        <v>3240.0</v>
      </c>
      <c r="U6" s="40">
        <v>3145.0</v>
      </c>
      <c r="V6" s="40">
        <v>3079.0</v>
      </c>
      <c r="W6" s="40">
        <v>3143.0</v>
      </c>
      <c r="X6" s="40">
        <v>2965.0</v>
      </c>
      <c r="Y6" s="40">
        <v>2942.0</v>
      </c>
      <c r="Z6" s="40">
        <v>3233.467213114754</v>
      </c>
      <c r="AA6" s="40">
        <v>3528.4191780821916</v>
      </c>
      <c r="AB6" s="40">
        <v>3681.3159850083707</v>
      </c>
      <c r="AC6" s="40">
        <v>3570.4662090410948</v>
      </c>
      <c r="AD6" s="40">
        <v>3615.8805086341295</v>
      </c>
      <c r="AE6" s="40">
        <v>3748.490164383562</v>
      </c>
      <c r="AF6" s="41">
        <v>3567.9147123287667</v>
      </c>
      <c r="AG6" s="6">
        <f t="shared" si="1"/>
        <v>-0.04817284937</v>
      </c>
      <c r="AH6" s="6">
        <f t="shared" si="2"/>
        <v>0.06667788081</v>
      </c>
      <c r="AI6" s="3"/>
    </row>
    <row r="7" ht="12.75" customHeight="1">
      <c r="A7" s="3" t="s">
        <v>282</v>
      </c>
      <c r="B7" s="43" t="s">
        <v>22</v>
      </c>
      <c r="C7" s="43" t="s">
        <v>22</v>
      </c>
      <c r="D7" s="43" t="s">
        <v>22</v>
      </c>
      <c r="E7" s="43" t="s">
        <v>22</v>
      </c>
      <c r="F7" s="43" t="s">
        <v>22</v>
      </c>
      <c r="G7" s="43" t="s">
        <v>22</v>
      </c>
      <c r="H7" s="43" t="s">
        <v>22</v>
      </c>
      <c r="I7" s="43" t="s">
        <v>22</v>
      </c>
      <c r="J7" s="43" t="s">
        <v>22</v>
      </c>
      <c r="K7" s="43" t="s">
        <v>22</v>
      </c>
      <c r="L7" s="43" t="s">
        <v>22</v>
      </c>
      <c r="M7" s="43" t="s">
        <v>22</v>
      </c>
      <c r="N7" s="43" t="s">
        <v>22</v>
      </c>
      <c r="O7" s="40">
        <v>1358.0</v>
      </c>
      <c r="P7" s="40">
        <v>1633.980821917808</v>
      </c>
      <c r="Q7" s="40">
        <v>1474.4520547945203</v>
      </c>
      <c r="R7" s="40">
        <v>1540.0</v>
      </c>
      <c r="S7" s="40">
        <v>1463.0</v>
      </c>
      <c r="T7" s="40">
        <v>1344.0</v>
      </c>
      <c r="U7" s="40">
        <v>1851.0</v>
      </c>
      <c r="V7" s="40">
        <v>1967.0</v>
      </c>
      <c r="W7" s="40">
        <v>1947.0</v>
      </c>
      <c r="X7" s="40">
        <v>2234.0</v>
      </c>
      <c r="Y7" s="40">
        <v>2066.0</v>
      </c>
      <c r="Z7" s="40">
        <v>1993.120218579235</v>
      </c>
      <c r="AA7" s="40">
        <v>2148.9835616438354</v>
      </c>
      <c r="AB7" s="40">
        <v>2172.8055992002032</v>
      </c>
      <c r="AC7" s="40">
        <v>2272.9009602739725</v>
      </c>
      <c r="AD7" s="40">
        <v>2022.7814701191694</v>
      </c>
      <c r="AE7" s="40">
        <v>2034.0407123287673</v>
      </c>
      <c r="AF7" s="41">
        <v>1888.049698630137</v>
      </c>
      <c r="AG7" s="6">
        <f t="shared" si="1"/>
        <v>-0.07177388968</v>
      </c>
      <c r="AH7" s="6">
        <f t="shared" si="2"/>
        <v>0.03528423825</v>
      </c>
      <c r="AI7" s="3"/>
    </row>
    <row r="8" ht="12.75" customHeight="1">
      <c r="A8" s="3" t="s">
        <v>283</v>
      </c>
      <c r="B8" s="40">
        <v>2040.0</v>
      </c>
      <c r="C8" s="40">
        <v>2192.0</v>
      </c>
      <c r="D8" s="40">
        <v>2210.0</v>
      </c>
      <c r="E8" s="40">
        <v>2591.0</v>
      </c>
      <c r="F8" s="40">
        <v>2643.0</v>
      </c>
      <c r="G8" s="40">
        <v>2549.0</v>
      </c>
      <c r="H8" s="40">
        <v>2711.0</v>
      </c>
      <c r="I8" s="40">
        <v>2589.0</v>
      </c>
      <c r="J8" s="40">
        <v>3510.0</v>
      </c>
      <c r="K8" s="40">
        <v>3201.0</v>
      </c>
      <c r="L8" s="40">
        <v>2659.0</v>
      </c>
      <c r="M8" s="40">
        <v>1860.0</v>
      </c>
      <c r="N8" s="43">
        <v>2298.0</v>
      </c>
      <c r="O8" s="43">
        <v>2436.0</v>
      </c>
      <c r="P8" s="40">
        <v>2531.243835616439</v>
      </c>
      <c r="Q8" s="40">
        <v>2729.0109589041103</v>
      </c>
      <c r="R8" s="43">
        <v>3239.0</v>
      </c>
      <c r="S8" s="43">
        <v>3413.0</v>
      </c>
      <c r="T8" s="43">
        <v>3569.0</v>
      </c>
      <c r="U8" s="43">
        <v>4019.0</v>
      </c>
      <c r="V8" s="43">
        <v>4273.0</v>
      </c>
      <c r="W8" s="43">
        <v>4679.0</v>
      </c>
      <c r="X8" s="43">
        <v>5370.0</v>
      </c>
      <c r="Y8" s="43">
        <v>6003.0</v>
      </c>
      <c r="Z8" s="43">
        <v>6439.663934426228</v>
      </c>
      <c r="AA8" s="40">
        <v>7075.589041095891</v>
      </c>
      <c r="AB8" s="40">
        <v>7155.286227278073</v>
      </c>
      <c r="AC8" s="40">
        <v>8333.529901095892</v>
      </c>
      <c r="AD8" s="40">
        <v>8183.572933554099</v>
      </c>
      <c r="AE8" s="40">
        <v>7972.322849315068</v>
      </c>
      <c r="AF8" s="41">
        <v>8543.840383561643</v>
      </c>
      <c r="AG8" s="6">
        <f t="shared" si="1"/>
        <v>0.07168770571</v>
      </c>
      <c r="AH8" s="6">
        <f t="shared" si="2"/>
        <v>0.159668943</v>
      </c>
      <c r="AI8" s="3"/>
    </row>
    <row r="9" ht="12.75" customHeight="1">
      <c r="A9" s="3" t="s">
        <v>195</v>
      </c>
      <c r="B9" s="40">
        <v>17510.0</v>
      </c>
      <c r="C9" s="40">
        <v>14605.0</v>
      </c>
      <c r="D9" s="40">
        <v>11660.0</v>
      </c>
      <c r="E9" s="40">
        <v>10355.0</v>
      </c>
      <c r="F9" s="40">
        <v>9845.0</v>
      </c>
      <c r="G9" s="40">
        <v>9340.0</v>
      </c>
      <c r="H9" s="40">
        <v>10880.0</v>
      </c>
      <c r="I9" s="40">
        <v>10315.0</v>
      </c>
      <c r="J9" s="40">
        <v>11842.0</v>
      </c>
      <c r="K9" s="40">
        <v>13389.0</v>
      </c>
      <c r="L9" s="40">
        <v>14212.0</v>
      </c>
      <c r="M9" s="40">
        <v>13829.0</v>
      </c>
      <c r="N9" s="40">
        <v>15453.0</v>
      </c>
      <c r="O9" s="40">
        <v>16456.0</v>
      </c>
      <c r="P9" s="40">
        <v>16513.194520547946</v>
      </c>
      <c r="Q9" s="40">
        <v>16651.490410958904</v>
      </c>
      <c r="R9" s="40">
        <v>17170.0</v>
      </c>
      <c r="S9" s="40">
        <v>18184.0</v>
      </c>
      <c r="T9" s="40">
        <v>18702.0</v>
      </c>
      <c r="U9" s="40">
        <v>18341.0</v>
      </c>
      <c r="V9" s="40">
        <v>18944.0</v>
      </c>
      <c r="W9" s="40">
        <v>19098.0</v>
      </c>
      <c r="X9" s="40">
        <v>18062.0</v>
      </c>
      <c r="Y9" s="40">
        <v>18943.0</v>
      </c>
      <c r="Z9" s="40">
        <v>19630.153005464483</v>
      </c>
      <c r="AA9" s="40">
        <v>19820.693150684932</v>
      </c>
      <c r="AB9" s="40">
        <v>20204.267727945826</v>
      </c>
      <c r="AC9" s="40">
        <v>19680.387207945205</v>
      </c>
      <c r="AD9" s="40">
        <v>20127.84573489414</v>
      </c>
      <c r="AE9" s="40">
        <v>18408.971589041095</v>
      </c>
      <c r="AF9" s="41">
        <v>18882.75747945205</v>
      </c>
      <c r="AG9" s="6">
        <f t="shared" si="1"/>
        <v>0.02573668432</v>
      </c>
      <c r="AH9" s="6">
        <f t="shared" si="2"/>
        <v>0.3528846271</v>
      </c>
      <c r="AI9" s="3"/>
    </row>
    <row r="10" ht="12.75" customHeight="1">
      <c r="A10" s="3" t="s">
        <v>284</v>
      </c>
      <c r="B10" s="40">
        <v>2820.0</v>
      </c>
      <c r="C10" s="40">
        <v>2175.0</v>
      </c>
      <c r="D10" s="40">
        <v>2145.0</v>
      </c>
      <c r="E10" s="40">
        <v>2180.0</v>
      </c>
      <c r="F10" s="40">
        <v>2290.0</v>
      </c>
      <c r="G10" s="40">
        <v>2415.0</v>
      </c>
      <c r="H10" s="40">
        <v>2515.0</v>
      </c>
      <c r="I10" s="40">
        <v>2435.0</v>
      </c>
      <c r="J10" s="40">
        <v>2598.0</v>
      </c>
      <c r="K10" s="40">
        <v>2415.0</v>
      </c>
      <c r="L10" s="40">
        <v>2604.0</v>
      </c>
      <c r="M10" s="40">
        <v>2781.0</v>
      </c>
      <c r="N10" s="40">
        <v>2849.0</v>
      </c>
      <c r="O10" s="40">
        <v>2685.0</v>
      </c>
      <c r="P10" s="40">
        <v>2651.5726027397263</v>
      </c>
      <c r="Q10" s="40">
        <v>2696.1643835616437</v>
      </c>
      <c r="R10" s="40">
        <v>2756.0</v>
      </c>
      <c r="S10" s="40">
        <v>2743.0</v>
      </c>
      <c r="T10" s="40">
        <v>2712.0</v>
      </c>
      <c r="U10" s="40">
        <v>2726.0</v>
      </c>
      <c r="V10" s="40">
        <v>2732.0</v>
      </c>
      <c r="W10" s="40">
        <v>2724.0</v>
      </c>
      <c r="X10" s="40">
        <v>2620.0</v>
      </c>
      <c r="Y10" s="40">
        <v>2715.0</v>
      </c>
      <c r="Z10" s="40">
        <v>2917.4726775956287</v>
      </c>
      <c r="AA10" s="40">
        <v>3070.386301369863</v>
      </c>
      <c r="AB10" s="40">
        <v>3225.4796592965445</v>
      </c>
      <c r="AC10" s="40">
        <v>3335.774984931507</v>
      </c>
      <c r="AD10" s="40">
        <v>3259.9199596701283</v>
      </c>
      <c r="AE10" s="40">
        <v>2938.057260273972</v>
      </c>
      <c r="AF10" s="41">
        <v>2870.579753424658</v>
      </c>
      <c r="AG10" s="6">
        <f t="shared" si="1"/>
        <v>-0.02296670925</v>
      </c>
      <c r="AH10" s="6">
        <f t="shared" si="2"/>
        <v>0.05364595011</v>
      </c>
      <c r="AI10" s="3"/>
    </row>
    <row r="11" ht="12.75" customHeight="1">
      <c r="A11" s="3" t="s">
        <v>285</v>
      </c>
      <c r="B11" s="40">
        <v>2475.0</v>
      </c>
      <c r="C11" s="40">
        <v>1730.0</v>
      </c>
      <c r="D11" s="40">
        <v>1500.0</v>
      </c>
      <c r="E11" s="40">
        <v>1425.0</v>
      </c>
      <c r="F11" s="40">
        <v>1670.0</v>
      </c>
      <c r="G11" s="40">
        <v>1765.0</v>
      </c>
      <c r="H11" s="40">
        <v>1980.0</v>
      </c>
      <c r="I11" s="40">
        <v>1880.0</v>
      </c>
      <c r="J11" s="40">
        <v>2022.0</v>
      </c>
      <c r="K11" s="40">
        <v>2319.0</v>
      </c>
      <c r="L11" s="40">
        <v>2248.0</v>
      </c>
      <c r="M11" s="40">
        <v>2500.0</v>
      </c>
      <c r="N11" s="40">
        <v>2679.0</v>
      </c>
      <c r="O11" s="40">
        <v>2676.0</v>
      </c>
      <c r="P11" s="40">
        <v>2674.9945205479453</v>
      </c>
      <c r="Q11" s="40">
        <v>2722.7808219178078</v>
      </c>
      <c r="R11" s="40">
        <v>2916.0</v>
      </c>
      <c r="S11" s="40">
        <v>3102.0</v>
      </c>
      <c r="T11" s="40">
        <v>3094.0</v>
      </c>
      <c r="U11" s="40">
        <v>2985.0</v>
      </c>
      <c r="V11" s="40">
        <v>3293.0</v>
      </c>
      <c r="W11" s="40">
        <v>3182.0</v>
      </c>
      <c r="X11" s="40">
        <v>3134.0</v>
      </c>
      <c r="Y11" s="40">
        <v>3612.0</v>
      </c>
      <c r="Z11" s="40">
        <v>4047.77868852459</v>
      </c>
      <c r="AA11" s="40">
        <v>4358.386301369864</v>
      </c>
      <c r="AB11" s="40">
        <v>4703.6756796901145</v>
      </c>
      <c r="AC11" s="40">
        <v>4829.5710413698625</v>
      </c>
      <c r="AD11" s="40">
        <v>4587.216739294152</v>
      </c>
      <c r="AE11" s="40">
        <v>4363.543232876713</v>
      </c>
      <c r="AF11" s="41">
        <v>4601.452876712328</v>
      </c>
      <c r="AG11" s="6">
        <f t="shared" si="1"/>
        <v>0.05452212368</v>
      </c>
      <c r="AH11" s="6">
        <f t="shared" si="2"/>
        <v>0.0859928421</v>
      </c>
      <c r="AI11" s="3"/>
    </row>
    <row r="12" ht="12.75" customHeight="1">
      <c r="A12" s="3" t="s">
        <v>286</v>
      </c>
      <c r="B12" s="40">
        <v>2099.0</v>
      </c>
      <c r="C12" s="40">
        <v>2081.0</v>
      </c>
      <c r="D12" s="40">
        <v>1952.0</v>
      </c>
      <c r="E12" s="40">
        <v>1870.0</v>
      </c>
      <c r="F12" s="40">
        <v>2220.0</v>
      </c>
      <c r="G12" s="40">
        <v>2339.0</v>
      </c>
      <c r="H12" s="40">
        <v>2301.0</v>
      </c>
      <c r="I12" s="40">
        <v>2064.0</v>
      </c>
      <c r="J12" s="40">
        <v>2006.0</v>
      </c>
      <c r="K12" s="40">
        <v>2353.0</v>
      </c>
      <c r="L12" s="40">
        <v>2182.0</v>
      </c>
      <c r="M12" s="40">
        <v>2257.0</v>
      </c>
      <c r="N12" s="40">
        <v>2414.0</v>
      </c>
      <c r="O12" s="40">
        <v>3311.564383561644</v>
      </c>
      <c r="P12" s="40">
        <v>3360.665753424658</v>
      </c>
      <c r="Q12" s="40">
        <v>3418.586301369863</v>
      </c>
      <c r="R12" s="40">
        <v>3861.411475409836</v>
      </c>
      <c r="S12" s="40">
        <v>3841.372602739726</v>
      </c>
      <c r="T12" s="40">
        <v>3496.4986301369863</v>
      </c>
      <c r="U12" s="40">
        <v>3543.169863013699</v>
      </c>
      <c r="V12" s="40">
        <v>3735.5683584100607</v>
      </c>
      <c r="W12" s="40">
        <v>3913.7424657534248</v>
      </c>
      <c r="X12" s="40">
        <v>3847.783561643836</v>
      </c>
      <c r="Y12" s="40">
        <v>3978.345205479452</v>
      </c>
      <c r="Z12" s="40">
        <v>4188.948364398533</v>
      </c>
      <c r="AA12" s="40">
        <v>4243.26301369863</v>
      </c>
      <c r="AB12" s="40">
        <v>4311.689225558581</v>
      </c>
      <c r="AC12" s="40">
        <v>6003.707497260273</v>
      </c>
      <c r="AD12" s="40">
        <v>5391.91386373237</v>
      </c>
      <c r="AE12" s="40">
        <v>5631.018657534247</v>
      </c>
      <c r="AF12" s="41">
        <v>6226.172493150685</v>
      </c>
      <c r="AG12" s="6">
        <f t="shared" si="1"/>
        <v>0.1056920376</v>
      </c>
      <c r="AH12" s="6">
        <f t="shared" si="2"/>
        <v>0.1163559168</v>
      </c>
      <c r="AI12" s="3"/>
    </row>
    <row r="13" ht="12.75" customHeight="1">
      <c r="A13" s="3" t="s">
        <v>279</v>
      </c>
      <c r="B13" s="40">
        <v>495.0</v>
      </c>
      <c r="C13" s="40">
        <v>810.0</v>
      </c>
      <c r="D13" s="40">
        <v>1030.0</v>
      </c>
      <c r="E13" s="40">
        <v>925.0</v>
      </c>
      <c r="F13" s="40">
        <v>950.0</v>
      </c>
      <c r="G13" s="40">
        <v>1050.0</v>
      </c>
      <c r="H13" s="40">
        <v>1220.0</v>
      </c>
      <c r="I13" s="40">
        <v>1230.0</v>
      </c>
      <c r="J13" s="40">
        <v>1242.0</v>
      </c>
      <c r="K13" s="40">
        <v>1641.0</v>
      </c>
      <c r="L13" s="40">
        <v>1938.0</v>
      </c>
      <c r="M13" s="40">
        <v>3579.0</v>
      </c>
      <c r="N13" s="40">
        <v>1842.0</v>
      </c>
      <c r="O13" s="40">
        <v>805.6574129399742</v>
      </c>
      <c r="P13" s="40">
        <v>839.1260273972584</v>
      </c>
      <c r="Q13" s="40">
        <v>990.4356164383717</v>
      </c>
      <c r="R13" s="40">
        <v>780.0</v>
      </c>
      <c r="S13" s="40">
        <v>690.0</v>
      </c>
      <c r="T13" s="40">
        <v>556.0</v>
      </c>
      <c r="U13" s="40">
        <v>791.0</v>
      </c>
      <c r="V13" s="40">
        <v>940.0</v>
      </c>
      <c r="W13" s="40">
        <v>1506.0</v>
      </c>
      <c r="X13" s="40">
        <v>1551.0</v>
      </c>
      <c r="Y13" s="40">
        <v>1361.0</v>
      </c>
      <c r="Z13" s="40">
        <v>1630.7677595628415</v>
      </c>
      <c r="AA13" s="40">
        <v>1541.6246575342448</v>
      </c>
      <c r="AB13" s="40">
        <v>1359.0123080774574</v>
      </c>
      <c r="AC13" s="40">
        <v>1655.7507126027413</v>
      </c>
      <c r="AD13" s="40">
        <v>1363.4523367128495</v>
      </c>
      <c r="AE13" s="40">
        <v>1322.7825479452076</v>
      </c>
      <c r="AF13" s="41">
        <f>AF14-SUM(AF3:AF12)</f>
        <v>636.6052603</v>
      </c>
      <c r="AG13" s="6">
        <f t="shared" si="1"/>
        <v>-0.518737784</v>
      </c>
      <c r="AH13" s="6">
        <f t="shared" si="2"/>
        <v>0.01189700234</v>
      </c>
      <c r="AI13" s="3"/>
    </row>
    <row r="14" ht="15.0" customHeight="1">
      <c r="A14" s="51" t="s">
        <v>70</v>
      </c>
      <c r="B14" s="52">
        <v>32324.0</v>
      </c>
      <c r="C14" s="52">
        <v>29033.0</v>
      </c>
      <c r="D14" s="52">
        <v>25932.0</v>
      </c>
      <c r="E14" s="52">
        <v>24696.0</v>
      </c>
      <c r="F14" s="52">
        <v>25093.0</v>
      </c>
      <c r="G14" s="52">
        <v>24488.0</v>
      </c>
      <c r="H14" s="52">
        <v>26647.0</v>
      </c>
      <c r="I14" s="52">
        <v>24923.0</v>
      </c>
      <c r="J14" s="52">
        <v>28201.0</v>
      </c>
      <c r="K14" s="52">
        <v>30590.0</v>
      </c>
      <c r="L14" s="52">
        <v>31441.0</v>
      </c>
      <c r="M14" s="52">
        <v>32338.0</v>
      </c>
      <c r="N14" s="52">
        <v>33397.0</v>
      </c>
      <c r="O14" s="52">
        <v>35727.22179650162</v>
      </c>
      <c r="P14" s="52">
        <v>36586.56438356164</v>
      </c>
      <c r="Q14" s="52">
        <v>37252.81095890413</v>
      </c>
      <c r="R14" s="52">
        <v>39391.411475409834</v>
      </c>
      <c r="S14" s="52">
        <v>40890.37260273973</v>
      </c>
      <c r="T14" s="52">
        <v>41097.498630136986</v>
      </c>
      <c r="U14" s="52">
        <v>41616.169863013696</v>
      </c>
      <c r="V14" s="52">
        <v>43370.56835841006</v>
      </c>
      <c r="W14" s="52">
        <v>44788.74246575343</v>
      </c>
      <c r="X14" s="52">
        <v>44612.78356164384</v>
      </c>
      <c r="Y14" s="52">
        <v>46752.345205479454</v>
      </c>
      <c r="Z14" s="52">
        <v>49289.62322778651</v>
      </c>
      <c r="AA14" s="52">
        <v>51182.26575342466</v>
      </c>
      <c r="AB14" s="52">
        <v>52561.318325594584</v>
      </c>
      <c r="AC14" s="52">
        <v>55553.98808520548</v>
      </c>
      <c r="AD14" s="52">
        <v>54626.33224196604</v>
      </c>
      <c r="AE14" s="52">
        <v>52332.97660273972</v>
      </c>
      <c r="AF14" s="52">
        <v>53509.719698630135</v>
      </c>
      <c r="AG14" s="53">
        <f t="shared" si="1"/>
        <v>0.02248569014</v>
      </c>
      <c r="AH14" s="53">
        <f>SUM(AH3:AH13)</f>
        <v>1</v>
      </c>
      <c r="AI14" s="3"/>
    </row>
    <row r="15" ht="11.25" customHeight="1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>
        <f>SUM(W3:W13)</f>
        <v>44788.74247</v>
      </c>
      <c r="X15" s="71"/>
      <c r="Y15" s="71"/>
      <c r="Z15" s="71"/>
      <c r="AA15" s="71"/>
      <c r="AB15" s="71"/>
      <c r="AC15" s="71"/>
      <c r="AD15" s="72"/>
      <c r="AE15" s="72"/>
      <c r="AF15" s="3"/>
      <c r="AG15" s="3"/>
      <c r="AH15" s="3"/>
      <c r="AI15" s="3"/>
    </row>
    <row r="16" ht="11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  <c r="AC16" s="6"/>
      <c r="AD16" s="6"/>
      <c r="AE16" s="3"/>
      <c r="AF16" s="3"/>
      <c r="AG16" s="3"/>
      <c r="AH16" s="3"/>
      <c r="AI16" s="3"/>
    </row>
    <row r="17" ht="11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1"/>
      <c r="AC17" s="6"/>
      <c r="AD17" s="6"/>
      <c r="AE17" s="3"/>
      <c r="AF17" s="3"/>
      <c r="AG17" s="3"/>
      <c r="AH17" s="3"/>
      <c r="AI17" s="3"/>
    </row>
    <row r="18" ht="11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  <c r="AC18" s="6"/>
      <c r="AD18" s="6"/>
      <c r="AE18" s="3"/>
      <c r="AF18" s="3"/>
      <c r="AG18" s="3"/>
      <c r="AH18" s="3"/>
      <c r="AI18" s="3"/>
    </row>
    <row r="19" ht="11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  <c r="AC19" s="6"/>
      <c r="AD19" s="6"/>
      <c r="AE19" s="3"/>
      <c r="AF19" s="3"/>
      <c r="AG19" s="3"/>
      <c r="AH19" s="3"/>
      <c r="AI19" s="3"/>
    </row>
    <row r="20" ht="11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1"/>
      <c r="AC20" s="6"/>
      <c r="AD20" s="6"/>
      <c r="AE20" s="3"/>
      <c r="AF20" s="3"/>
      <c r="AG20" s="3"/>
      <c r="AH20" s="3"/>
      <c r="AI20" s="3"/>
    </row>
    <row r="21" ht="11.25" customHeight="1">
      <c r="A21" s="2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1"/>
      <c r="AC21" s="6"/>
      <c r="AD21" s="6"/>
      <c r="AE21" s="3"/>
      <c r="AF21" s="3"/>
      <c r="AG21" s="3"/>
      <c r="AH21" s="3"/>
      <c r="AI21" s="3"/>
    </row>
    <row r="22" ht="11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1"/>
      <c r="AC22" s="6"/>
      <c r="AD22" s="6"/>
      <c r="AE22" s="3"/>
      <c r="AF22" s="3"/>
      <c r="AG22" s="3"/>
      <c r="AH22" s="3"/>
      <c r="AI22" s="3"/>
    </row>
    <row r="23" ht="12.75" customHeight="1">
      <c r="A23" s="2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0"/>
      <c r="O23" s="40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28"/>
      <c r="AC23" s="3"/>
      <c r="AD23" s="6"/>
      <c r="AE23" s="3"/>
      <c r="AF23" s="3"/>
      <c r="AG23" s="3"/>
      <c r="AH23" s="3"/>
      <c r="AI23" s="3"/>
    </row>
    <row r="24" ht="15.75" customHeight="1">
      <c r="A24" s="2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8"/>
      <c r="AC24" s="3"/>
      <c r="AD24" s="6"/>
      <c r="AE24" s="3"/>
      <c r="AF24" s="3"/>
      <c r="AG24" s="3"/>
      <c r="AH24" s="3"/>
      <c r="AI24" s="3"/>
    </row>
    <row r="25" ht="11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28"/>
      <c r="AC25" s="3"/>
      <c r="AD25" s="6"/>
      <c r="AE25" s="3"/>
      <c r="AF25" s="3"/>
      <c r="AG25" s="3"/>
      <c r="AH25" s="3"/>
      <c r="AI25" s="3"/>
    </row>
    <row r="26" ht="11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8"/>
      <c r="AC26" s="3"/>
      <c r="AD26" s="6"/>
      <c r="AE26" s="3"/>
      <c r="AF26" s="3"/>
      <c r="AG26" s="3"/>
      <c r="AH26" s="3"/>
      <c r="AI26" s="3"/>
    </row>
    <row r="27" ht="11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28"/>
      <c r="AC27" s="3"/>
      <c r="AD27" s="6"/>
      <c r="AE27" s="3"/>
      <c r="AF27" s="3"/>
      <c r="AG27" s="3"/>
      <c r="AH27" s="3"/>
      <c r="AI27" s="3"/>
    </row>
    <row r="28" ht="11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8"/>
      <c r="AC28" s="3"/>
      <c r="AD28" s="6"/>
      <c r="AE28" s="3"/>
      <c r="AF28" s="3"/>
      <c r="AG28" s="3"/>
      <c r="AH28" s="3"/>
      <c r="AI28" s="3"/>
    </row>
    <row r="29" ht="11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28"/>
      <c r="AC29" s="3"/>
      <c r="AD29" s="6"/>
      <c r="AE29" s="3"/>
      <c r="AF29" s="3"/>
      <c r="AG29" s="3"/>
      <c r="AH29" s="3"/>
      <c r="AI29" s="3"/>
    </row>
    <row r="30" ht="11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28"/>
      <c r="AC30" s="3"/>
      <c r="AD30" s="6"/>
      <c r="AE30" s="3"/>
      <c r="AF30" s="3"/>
      <c r="AG30" s="3"/>
      <c r="AH30" s="3"/>
      <c r="AI30" s="3"/>
    </row>
    <row r="31" ht="11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28"/>
      <c r="AC31" s="3"/>
      <c r="AD31" s="6"/>
      <c r="AE31" s="3"/>
      <c r="AF31" s="3"/>
      <c r="AG31" s="3"/>
      <c r="AH31" s="3"/>
      <c r="AI31" s="3"/>
    </row>
    <row r="32" ht="11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28"/>
      <c r="AC32" s="3"/>
      <c r="AD32" s="6"/>
      <c r="AE32" s="3"/>
      <c r="AF32" s="3"/>
      <c r="AG32" s="3"/>
      <c r="AH32" s="3"/>
      <c r="AI32" s="3"/>
    </row>
    <row r="33" ht="11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28"/>
      <c r="AC33" s="3"/>
      <c r="AD33" s="6"/>
      <c r="AE33" s="3"/>
      <c r="AF33" s="3"/>
      <c r="AG33" s="3"/>
      <c r="AH33" s="3"/>
      <c r="AI33" s="3"/>
    </row>
    <row r="34" ht="11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28"/>
      <c r="AC34" s="3"/>
      <c r="AD34" s="6"/>
      <c r="AE34" s="3"/>
      <c r="AF34" s="3"/>
      <c r="AG34" s="3"/>
      <c r="AH34" s="3"/>
      <c r="AI34" s="3"/>
    </row>
    <row r="35" ht="11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28"/>
      <c r="AC35" s="3"/>
      <c r="AD35" s="6"/>
      <c r="AE35" s="3"/>
      <c r="AF35" s="3"/>
      <c r="AG35" s="3"/>
      <c r="AH35" s="3"/>
      <c r="AI35" s="3"/>
    </row>
    <row r="36" ht="11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28"/>
      <c r="AC36" s="3"/>
      <c r="AD36" s="6"/>
      <c r="AE36" s="3"/>
      <c r="AF36" s="3"/>
      <c r="AG36" s="3"/>
      <c r="AH36" s="3"/>
      <c r="AI36" s="3"/>
    </row>
    <row r="37" ht="11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28"/>
      <c r="AC37" s="3"/>
      <c r="AD37" s="6"/>
      <c r="AE37" s="3"/>
      <c r="AF37" s="3"/>
      <c r="AG37" s="3"/>
      <c r="AH37" s="3"/>
      <c r="AI37" s="3"/>
    </row>
    <row r="38" ht="11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28"/>
      <c r="AC38" s="3"/>
      <c r="AD38" s="6"/>
      <c r="AE38" s="3"/>
      <c r="AF38" s="3"/>
      <c r="AG38" s="3"/>
      <c r="AH38" s="3"/>
      <c r="AI38" s="3"/>
    </row>
    <row r="39" ht="11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28"/>
      <c r="AC39" s="3"/>
      <c r="AD39" s="6"/>
      <c r="AE39" s="3"/>
      <c r="AF39" s="3"/>
      <c r="AG39" s="3"/>
      <c r="AH39" s="3"/>
      <c r="AI39" s="3"/>
    </row>
    <row r="40" ht="11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28"/>
      <c r="AC40" s="3"/>
      <c r="AD40" s="6"/>
      <c r="AE40" s="3"/>
      <c r="AF40" s="3"/>
      <c r="AG40" s="3"/>
      <c r="AH40" s="3"/>
      <c r="AI40" s="3"/>
    </row>
    <row r="41" ht="11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28"/>
      <c r="AC41" s="3"/>
      <c r="AD41" s="6"/>
      <c r="AE41" s="3"/>
      <c r="AF41" s="3"/>
      <c r="AG41" s="3"/>
      <c r="AH41" s="3"/>
      <c r="AI41" s="3"/>
    </row>
    <row r="42" ht="11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28"/>
      <c r="AC42" s="3"/>
      <c r="AD42" s="6"/>
      <c r="AE42" s="3"/>
      <c r="AF42" s="3"/>
      <c r="AG42" s="3"/>
      <c r="AH42" s="3"/>
      <c r="AI42" s="3"/>
    </row>
    <row r="43" ht="11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28"/>
      <c r="AC43" s="3"/>
      <c r="AD43" s="6"/>
      <c r="AE43" s="3"/>
      <c r="AF43" s="3"/>
      <c r="AG43" s="3"/>
      <c r="AH43" s="3"/>
      <c r="AI43" s="3"/>
    </row>
    <row r="44" ht="11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28"/>
      <c r="AC44" s="3"/>
      <c r="AD44" s="6"/>
      <c r="AE44" s="3"/>
      <c r="AF44" s="3"/>
      <c r="AG44" s="3"/>
      <c r="AH44" s="3"/>
      <c r="AI44" s="3"/>
    </row>
    <row r="45" ht="11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28"/>
      <c r="AC45" s="3"/>
      <c r="AD45" s="6"/>
      <c r="AE45" s="3"/>
      <c r="AF45" s="3"/>
      <c r="AG45" s="3"/>
      <c r="AH45" s="3"/>
      <c r="AI45" s="3"/>
    </row>
    <row r="46" ht="11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8"/>
      <c r="AC46" s="3"/>
      <c r="AD46" s="6"/>
      <c r="AE46" s="3"/>
      <c r="AF46" s="3"/>
      <c r="AG46" s="3"/>
      <c r="AH46" s="3"/>
      <c r="AI46" s="3"/>
    </row>
    <row r="47" ht="11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28"/>
      <c r="AC47" s="3"/>
      <c r="AD47" s="6"/>
      <c r="AE47" s="3"/>
      <c r="AF47" s="3"/>
      <c r="AG47" s="3"/>
      <c r="AH47" s="3"/>
      <c r="AI47" s="3"/>
    </row>
    <row r="48" ht="11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28"/>
      <c r="AC48" s="3"/>
      <c r="AD48" s="6"/>
      <c r="AE48" s="3"/>
      <c r="AF48" s="3"/>
      <c r="AG48" s="3"/>
      <c r="AH48" s="3"/>
      <c r="AI48" s="3"/>
    </row>
    <row r="49" ht="11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28"/>
      <c r="AC49" s="3"/>
      <c r="AD49" s="6"/>
      <c r="AE49" s="3"/>
      <c r="AF49" s="3"/>
      <c r="AG49" s="3"/>
      <c r="AH49" s="3"/>
      <c r="AI49" s="3"/>
    </row>
    <row r="50" ht="11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28"/>
      <c r="AC50" s="3"/>
      <c r="AD50" s="6"/>
      <c r="AE50" s="3"/>
      <c r="AF50" s="3"/>
      <c r="AG50" s="3"/>
      <c r="AH50" s="3"/>
      <c r="AI50" s="3"/>
    </row>
    <row r="51" ht="11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28"/>
      <c r="AC51" s="3"/>
      <c r="AD51" s="6"/>
      <c r="AE51" s="3"/>
      <c r="AF51" s="3"/>
      <c r="AG51" s="3"/>
      <c r="AH51" s="3"/>
      <c r="AI51" s="3"/>
    </row>
    <row r="52" ht="11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28"/>
      <c r="AC52" s="3"/>
      <c r="AD52" s="6"/>
      <c r="AE52" s="3"/>
      <c r="AF52" s="3"/>
      <c r="AG52" s="3"/>
      <c r="AH52" s="3"/>
      <c r="AI52" s="3"/>
    </row>
    <row r="53" ht="11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28"/>
      <c r="AC53" s="3"/>
      <c r="AD53" s="6"/>
      <c r="AE53" s="3"/>
      <c r="AF53" s="3"/>
      <c r="AG53" s="3"/>
      <c r="AH53" s="3"/>
      <c r="AI53" s="3"/>
    </row>
    <row r="54" ht="11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28"/>
      <c r="AC54" s="3"/>
      <c r="AD54" s="6"/>
      <c r="AE54" s="3"/>
      <c r="AF54" s="3"/>
      <c r="AG54" s="3"/>
      <c r="AH54" s="3"/>
      <c r="AI54" s="3"/>
    </row>
    <row r="55" ht="11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28"/>
      <c r="AC55" s="3"/>
      <c r="AD55" s="6"/>
      <c r="AE55" s="3"/>
      <c r="AF55" s="3"/>
      <c r="AG55" s="3"/>
      <c r="AH55" s="3"/>
      <c r="AI55" s="3"/>
    </row>
    <row r="56" ht="11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28"/>
      <c r="AC56" s="3"/>
      <c r="AD56" s="6"/>
      <c r="AE56" s="3"/>
      <c r="AF56" s="3"/>
      <c r="AG56" s="3"/>
      <c r="AH56" s="3"/>
      <c r="AI56" s="3"/>
    </row>
    <row r="57" ht="11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28"/>
      <c r="AC57" s="3"/>
      <c r="AD57" s="6"/>
      <c r="AE57" s="3"/>
      <c r="AF57" s="3"/>
      <c r="AG57" s="3"/>
      <c r="AH57" s="3"/>
      <c r="AI57" s="3"/>
    </row>
    <row r="58" ht="11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28"/>
      <c r="AC58" s="3"/>
      <c r="AD58" s="6"/>
      <c r="AE58" s="3"/>
      <c r="AF58" s="3"/>
      <c r="AG58" s="3"/>
      <c r="AH58" s="3"/>
      <c r="AI58" s="3"/>
    </row>
    <row r="59" ht="11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28"/>
      <c r="AC59" s="3"/>
      <c r="AD59" s="6"/>
      <c r="AE59" s="3"/>
      <c r="AF59" s="3"/>
      <c r="AG59" s="3"/>
      <c r="AH59" s="3"/>
      <c r="AI59" s="3"/>
    </row>
    <row r="60" ht="11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28"/>
      <c r="AC60" s="3"/>
      <c r="AD60" s="6"/>
      <c r="AE60" s="3"/>
      <c r="AF60" s="3"/>
      <c r="AG60" s="3"/>
      <c r="AH60" s="3"/>
      <c r="AI60" s="3"/>
    </row>
    <row r="61" ht="11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28"/>
      <c r="AC61" s="3"/>
      <c r="AD61" s="6"/>
      <c r="AE61" s="3"/>
      <c r="AF61" s="3"/>
      <c r="AG61" s="3"/>
      <c r="AH61" s="3"/>
      <c r="AI61" s="3"/>
    </row>
    <row r="62" ht="11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28"/>
      <c r="AC62" s="3"/>
      <c r="AD62" s="6"/>
      <c r="AE62" s="3"/>
      <c r="AF62" s="3"/>
      <c r="AG62" s="3"/>
      <c r="AH62" s="3"/>
      <c r="AI62" s="3"/>
    </row>
    <row r="63" ht="11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28"/>
      <c r="AC63" s="3"/>
      <c r="AD63" s="6"/>
      <c r="AE63" s="3"/>
      <c r="AF63" s="3"/>
      <c r="AG63" s="3"/>
      <c r="AH63" s="3"/>
      <c r="AI63" s="3"/>
    </row>
    <row r="64" ht="11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28"/>
      <c r="AC64" s="3"/>
      <c r="AD64" s="6"/>
      <c r="AE64" s="3"/>
      <c r="AF64" s="3"/>
      <c r="AG64" s="3"/>
      <c r="AH64" s="3"/>
      <c r="AI64" s="3"/>
    </row>
    <row r="65" ht="11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28"/>
      <c r="AC65" s="3"/>
      <c r="AD65" s="6"/>
      <c r="AE65" s="3"/>
      <c r="AF65" s="3"/>
      <c r="AG65" s="3"/>
      <c r="AH65" s="3"/>
      <c r="AI65" s="3"/>
    </row>
    <row r="66" ht="11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28"/>
      <c r="AC66" s="3"/>
      <c r="AD66" s="6"/>
      <c r="AE66" s="3"/>
      <c r="AF66" s="3"/>
      <c r="AG66" s="3"/>
      <c r="AH66" s="3"/>
      <c r="AI66" s="3"/>
    </row>
    <row r="67" ht="11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28"/>
      <c r="AC67" s="3"/>
      <c r="AD67" s="6"/>
      <c r="AE67" s="3"/>
      <c r="AF67" s="3"/>
      <c r="AG67" s="3"/>
      <c r="AH67" s="3"/>
      <c r="AI67" s="3"/>
    </row>
    <row r="68" ht="11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28"/>
      <c r="AC68" s="3"/>
      <c r="AD68" s="6"/>
      <c r="AE68" s="3"/>
      <c r="AF68" s="3"/>
      <c r="AG68" s="3"/>
      <c r="AH68" s="3"/>
      <c r="AI68" s="3"/>
    </row>
    <row r="69" ht="11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28"/>
      <c r="AC69" s="3"/>
      <c r="AD69" s="6"/>
      <c r="AE69" s="3"/>
      <c r="AF69" s="3"/>
      <c r="AG69" s="3"/>
      <c r="AH69" s="3"/>
      <c r="AI69" s="3"/>
    </row>
    <row r="70" ht="11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8"/>
      <c r="AC70" s="3"/>
      <c r="AD70" s="6"/>
      <c r="AE70" s="3"/>
      <c r="AF70" s="3"/>
      <c r="AG70" s="3"/>
      <c r="AH70" s="3"/>
      <c r="AI70" s="3"/>
    </row>
    <row r="71" ht="11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28"/>
      <c r="AC71" s="3"/>
      <c r="AD71" s="6"/>
      <c r="AE71" s="3"/>
      <c r="AF71" s="3"/>
      <c r="AG71" s="3"/>
      <c r="AH71" s="3"/>
      <c r="AI71" s="3"/>
    </row>
    <row r="72" ht="11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28"/>
      <c r="AC72" s="3"/>
      <c r="AD72" s="6"/>
      <c r="AE72" s="3"/>
      <c r="AF72" s="3"/>
      <c r="AG72" s="3"/>
      <c r="AH72" s="3"/>
      <c r="AI72" s="3"/>
    </row>
    <row r="73" ht="11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28"/>
      <c r="AC73" s="3"/>
      <c r="AD73" s="6"/>
      <c r="AE73" s="3"/>
      <c r="AF73" s="3"/>
      <c r="AG73" s="3"/>
      <c r="AH73" s="3"/>
      <c r="AI73" s="3"/>
    </row>
    <row r="74" ht="11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28"/>
      <c r="AC74" s="3"/>
      <c r="AD74" s="6"/>
      <c r="AE74" s="3"/>
      <c r="AF74" s="3"/>
      <c r="AG74" s="3"/>
      <c r="AH74" s="3"/>
      <c r="AI74" s="3"/>
    </row>
    <row r="75" ht="11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28"/>
      <c r="AC75" s="3"/>
      <c r="AD75" s="6"/>
      <c r="AE75" s="3"/>
      <c r="AF75" s="3"/>
      <c r="AG75" s="3"/>
      <c r="AH75" s="3"/>
      <c r="AI75" s="3"/>
    </row>
    <row r="76" ht="11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28"/>
      <c r="AC76" s="3"/>
      <c r="AD76" s="6"/>
      <c r="AE76" s="3"/>
      <c r="AF76" s="3"/>
      <c r="AG76" s="3"/>
      <c r="AH76" s="3"/>
      <c r="AI76" s="3"/>
    </row>
    <row r="77" ht="11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28"/>
      <c r="AC77" s="3"/>
      <c r="AD77" s="6"/>
      <c r="AE77" s="3"/>
      <c r="AF77" s="3"/>
      <c r="AG77" s="3"/>
      <c r="AH77" s="3"/>
      <c r="AI77" s="3"/>
    </row>
    <row r="78" ht="11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28"/>
      <c r="AC78" s="3"/>
      <c r="AD78" s="6"/>
      <c r="AE78" s="3"/>
      <c r="AF78" s="3"/>
      <c r="AG78" s="3"/>
      <c r="AH78" s="3"/>
      <c r="AI78" s="3"/>
    </row>
    <row r="79" ht="11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28"/>
      <c r="AC79" s="3"/>
      <c r="AD79" s="6"/>
      <c r="AE79" s="3"/>
      <c r="AF79" s="3"/>
      <c r="AG79" s="3"/>
      <c r="AH79" s="3"/>
      <c r="AI79" s="3"/>
    </row>
    <row r="80" ht="11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28"/>
      <c r="AC80" s="3"/>
      <c r="AD80" s="6"/>
      <c r="AE80" s="3"/>
      <c r="AF80" s="3"/>
      <c r="AG80" s="3"/>
      <c r="AH80" s="3"/>
      <c r="AI80" s="3"/>
    </row>
    <row r="81" ht="11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28"/>
      <c r="AC81" s="3"/>
      <c r="AD81" s="6"/>
      <c r="AE81" s="3"/>
      <c r="AF81" s="3"/>
      <c r="AG81" s="3"/>
      <c r="AH81" s="3"/>
      <c r="AI81" s="3"/>
    </row>
    <row r="82" ht="11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28"/>
      <c r="AC82" s="3"/>
      <c r="AD82" s="6"/>
      <c r="AE82" s="3"/>
      <c r="AF82" s="3"/>
      <c r="AG82" s="3"/>
      <c r="AH82" s="3"/>
      <c r="AI82" s="3"/>
    </row>
    <row r="83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28"/>
      <c r="AC83" s="3"/>
      <c r="AD83" s="6"/>
      <c r="AE83" s="3"/>
      <c r="AF83" s="3"/>
      <c r="AG83" s="3"/>
      <c r="AH83" s="3"/>
      <c r="AI83" s="3"/>
    </row>
    <row r="84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28"/>
      <c r="AC84" s="3"/>
      <c r="AD84" s="6"/>
      <c r="AE84" s="3"/>
      <c r="AF84" s="3"/>
      <c r="AG84" s="3"/>
      <c r="AH84" s="3"/>
      <c r="AI84" s="3"/>
    </row>
    <row r="85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28"/>
      <c r="AC85" s="3"/>
      <c r="AD85" s="6"/>
      <c r="AE85" s="3"/>
      <c r="AF85" s="3"/>
      <c r="AG85" s="3"/>
      <c r="AH85" s="3"/>
      <c r="AI85" s="3"/>
    </row>
    <row r="86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28"/>
      <c r="AC86" s="3"/>
      <c r="AD86" s="6"/>
      <c r="AE86" s="3"/>
      <c r="AF86" s="3"/>
      <c r="AG86" s="3"/>
      <c r="AH86" s="3"/>
      <c r="AI86" s="3"/>
    </row>
    <row r="87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28"/>
      <c r="AC87" s="3"/>
      <c r="AD87" s="6"/>
      <c r="AE87" s="3"/>
      <c r="AF87" s="3"/>
      <c r="AG87" s="3"/>
      <c r="AH87" s="3"/>
      <c r="AI87" s="3"/>
    </row>
    <row r="88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28"/>
      <c r="AC88" s="3"/>
      <c r="AD88" s="6"/>
      <c r="AE88" s="3"/>
      <c r="AF88" s="3"/>
      <c r="AG88" s="3"/>
      <c r="AH88" s="3"/>
      <c r="AI88" s="3"/>
    </row>
    <row r="89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28"/>
      <c r="AC89" s="3"/>
      <c r="AD89" s="6"/>
      <c r="AE89" s="3"/>
      <c r="AF89" s="3"/>
      <c r="AG89" s="3"/>
      <c r="AH89" s="3"/>
      <c r="AI89" s="3"/>
    </row>
    <row r="90" ht="11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28"/>
      <c r="AC90" s="3"/>
      <c r="AD90" s="6"/>
      <c r="AE90" s="3"/>
      <c r="AF90" s="3"/>
      <c r="AG90" s="3"/>
      <c r="AH90" s="3"/>
      <c r="AI90" s="3"/>
    </row>
    <row r="91" ht="11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28"/>
      <c r="AC91" s="3"/>
      <c r="AD91" s="6"/>
      <c r="AE91" s="3"/>
      <c r="AF91" s="3"/>
      <c r="AG91" s="3"/>
      <c r="AH91" s="3"/>
      <c r="AI91" s="3"/>
    </row>
    <row r="92" ht="11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28"/>
      <c r="AC92" s="3"/>
      <c r="AD92" s="6"/>
      <c r="AE92" s="3"/>
      <c r="AF92" s="3"/>
      <c r="AG92" s="3"/>
      <c r="AH92" s="3"/>
      <c r="AI92" s="3"/>
    </row>
    <row r="93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28"/>
      <c r="AC93" s="3"/>
      <c r="AD93" s="6"/>
      <c r="AE93" s="3"/>
      <c r="AF93" s="3"/>
      <c r="AG93" s="3"/>
      <c r="AH93" s="3"/>
      <c r="AI93" s="3"/>
    </row>
    <row r="94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28"/>
      <c r="AC94" s="3"/>
      <c r="AD94" s="6"/>
      <c r="AE94" s="3"/>
      <c r="AF94" s="3"/>
      <c r="AG94" s="3"/>
      <c r="AH94" s="3"/>
      <c r="AI94" s="3"/>
    </row>
    <row r="95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28"/>
      <c r="AC95" s="3"/>
      <c r="AD95" s="6"/>
      <c r="AE95" s="3"/>
      <c r="AF95" s="3"/>
      <c r="AG95" s="3"/>
      <c r="AH95" s="3"/>
      <c r="AI95" s="3"/>
    </row>
    <row r="9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28"/>
      <c r="AC96" s="3"/>
      <c r="AD96" s="6"/>
      <c r="AE96" s="3"/>
      <c r="AF96" s="3"/>
      <c r="AG96" s="3"/>
      <c r="AH96" s="3"/>
      <c r="AI96" s="3"/>
    </row>
    <row r="97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28"/>
      <c r="AC97" s="3"/>
      <c r="AD97" s="6"/>
      <c r="AE97" s="3"/>
      <c r="AF97" s="3"/>
      <c r="AG97" s="3"/>
      <c r="AH97" s="3"/>
      <c r="AI97" s="3"/>
    </row>
    <row r="98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28"/>
      <c r="AC98" s="3"/>
      <c r="AD98" s="6"/>
      <c r="AE98" s="3"/>
      <c r="AF98" s="3"/>
      <c r="AG98" s="3"/>
      <c r="AH98" s="3"/>
      <c r="AI98" s="3"/>
    </row>
    <row r="99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28"/>
      <c r="AC99" s="3"/>
      <c r="AD99" s="6"/>
      <c r="AE99" s="3"/>
      <c r="AF99" s="3"/>
      <c r="AG99" s="3"/>
      <c r="AH99" s="3"/>
      <c r="AI99" s="3"/>
    </row>
    <row r="100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28"/>
      <c r="AC100" s="3"/>
      <c r="AD100" s="6"/>
      <c r="AE100" s="3"/>
      <c r="AF100" s="3"/>
      <c r="AG100" s="3"/>
      <c r="AH100" s="3"/>
      <c r="AI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28"/>
      <c r="AC101" s="3"/>
      <c r="AD101" s="6"/>
      <c r="AE101" s="3"/>
      <c r="AF101" s="3"/>
      <c r="AG101" s="3"/>
      <c r="AH101" s="3"/>
      <c r="AI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28"/>
      <c r="AC102" s="3"/>
      <c r="AD102" s="6"/>
      <c r="AE102" s="3"/>
      <c r="AF102" s="3"/>
      <c r="AG102" s="3"/>
      <c r="AH102" s="3"/>
      <c r="AI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28"/>
      <c r="AC103" s="3"/>
      <c r="AD103" s="6"/>
      <c r="AE103" s="3"/>
      <c r="AF103" s="3"/>
      <c r="AG103" s="3"/>
      <c r="AH103" s="3"/>
      <c r="AI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28"/>
      <c r="AC104" s="3"/>
      <c r="AD104" s="6"/>
      <c r="AE104" s="3"/>
      <c r="AF104" s="3"/>
      <c r="AG104" s="3"/>
      <c r="AH104" s="3"/>
      <c r="AI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28"/>
      <c r="AC105" s="3"/>
      <c r="AD105" s="6"/>
      <c r="AE105" s="3"/>
      <c r="AF105" s="3"/>
      <c r="AG105" s="3"/>
      <c r="AH105" s="3"/>
      <c r="AI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28"/>
      <c r="AC106" s="3"/>
      <c r="AD106" s="6"/>
      <c r="AE106" s="3"/>
      <c r="AF106" s="3"/>
      <c r="AG106" s="3"/>
      <c r="AH106" s="3"/>
      <c r="AI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28"/>
      <c r="AC107" s="3"/>
      <c r="AD107" s="6"/>
      <c r="AE107" s="3"/>
      <c r="AF107" s="3"/>
      <c r="AG107" s="3"/>
      <c r="AH107" s="3"/>
      <c r="AI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28"/>
      <c r="AC108" s="3"/>
      <c r="AD108" s="6"/>
      <c r="AE108" s="3"/>
      <c r="AF108" s="3"/>
      <c r="AG108" s="3"/>
      <c r="AH108" s="3"/>
      <c r="AI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28"/>
      <c r="AC109" s="3"/>
      <c r="AD109" s="6"/>
      <c r="AE109" s="3"/>
      <c r="AF109" s="3"/>
      <c r="AG109" s="3"/>
      <c r="AH109" s="3"/>
      <c r="AI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28"/>
      <c r="AC110" s="3"/>
      <c r="AD110" s="6"/>
      <c r="AE110" s="3"/>
      <c r="AF110" s="3"/>
      <c r="AG110" s="3"/>
      <c r="AH110" s="3"/>
      <c r="AI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28"/>
      <c r="AC111" s="3"/>
      <c r="AD111" s="6"/>
      <c r="AE111" s="3"/>
      <c r="AF111" s="3"/>
      <c r="AG111" s="3"/>
      <c r="AH111" s="3"/>
      <c r="AI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28"/>
      <c r="AC112" s="3"/>
      <c r="AD112" s="6"/>
      <c r="AE112" s="3"/>
      <c r="AF112" s="3"/>
      <c r="AG112" s="3"/>
      <c r="AH112" s="3"/>
      <c r="AI112" s="3"/>
    </row>
    <row r="113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28"/>
      <c r="AC113" s="3"/>
      <c r="AD113" s="6"/>
      <c r="AE113" s="3"/>
      <c r="AF113" s="3"/>
      <c r="AG113" s="3"/>
      <c r="AH113" s="3"/>
      <c r="AI113" s="3"/>
    </row>
    <row r="114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28"/>
      <c r="AC114" s="3"/>
      <c r="AD114" s="6"/>
      <c r="AE114" s="3"/>
      <c r="AF114" s="3"/>
      <c r="AG114" s="3"/>
      <c r="AH114" s="3"/>
      <c r="AI114" s="3"/>
    </row>
    <row r="115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28"/>
      <c r="AC115" s="3"/>
      <c r="AD115" s="6"/>
      <c r="AE115" s="3"/>
      <c r="AF115" s="3"/>
      <c r="AG115" s="3"/>
      <c r="AH115" s="3"/>
      <c r="AI115" s="3"/>
    </row>
    <row r="11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8"/>
      <c r="AC116" s="3"/>
      <c r="AD116" s="6"/>
      <c r="AE116" s="3"/>
      <c r="AF116" s="3"/>
      <c r="AG116" s="3"/>
      <c r="AH116" s="3"/>
      <c r="AI116" s="3"/>
    </row>
    <row r="117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28"/>
      <c r="AC117" s="3"/>
      <c r="AD117" s="6"/>
      <c r="AE117" s="3"/>
      <c r="AF117" s="3"/>
      <c r="AG117" s="3"/>
      <c r="AH117" s="3"/>
      <c r="AI117" s="3"/>
    </row>
    <row r="118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8"/>
      <c r="AC118" s="3"/>
      <c r="AD118" s="6"/>
      <c r="AE118" s="3"/>
      <c r="AF118" s="3"/>
      <c r="AG118" s="3"/>
      <c r="AH118" s="3"/>
      <c r="AI118" s="3"/>
    </row>
    <row r="119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28"/>
      <c r="AC119" s="3"/>
      <c r="AD119" s="6"/>
      <c r="AE119" s="3"/>
      <c r="AF119" s="3"/>
      <c r="AG119" s="3"/>
      <c r="AH119" s="3"/>
      <c r="AI119" s="3"/>
    </row>
    <row r="120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8"/>
      <c r="AC120" s="3"/>
      <c r="AD120" s="6"/>
      <c r="AE120" s="3"/>
      <c r="AF120" s="3"/>
      <c r="AG120" s="3"/>
      <c r="AH120" s="3"/>
      <c r="AI120" s="3"/>
    </row>
    <row r="121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8"/>
      <c r="AC121" s="3"/>
      <c r="AD121" s="6"/>
      <c r="AE121" s="3"/>
      <c r="AF121" s="3"/>
      <c r="AG121" s="3"/>
      <c r="AH121" s="3"/>
      <c r="AI121" s="3"/>
    </row>
    <row r="122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28"/>
      <c r="AC122" s="3"/>
      <c r="AD122" s="6"/>
      <c r="AE122" s="3"/>
      <c r="AF122" s="3"/>
      <c r="AG122" s="3"/>
      <c r="AH122" s="3"/>
      <c r="AI122" s="3"/>
    </row>
    <row r="123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28"/>
      <c r="AC123" s="3"/>
      <c r="AD123" s="6"/>
      <c r="AE123" s="3"/>
      <c r="AF123" s="3"/>
      <c r="AG123" s="3"/>
      <c r="AH123" s="3"/>
      <c r="AI123" s="3"/>
    </row>
    <row r="124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8"/>
      <c r="AC124" s="3"/>
      <c r="AD124" s="6"/>
      <c r="AE124" s="3"/>
      <c r="AF124" s="3"/>
      <c r="AG124" s="3"/>
      <c r="AH124" s="3"/>
      <c r="AI124" s="3"/>
    </row>
    <row r="125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28"/>
      <c r="AC125" s="3"/>
      <c r="AD125" s="6"/>
      <c r="AE125" s="3"/>
      <c r="AF125" s="3"/>
      <c r="AG125" s="3"/>
      <c r="AH125" s="3"/>
      <c r="AI125" s="3"/>
    </row>
    <row r="1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28"/>
      <c r="AC126" s="3"/>
      <c r="AD126" s="6"/>
      <c r="AE126" s="3"/>
      <c r="AF126" s="3"/>
      <c r="AG126" s="3"/>
      <c r="AH126" s="3"/>
      <c r="AI126" s="3"/>
    </row>
    <row r="127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28"/>
      <c r="AC127" s="3"/>
      <c r="AD127" s="6"/>
      <c r="AE127" s="3"/>
      <c r="AF127" s="3"/>
      <c r="AG127" s="3"/>
      <c r="AH127" s="3"/>
      <c r="AI127" s="3"/>
    </row>
    <row r="128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8"/>
      <c r="AC128" s="3"/>
      <c r="AD128" s="6"/>
      <c r="AE128" s="3"/>
      <c r="AF128" s="3"/>
      <c r="AG128" s="3"/>
      <c r="AH128" s="3"/>
      <c r="AI128" s="3"/>
    </row>
    <row r="129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28"/>
      <c r="AC129" s="3"/>
      <c r="AD129" s="6"/>
      <c r="AE129" s="3"/>
      <c r="AF129" s="3"/>
      <c r="AG129" s="3"/>
      <c r="AH129" s="3"/>
      <c r="AI129" s="3"/>
    </row>
    <row r="130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8"/>
      <c r="AC130" s="3"/>
      <c r="AD130" s="6"/>
      <c r="AE130" s="3"/>
      <c r="AF130" s="3"/>
      <c r="AG130" s="3"/>
      <c r="AH130" s="3"/>
      <c r="AI130" s="3"/>
    </row>
    <row r="131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28"/>
      <c r="AC131" s="3"/>
      <c r="AD131" s="6"/>
      <c r="AE131" s="3"/>
      <c r="AF131" s="3"/>
      <c r="AG131" s="3"/>
      <c r="AH131" s="3"/>
      <c r="AI131" s="3"/>
    </row>
    <row r="132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8"/>
      <c r="AC132" s="3"/>
      <c r="AD132" s="6"/>
      <c r="AE132" s="3"/>
      <c r="AF132" s="3"/>
      <c r="AG132" s="3"/>
      <c r="AH132" s="3"/>
      <c r="AI132" s="3"/>
    </row>
    <row r="133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28"/>
      <c r="AC133" s="3"/>
      <c r="AD133" s="6"/>
      <c r="AE133" s="3"/>
      <c r="AF133" s="3"/>
      <c r="AG133" s="3"/>
      <c r="AH133" s="3"/>
      <c r="AI133" s="3"/>
    </row>
    <row r="134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8"/>
      <c r="AC134" s="3"/>
      <c r="AD134" s="6"/>
      <c r="AE134" s="3"/>
      <c r="AF134" s="3"/>
      <c r="AG134" s="3"/>
      <c r="AH134" s="3"/>
      <c r="AI134" s="3"/>
    </row>
    <row r="135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28"/>
      <c r="AC135" s="3"/>
      <c r="AD135" s="6"/>
      <c r="AE135" s="3"/>
      <c r="AF135" s="3"/>
      <c r="AG135" s="3"/>
      <c r="AH135" s="3"/>
      <c r="AI135" s="3"/>
    </row>
    <row r="13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28"/>
      <c r="AC136" s="3"/>
      <c r="AD136" s="6"/>
      <c r="AE136" s="3"/>
      <c r="AF136" s="3"/>
      <c r="AG136" s="3"/>
      <c r="AH136" s="3"/>
      <c r="AI136" s="3"/>
    </row>
    <row r="137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28"/>
      <c r="AC137" s="3"/>
      <c r="AD137" s="6"/>
      <c r="AE137" s="3"/>
      <c r="AF137" s="3"/>
      <c r="AG137" s="3"/>
      <c r="AH137" s="3"/>
      <c r="AI137" s="3"/>
    </row>
    <row r="138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28"/>
      <c r="AC138" s="3"/>
      <c r="AD138" s="6"/>
      <c r="AE138" s="3"/>
      <c r="AF138" s="3"/>
      <c r="AG138" s="3"/>
      <c r="AH138" s="3"/>
      <c r="AI138" s="3"/>
    </row>
    <row r="139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28"/>
      <c r="AC139" s="3"/>
      <c r="AD139" s="6"/>
      <c r="AE139" s="3"/>
      <c r="AF139" s="3"/>
      <c r="AG139" s="3"/>
      <c r="AH139" s="3"/>
      <c r="AI139" s="3"/>
    </row>
    <row r="140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28"/>
      <c r="AC140" s="3"/>
      <c r="AD140" s="6"/>
      <c r="AE140" s="3"/>
      <c r="AF140" s="3"/>
      <c r="AG140" s="3"/>
      <c r="AH140" s="3"/>
      <c r="AI140" s="3"/>
    </row>
    <row r="141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28"/>
      <c r="AC141" s="3"/>
      <c r="AD141" s="6"/>
      <c r="AE141" s="3"/>
      <c r="AF141" s="3"/>
      <c r="AG141" s="3"/>
      <c r="AH141" s="3"/>
      <c r="AI141" s="3"/>
    </row>
    <row r="142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28"/>
      <c r="AC142" s="3"/>
      <c r="AD142" s="6"/>
      <c r="AE142" s="3"/>
      <c r="AF142" s="3"/>
      <c r="AG142" s="3"/>
      <c r="AH142" s="3"/>
      <c r="AI142" s="3"/>
    </row>
    <row r="143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28"/>
      <c r="AC143" s="3"/>
      <c r="AD143" s="6"/>
      <c r="AE143" s="3"/>
      <c r="AF143" s="3"/>
      <c r="AG143" s="3"/>
      <c r="AH143" s="3"/>
      <c r="AI143" s="3"/>
    </row>
    <row r="144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28"/>
      <c r="AC144" s="3"/>
      <c r="AD144" s="6"/>
      <c r="AE144" s="3"/>
      <c r="AF144" s="3"/>
      <c r="AG144" s="3"/>
      <c r="AH144" s="3"/>
      <c r="AI144" s="3"/>
    </row>
    <row r="145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28"/>
      <c r="AC145" s="3"/>
      <c r="AD145" s="6"/>
      <c r="AE145" s="3"/>
      <c r="AF145" s="3"/>
      <c r="AG145" s="3"/>
      <c r="AH145" s="3"/>
      <c r="AI145" s="3"/>
    </row>
    <row r="14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28"/>
      <c r="AC146" s="3"/>
      <c r="AD146" s="6"/>
      <c r="AE146" s="3"/>
      <c r="AF146" s="3"/>
      <c r="AG146" s="3"/>
      <c r="AH146" s="3"/>
      <c r="AI146" s="3"/>
    </row>
    <row r="147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28"/>
      <c r="AC147" s="3"/>
      <c r="AD147" s="6"/>
      <c r="AE147" s="3"/>
      <c r="AF147" s="3"/>
      <c r="AG147" s="3"/>
      <c r="AH147" s="3"/>
      <c r="AI147" s="3"/>
    </row>
    <row r="148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8"/>
      <c r="AC148" s="3"/>
      <c r="AD148" s="6"/>
      <c r="AE148" s="3"/>
      <c r="AF148" s="3"/>
      <c r="AG148" s="3"/>
      <c r="AH148" s="3"/>
      <c r="AI148" s="3"/>
    </row>
    <row r="149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28"/>
      <c r="AC149" s="3"/>
      <c r="AD149" s="6"/>
      <c r="AE149" s="3"/>
      <c r="AF149" s="3"/>
      <c r="AG149" s="3"/>
      <c r="AH149" s="3"/>
      <c r="AI149" s="3"/>
    </row>
    <row r="150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28"/>
      <c r="AC150" s="3"/>
      <c r="AD150" s="6"/>
      <c r="AE150" s="3"/>
      <c r="AF150" s="3"/>
      <c r="AG150" s="3"/>
      <c r="AH150" s="3"/>
      <c r="AI150" s="3"/>
    </row>
    <row r="151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28"/>
      <c r="AC151" s="3"/>
      <c r="AD151" s="6"/>
      <c r="AE151" s="3"/>
      <c r="AF151" s="3"/>
      <c r="AG151" s="3"/>
      <c r="AH151" s="3"/>
      <c r="AI151" s="3"/>
    </row>
    <row r="152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28"/>
      <c r="AC152" s="3"/>
      <c r="AD152" s="6"/>
      <c r="AE152" s="3"/>
      <c r="AF152" s="3"/>
      <c r="AG152" s="3"/>
      <c r="AH152" s="3"/>
      <c r="AI152" s="3"/>
    </row>
    <row r="153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28"/>
      <c r="AC153" s="3"/>
      <c r="AD153" s="6"/>
      <c r="AE153" s="3"/>
      <c r="AF153" s="3"/>
      <c r="AG153" s="3"/>
      <c r="AH153" s="3"/>
      <c r="AI153" s="3"/>
    </row>
    <row r="154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28"/>
      <c r="AC154" s="3"/>
      <c r="AD154" s="6"/>
      <c r="AE154" s="3"/>
      <c r="AF154" s="3"/>
      <c r="AG154" s="3"/>
      <c r="AH154" s="3"/>
      <c r="AI154" s="3"/>
    </row>
    <row r="155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28"/>
      <c r="AC155" s="3"/>
      <c r="AD155" s="6"/>
      <c r="AE155" s="3"/>
      <c r="AF155" s="3"/>
      <c r="AG155" s="3"/>
      <c r="AH155" s="3"/>
      <c r="AI155" s="3"/>
    </row>
    <row r="15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28"/>
      <c r="AC156" s="3"/>
      <c r="AD156" s="6"/>
      <c r="AE156" s="3"/>
      <c r="AF156" s="3"/>
      <c r="AG156" s="3"/>
      <c r="AH156" s="3"/>
      <c r="AI156" s="3"/>
    </row>
    <row r="157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28"/>
      <c r="AC157" s="3"/>
      <c r="AD157" s="6"/>
      <c r="AE157" s="3"/>
      <c r="AF157" s="3"/>
      <c r="AG157" s="3"/>
      <c r="AH157" s="3"/>
      <c r="AI157" s="3"/>
    </row>
    <row r="158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28"/>
      <c r="AC158" s="3"/>
      <c r="AD158" s="6"/>
      <c r="AE158" s="3"/>
      <c r="AF158" s="3"/>
      <c r="AG158" s="3"/>
      <c r="AH158" s="3"/>
      <c r="AI158" s="3"/>
    </row>
    <row r="159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28"/>
      <c r="AC159" s="3"/>
      <c r="AD159" s="6"/>
      <c r="AE159" s="3"/>
      <c r="AF159" s="3"/>
      <c r="AG159" s="3"/>
      <c r="AH159" s="3"/>
      <c r="AI159" s="3"/>
    </row>
    <row r="160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28"/>
      <c r="AC160" s="3"/>
      <c r="AD160" s="6"/>
      <c r="AE160" s="3"/>
      <c r="AF160" s="3"/>
      <c r="AG160" s="3"/>
      <c r="AH160" s="3"/>
      <c r="AI160" s="3"/>
    </row>
    <row r="161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28"/>
      <c r="AC161" s="3"/>
      <c r="AD161" s="6"/>
      <c r="AE161" s="3"/>
      <c r="AF161" s="3"/>
      <c r="AG161" s="3"/>
      <c r="AH161" s="3"/>
      <c r="AI161" s="3"/>
    </row>
    <row r="162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28"/>
      <c r="AC162" s="3"/>
      <c r="AD162" s="6"/>
      <c r="AE162" s="3"/>
      <c r="AF162" s="3"/>
      <c r="AG162" s="3"/>
      <c r="AH162" s="3"/>
      <c r="AI162" s="3"/>
    </row>
    <row r="163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28"/>
      <c r="AC163" s="3"/>
      <c r="AD163" s="6"/>
      <c r="AE163" s="3"/>
      <c r="AF163" s="3"/>
      <c r="AG163" s="3"/>
      <c r="AH163" s="3"/>
      <c r="AI163" s="3"/>
    </row>
    <row r="164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28"/>
      <c r="AC164" s="3"/>
      <c r="AD164" s="6"/>
      <c r="AE164" s="3"/>
      <c r="AF164" s="3"/>
      <c r="AG164" s="3"/>
      <c r="AH164" s="3"/>
      <c r="AI164" s="3"/>
    </row>
    <row r="165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28"/>
      <c r="AC165" s="3"/>
      <c r="AD165" s="6"/>
      <c r="AE165" s="3"/>
      <c r="AF165" s="3"/>
      <c r="AG165" s="3"/>
      <c r="AH165" s="3"/>
      <c r="AI165" s="3"/>
    </row>
    <row r="16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28"/>
      <c r="AC166" s="3"/>
      <c r="AD166" s="6"/>
      <c r="AE166" s="3"/>
      <c r="AF166" s="3"/>
      <c r="AG166" s="3"/>
      <c r="AH166" s="3"/>
      <c r="AI166" s="3"/>
    </row>
    <row r="167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28"/>
      <c r="AC167" s="3"/>
      <c r="AD167" s="6"/>
      <c r="AE167" s="3"/>
      <c r="AF167" s="3"/>
      <c r="AG167" s="3"/>
      <c r="AH167" s="3"/>
      <c r="AI167" s="3"/>
    </row>
    <row r="168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28"/>
      <c r="AC168" s="3"/>
      <c r="AD168" s="6"/>
      <c r="AE168" s="3"/>
      <c r="AF168" s="3"/>
      <c r="AG168" s="3"/>
      <c r="AH168" s="3"/>
      <c r="AI168" s="3"/>
    </row>
    <row r="169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28"/>
      <c r="AC169" s="3"/>
      <c r="AD169" s="6"/>
      <c r="AE169" s="3"/>
      <c r="AF169" s="3"/>
      <c r="AG169" s="3"/>
      <c r="AH169" s="3"/>
      <c r="AI169" s="3"/>
    </row>
    <row r="170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28"/>
      <c r="AC170" s="3"/>
      <c r="AD170" s="6"/>
      <c r="AE170" s="3"/>
      <c r="AF170" s="3"/>
      <c r="AG170" s="3"/>
      <c r="AH170" s="3"/>
      <c r="AI170" s="3"/>
    </row>
    <row r="171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28"/>
      <c r="AC171" s="3"/>
      <c r="AD171" s="6"/>
      <c r="AE171" s="3"/>
      <c r="AF171" s="3"/>
      <c r="AG171" s="3"/>
      <c r="AH171" s="3"/>
      <c r="AI171" s="3"/>
    </row>
    <row r="172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28"/>
      <c r="AC172" s="3"/>
      <c r="AD172" s="6"/>
      <c r="AE172" s="3"/>
      <c r="AF172" s="3"/>
      <c r="AG172" s="3"/>
      <c r="AH172" s="3"/>
      <c r="AI172" s="3"/>
    </row>
    <row r="173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28"/>
      <c r="AC173" s="3"/>
      <c r="AD173" s="6"/>
      <c r="AE173" s="3"/>
      <c r="AF173" s="3"/>
      <c r="AG173" s="3"/>
      <c r="AH173" s="3"/>
      <c r="AI173" s="3"/>
    </row>
    <row r="174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28"/>
      <c r="AC174" s="3"/>
      <c r="AD174" s="6"/>
      <c r="AE174" s="3"/>
      <c r="AF174" s="3"/>
      <c r="AG174" s="3"/>
      <c r="AH174" s="3"/>
      <c r="AI174" s="3"/>
    </row>
    <row r="175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28"/>
      <c r="AC175" s="3"/>
      <c r="AD175" s="6"/>
      <c r="AE175" s="3"/>
      <c r="AF175" s="3"/>
      <c r="AG175" s="3"/>
      <c r="AH175" s="3"/>
      <c r="AI175" s="3"/>
    </row>
    <row r="17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28"/>
      <c r="AC176" s="3"/>
      <c r="AD176" s="6"/>
      <c r="AE176" s="3"/>
      <c r="AF176" s="3"/>
      <c r="AG176" s="3"/>
      <c r="AH176" s="3"/>
      <c r="AI176" s="3"/>
    </row>
    <row r="177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28"/>
      <c r="AC177" s="3"/>
      <c r="AD177" s="6"/>
      <c r="AE177" s="3"/>
      <c r="AF177" s="3"/>
      <c r="AG177" s="3"/>
      <c r="AH177" s="3"/>
      <c r="AI177" s="3"/>
    </row>
    <row r="178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28"/>
      <c r="AC178" s="3"/>
      <c r="AD178" s="6"/>
      <c r="AE178" s="3"/>
      <c r="AF178" s="3"/>
      <c r="AG178" s="3"/>
      <c r="AH178" s="3"/>
      <c r="AI178" s="3"/>
    </row>
    <row r="179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28"/>
      <c r="AC179" s="3"/>
      <c r="AD179" s="6"/>
      <c r="AE179" s="3"/>
      <c r="AF179" s="3"/>
      <c r="AG179" s="3"/>
      <c r="AH179" s="3"/>
      <c r="AI179" s="3"/>
    </row>
    <row r="180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28"/>
      <c r="AC180" s="3"/>
      <c r="AD180" s="6"/>
      <c r="AE180" s="3"/>
      <c r="AF180" s="3"/>
      <c r="AG180" s="3"/>
      <c r="AH180" s="3"/>
      <c r="AI180" s="3"/>
    </row>
    <row r="181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28"/>
      <c r="AC181" s="3"/>
      <c r="AD181" s="6"/>
      <c r="AE181" s="3"/>
      <c r="AF181" s="3"/>
      <c r="AG181" s="3"/>
      <c r="AH181" s="3"/>
      <c r="AI181" s="3"/>
    </row>
    <row r="182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28"/>
      <c r="AC182" s="3"/>
      <c r="AD182" s="6"/>
      <c r="AE182" s="3"/>
      <c r="AF182" s="3"/>
      <c r="AG182" s="3"/>
      <c r="AH182" s="3"/>
      <c r="AI182" s="3"/>
    </row>
    <row r="183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28"/>
      <c r="AC183" s="3"/>
      <c r="AD183" s="6"/>
      <c r="AE183" s="3"/>
      <c r="AF183" s="3"/>
      <c r="AG183" s="3"/>
      <c r="AH183" s="3"/>
      <c r="AI183" s="3"/>
    </row>
    <row r="184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28"/>
      <c r="AC184" s="3"/>
      <c r="AD184" s="6"/>
      <c r="AE184" s="3"/>
      <c r="AF184" s="3"/>
      <c r="AG184" s="3"/>
      <c r="AH184" s="3"/>
      <c r="AI184" s="3"/>
    </row>
    <row r="185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28"/>
      <c r="AC185" s="3"/>
      <c r="AD185" s="6"/>
      <c r="AE185" s="3"/>
      <c r="AF185" s="3"/>
      <c r="AG185" s="3"/>
      <c r="AH185" s="3"/>
      <c r="AI185" s="3"/>
    </row>
    <row r="18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28"/>
      <c r="AC186" s="3"/>
      <c r="AD186" s="6"/>
      <c r="AE186" s="3"/>
      <c r="AF186" s="3"/>
      <c r="AG186" s="3"/>
      <c r="AH186" s="3"/>
      <c r="AI186" s="3"/>
    </row>
    <row r="187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28"/>
      <c r="AC187" s="3"/>
      <c r="AD187" s="6"/>
      <c r="AE187" s="3"/>
      <c r="AF187" s="3"/>
      <c r="AG187" s="3"/>
      <c r="AH187" s="3"/>
      <c r="AI187" s="3"/>
    </row>
    <row r="188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28"/>
      <c r="AC188" s="3"/>
      <c r="AD188" s="6"/>
      <c r="AE188" s="3"/>
      <c r="AF188" s="3"/>
      <c r="AG188" s="3"/>
      <c r="AH188" s="3"/>
      <c r="AI188" s="3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28"/>
      <c r="AC189" s="3"/>
      <c r="AD189" s="6"/>
      <c r="AE189" s="3"/>
      <c r="AF189" s="3"/>
      <c r="AG189" s="3"/>
      <c r="AH189" s="3"/>
      <c r="AI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28"/>
      <c r="AC190" s="3"/>
      <c r="AD190" s="6"/>
      <c r="AE190" s="3"/>
      <c r="AF190" s="3"/>
      <c r="AG190" s="3"/>
      <c r="AH190" s="3"/>
      <c r="AI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28"/>
      <c r="AC191" s="3"/>
      <c r="AD191" s="6"/>
      <c r="AE191" s="3"/>
      <c r="AF191" s="3"/>
      <c r="AG191" s="3"/>
      <c r="AH191" s="3"/>
      <c r="AI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28"/>
      <c r="AC192" s="3"/>
      <c r="AD192" s="6"/>
      <c r="AE192" s="3"/>
      <c r="AF192" s="3"/>
      <c r="AG192" s="3"/>
      <c r="AH192" s="3"/>
      <c r="AI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28"/>
      <c r="AC193" s="3"/>
      <c r="AD193" s="6"/>
      <c r="AE193" s="3"/>
      <c r="AF193" s="3"/>
      <c r="AG193" s="3"/>
      <c r="AH193" s="3"/>
      <c r="AI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28"/>
      <c r="AC194" s="3"/>
      <c r="AD194" s="6"/>
      <c r="AE194" s="3"/>
      <c r="AF194" s="3"/>
      <c r="AG194" s="3"/>
      <c r="AH194" s="3"/>
      <c r="AI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28"/>
      <c r="AC195" s="3"/>
      <c r="AD195" s="6"/>
      <c r="AE195" s="3"/>
      <c r="AF195" s="3"/>
      <c r="AG195" s="3"/>
      <c r="AH195" s="3"/>
      <c r="AI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28"/>
      <c r="AC196" s="3"/>
      <c r="AD196" s="6"/>
      <c r="AE196" s="3"/>
      <c r="AF196" s="3"/>
      <c r="AG196" s="3"/>
      <c r="AH196" s="3"/>
      <c r="AI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28"/>
      <c r="AC197" s="3"/>
      <c r="AD197" s="6"/>
      <c r="AE197" s="3"/>
      <c r="AF197" s="3"/>
      <c r="AG197" s="3"/>
      <c r="AH197" s="3"/>
      <c r="AI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28"/>
      <c r="AC198" s="3"/>
      <c r="AD198" s="6"/>
      <c r="AE198" s="3"/>
      <c r="AF198" s="3"/>
      <c r="AG198" s="3"/>
      <c r="AH198" s="3"/>
      <c r="AI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28"/>
      <c r="AC199" s="3"/>
      <c r="AD199" s="6"/>
      <c r="AE199" s="3"/>
      <c r="AF199" s="3"/>
      <c r="AG199" s="3"/>
      <c r="AH199" s="3"/>
      <c r="AI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28"/>
      <c r="AC200" s="3"/>
      <c r="AD200" s="6"/>
      <c r="AE200" s="3"/>
      <c r="AF200" s="3"/>
      <c r="AG200" s="3"/>
      <c r="AH200" s="3"/>
      <c r="AI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28"/>
      <c r="AC201" s="3"/>
      <c r="AD201" s="6"/>
      <c r="AE201" s="3"/>
      <c r="AF201" s="3"/>
      <c r="AG201" s="3"/>
      <c r="AH201" s="3"/>
      <c r="AI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28"/>
      <c r="AC202" s="3"/>
      <c r="AD202" s="6"/>
      <c r="AE202" s="3"/>
      <c r="AF202" s="3"/>
      <c r="AG202" s="3"/>
      <c r="AH202" s="3"/>
      <c r="AI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28"/>
      <c r="AC203" s="3"/>
      <c r="AD203" s="6"/>
      <c r="AE203" s="3"/>
      <c r="AF203" s="3"/>
      <c r="AG203" s="3"/>
      <c r="AH203" s="3"/>
      <c r="AI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28"/>
      <c r="AC204" s="3"/>
      <c r="AD204" s="6"/>
      <c r="AE204" s="3"/>
      <c r="AF204" s="3"/>
      <c r="AG204" s="3"/>
      <c r="AH204" s="3"/>
      <c r="AI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28"/>
      <c r="AC205" s="3"/>
      <c r="AD205" s="6"/>
      <c r="AE205" s="3"/>
      <c r="AF205" s="3"/>
      <c r="AG205" s="3"/>
      <c r="AH205" s="3"/>
      <c r="AI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28"/>
      <c r="AC206" s="3"/>
      <c r="AD206" s="6"/>
      <c r="AE206" s="3"/>
      <c r="AF206" s="3"/>
      <c r="AG206" s="3"/>
      <c r="AH206" s="3"/>
      <c r="AI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28"/>
      <c r="AC207" s="3"/>
      <c r="AD207" s="6"/>
      <c r="AE207" s="3"/>
      <c r="AF207" s="3"/>
      <c r="AG207" s="3"/>
      <c r="AH207" s="3"/>
      <c r="AI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28"/>
      <c r="AC208" s="3"/>
      <c r="AD208" s="6"/>
      <c r="AE208" s="3"/>
      <c r="AF208" s="3"/>
      <c r="AG208" s="3"/>
      <c r="AH208" s="3"/>
      <c r="AI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28"/>
      <c r="AC209" s="3"/>
      <c r="AD209" s="6"/>
      <c r="AE209" s="3"/>
      <c r="AF209" s="3"/>
      <c r="AG209" s="3"/>
      <c r="AH209" s="3"/>
      <c r="AI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28"/>
      <c r="AC210" s="3"/>
      <c r="AD210" s="6"/>
      <c r="AE210" s="3"/>
      <c r="AF210" s="3"/>
      <c r="AG210" s="3"/>
      <c r="AH210" s="3"/>
      <c r="AI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28"/>
      <c r="AC211" s="3"/>
      <c r="AD211" s="6"/>
      <c r="AE211" s="3"/>
      <c r="AF211" s="3"/>
      <c r="AG211" s="3"/>
      <c r="AH211" s="3"/>
      <c r="AI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28"/>
      <c r="AC212" s="3"/>
      <c r="AD212" s="6"/>
      <c r="AE212" s="3"/>
      <c r="AF212" s="3"/>
      <c r="AG212" s="3"/>
      <c r="AH212" s="3"/>
      <c r="AI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28"/>
      <c r="AC213" s="3"/>
      <c r="AD213" s="6"/>
      <c r="AE213" s="3"/>
      <c r="AF213" s="3"/>
      <c r="AG213" s="3"/>
      <c r="AH213" s="3"/>
      <c r="AI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28"/>
      <c r="AC214" s="3"/>
      <c r="AD214" s="6"/>
      <c r="AE214" s="3"/>
      <c r="AF214" s="3"/>
      <c r="AG214" s="3"/>
      <c r="AH214" s="3"/>
      <c r="AI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28"/>
      <c r="AC215" s="3"/>
      <c r="AD215" s="6"/>
      <c r="AE215" s="3"/>
      <c r="AF215" s="3"/>
      <c r="AG215" s="3"/>
      <c r="AH215" s="3"/>
      <c r="AI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28"/>
      <c r="AC216" s="3"/>
      <c r="AD216" s="6"/>
      <c r="AE216" s="3"/>
      <c r="AF216" s="3"/>
      <c r="AG216" s="3"/>
      <c r="AH216" s="3"/>
      <c r="AI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28"/>
      <c r="AC217" s="3"/>
      <c r="AD217" s="6"/>
      <c r="AE217" s="3"/>
      <c r="AF217" s="3"/>
      <c r="AG217" s="3"/>
      <c r="AH217" s="3"/>
      <c r="AI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28"/>
      <c r="AC218" s="3"/>
      <c r="AD218" s="6"/>
      <c r="AE218" s="3"/>
      <c r="AF218" s="3"/>
      <c r="AG218" s="3"/>
      <c r="AH218" s="3"/>
      <c r="AI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28"/>
      <c r="AC219" s="3"/>
      <c r="AD219" s="6"/>
      <c r="AE219" s="3"/>
      <c r="AF219" s="3"/>
      <c r="AG219" s="3"/>
      <c r="AH219" s="3"/>
      <c r="AI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28"/>
      <c r="AC220" s="3"/>
      <c r="AD220" s="6"/>
      <c r="AE220" s="3"/>
      <c r="AF220" s="3"/>
      <c r="AG220" s="3"/>
      <c r="AH220" s="3"/>
      <c r="AI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28"/>
      <c r="AC221" s="3"/>
      <c r="AD221" s="6"/>
      <c r="AE221" s="3"/>
      <c r="AF221" s="3"/>
      <c r="AG221" s="3"/>
      <c r="AH221" s="3"/>
      <c r="AI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28"/>
      <c r="AC222" s="3"/>
      <c r="AD222" s="6"/>
      <c r="AE222" s="3"/>
      <c r="AF222" s="3"/>
      <c r="AG222" s="3"/>
      <c r="AH222" s="3"/>
      <c r="AI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28"/>
      <c r="AC223" s="3"/>
      <c r="AD223" s="6"/>
      <c r="AE223" s="3"/>
      <c r="AF223" s="3"/>
      <c r="AG223" s="3"/>
      <c r="AH223" s="3"/>
      <c r="AI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28"/>
      <c r="AC224" s="3"/>
      <c r="AD224" s="6"/>
      <c r="AE224" s="3"/>
      <c r="AF224" s="3"/>
      <c r="AG224" s="3"/>
      <c r="AH224" s="3"/>
      <c r="AI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28"/>
      <c r="AC225" s="3"/>
      <c r="AD225" s="6"/>
      <c r="AE225" s="3"/>
      <c r="AF225" s="3"/>
      <c r="AG225" s="3"/>
      <c r="AH225" s="3"/>
      <c r="AI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28"/>
      <c r="AC226" s="3"/>
      <c r="AD226" s="6"/>
      <c r="AE226" s="3"/>
      <c r="AF226" s="3"/>
      <c r="AG226" s="3"/>
      <c r="AH226" s="3"/>
      <c r="AI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28"/>
      <c r="AC227" s="3"/>
      <c r="AD227" s="6"/>
      <c r="AE227" s="3"/>
      <c r="AF227" s="3"/>
      <c r="AG227" s="3"/>
      <c r="AH227" s="3"/>
      <c r="AI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28"/>
      <c r="AC228" s="3"/>
      <c r="AD228" s="6"/>
      <c r="AE228" s="3"/>
      <c r="AF228" s="3"/>
      <c r="AG228" s="3"/>
      <c r="AH228" s="3"/>
      <c r="AI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28"/>
      <c r="AC229" s="3"/>
      <c r="AD229" s="6"/>
      <c r="AE229" s="3"/>
      <c r="AF229" s="3"/>
      <c r="AG229" s="3"/>
      <c r="AH229" s="3"/>
      <c r="AI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28"/>
      <c r="AC230" s="3"/>
      <c r="AD230" s="6"/>
      <c r="AE230" s="3"/>
      <c r="AF230" s="3"/>
      <c r="AG230" s="3"/>
      <c r="AH230" s="3"/>
      <c r="AI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28"/>
      <c r="AC231" s="3"/>
      <c r="AD231" s="6"/>
      <c r="AE231" s="3"/>
      <c r="AF231" s="3"/>
      <c r="AG231" s="3"/>
      <c r="AH231" s="3"/>
      <c r="AI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28"/>
      <c r="AC232" s="3"/>
      <c r="AD232" s="6"/>
      <c r="AE232" s="3"/>
      <c r="AF232" s="3"/>
      <c r="AG232" s="3"/>
      <c r="AH232" s="3"/>
      <c r="AI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28"/>
      <c r="AC233" s="3"/>
      <c r="AD233" s="6"/>
      <c r="AE233" s="3"/>
      <c r="AF233" s="3"/>
      <c r="AG233" s="3"/>
      <c r="AH233" s="3"/>
      <c r="AI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28"/>
      <c r="AC234" s="3"/>
      <c r="AD234" s="6"/>
      <c r="AE234" s="3"/>
      <c r="AF234" s="3"/>
      <c r="AG234" s="3"/>
      <c r="AH234" s="3"/>
      <c r="AI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28"/>
      <c r="AC235" s="3"/>
      <c r="AD235" s="6"/>
      <c r="AE235" s="3"/>
      <c r="AF235" s="3"/>
      <c r="AG235" s="3"/>
      <c r="AH235" s="3"/>
      <c r="AI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28"/>
      <c r="AC236" s="3"/>
      <c r="AD236" s="6"/>
      <c r="AE236" s="3"/>
      <c r="AF236" s="3"/>
      <c r="AG236" s="3"/>
      <c r="AH236" s="3"/>
      <c r="AI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28"/>
      <c r="AC237" s="3"/>
      <c r="AD237" s="6"/>
      <c r="AE237" s="3"/>
      <c r="AF237" s="3"/>
      <c r="AG237" s="3"/>
      <c r="AH237" s="3"/>
      <c r="AI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28"/>
      <c r="AC238" s="3"/>
      <c r="AD238" s="6"/>
      <c r="AE238" s="3"/>
      <c r="AF238" s="3"/>
      <c r="AG238" s="3"/>
      <c r="AH238" s="3"/>
      <c r="AI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28"/>
      <c r="AC239" s="3"/>
      <c r="AD239" s="6"/>
      <c r="AE239" s="3"/>
      <c r="AF239" s="3"/>
      <c r="AG239" s="3"/>
      <c r="AH239" s="3"/>
      <c r="AI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28"/>
      <c r="AC240" s="3"/>
      <c r="AD240" s="6"/>
      <c r="AE240" s="3"/>
      <c r="AF240" s="3"/>
      <c r="AG240" s="3"/>
      <c r="AH240" s="3"/>
      <c r="AI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28"/>
      <c r="AC241" s="3"/>
      <c r="AD241" s="6"/>
      <c r="AE241" s="3"/>
      <c r="AF241" s="3"/>
      <c r="AG241" s="3"/>
      <c r="AH241" s="3"/>
      <c r="AI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28"/>
      <c r="AC242" s="3"/>
      <c r="AD242" s="6"/>
      <c r="AE242" s="3"/>
      <c r="AF242" s="3"/>
      <c r="AG242" s="3"/>
      <c r="AH242" s="3"/>
      <c r="AI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28"/>
      <c r="AC243" s="3"/>
      <c r="AD243" s="6"/>
      <c r="AE243" s="3"/>
      <c r="AF243" s="3"/>
      <c r="AG243" s="3"/>
      <c r="AH243" s="3"/>
      <c r="AI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28"/>
      <c r="AC244" s="3"/>
      <c r="AD244" s="6"/>
      <c r="AE244" s="3"/>
      <c r="AF244" s="3"/>
      <c r="AG244" s="3"/>
      <c r="AH244" s="3"/>
      <c r="AI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28"/>
      <c r="AC245" s="3"/>
      <c r="AD245" s="6"/>
      <c r="AE245" s="3"/>
      <c r="AF245" s="3"/>
      <c r="AG245" s="3"/>
      <c r="AH245" s="3"/>
      <c r="AI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28"/>
      <c r="AC246" s="3"/>
      <c r="AD246" s="6"/>
      <c r="AE246" s="3"/>
      <c r="AF246" s="3"/>
      <c r="AG246" s="3"/>
      <c r="AH246" s="3"/>
      <c r="AI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28"/>
      <c r="AC247" s="3"/>
      <c r="AD247" s="6"/>
      <c r="AE247" s="3"/>
      <c r="AF247" s="3"/>
      <c r="AG247" s="3"/>
      <c r="AH247" s="3"/>
      <c r="AI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28"/>
      <c r="AC248" s="3"/>
      <c r="AD248" s="6"/>
      <c r="AE248" s="3"/>
      <c r="AF248" s="3"/>
      <c r="AG248" s="3"/>
      <c r="AH248" s="3"/>
      <c r="AI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28"/>
      <c r="AC249" s="3"/>
      <c r="AD249" s="6"/>
      <c r="AE249" s="3"/>
      <c r="AF249" s="3"/>
      <c r="AG249" s="3"/>
      <c r="AH249" s="3"/>
      <c r="AI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28"/>
      <c r="AC250" s="3"/>
      <c r="AD250" s="6"/>
      <c r="AE250" s="3"/>
      <c r="AF250" s="3"/>
      <c r="AG250" s="3"/>
      <c r="AH250" s="3"/>
      <c r="AI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28"/>
      <c r="AC251" s="3"/>
      <c r="AD251" s="6"/>
      <c r="AE251" s="3"/>
      <c r="AF251" s="3"/>
      <c r="AG251" s="3"/>
      <c r="AH251" s="3"/>
      <c r="AI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28"/>
      <c r="AC252" s="3"/>
      <c r="AD252" s="6"/>
      <c r="AE252" s="3"/>
      <c r="AF252" s="3"/>
      <c r="AG252" s="3"/>
      <c r="AH252" s="3"/>
      <c r="AI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28"/>
      <c r="AC253" s="3"/>
      <c r="AD253" s="6"/>
      <c r="AE253" s="3"/>
      <c r="AF253" s="3"/>
      <c r="AG253" s="3"/>
      <c r="AH253" s="3"/>
      <c r="AI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28"/>
      <c r="AC254" s="3"/>
      <c r="AD254" s="6"/>
      <c r="AE254" s="3"/>
      <c r="AF254" s="3"/>
      <c r="AG254" s="3"/>
      <c r="AH254" s="3"/>
      <c r="AI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28"/>
      <c r="AC255" s="3"/>
      <c r="AD255" s="6"/>
      <c r="AE255" s="3"/>
      <c r="AF255" s="3"/>
      <c r="AG255" s="3"/>
      <c r="AH255" s="3"/>
      <c r="AI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28"/>
      <c r="AC256" s="3"/>
      <c r="AD256" s="6"/>
      <c r="AE256" s="3"/>
      <c r="AF256" s="3"/>
      <c r="AG256" s="3"/>
      <c r="AH256" s="3"/>
      <c r="AI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28"/>
      <c r="AC257" s="3"/>
      <c r="AD257" s="6"/>
      <c r="AE257" s="3"/>
      <c r="AF257" s="3"/>
      <c r="AG257" s="3"/>
      <c r="AH257" s="3"/>
      <c r="AI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28"/>
      <c r="AC258" s="3"/>
      <c r="AD258" s="6"/>
      <c r="AE258" s="3"/>
      <c r="AF258" s="3"/>
      <c r="AG258" s="3"/>
      <c r="AH258" s="3"/>
      <c r="AI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28"/>
      <c r="AC259" s="3"/>
      <c r="AD259" s="6"/>
      <c r="AE259" s="3"/>
      <c r="AF259" s="3"/>
      <c r="AG259" s="3"/>
      <c r="AH259" s="3"/>
      <c r="AI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28"/>
      <c r="AC260" s="3"/>
      <c r="AD260" s="6"/>
      <c r="AE260" s="3"/>
      <c r="AF260" s="3"/>
      <c r="AG260" s="3"/>
      <c r="AH260" s="3"/>
      <c r="AI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28"/>
      <c r="AC261" s="3"/>
      <c r="AD261" s="6"/>
      <c r="AE261" s="3"/>
      <c r="AF261" s="3"/>
      <c r="AG261" s="3"/>
      <c r="AH261" s="3"/>
      <c r="AI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28"/>
      <c r="AC262" s="3"/>
      <c r="AD262" s="6"/>
      <c r="AE262" s="3"/>
      <c r="AF262" s="3"/>
      <c r="AG262" s="3"/>
      <c r="AH262" s="3"/>
      <c r="AI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28"/>
      <c r="AC263" s="3"/>
      <c r="AD263" s="6"/>
      <c r="AE263" s="3"/>
      <c r="AF263" s="3"/>
      <c r="AG263" s="3"/>
      <c r="AH263" s="3"/>
      <c r="AI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28"/>
      <c r="AC264" s="3"/>
      <c r="AD264" s="6"/>
      <c r="AE264" s="3"/>
      <c r="AF264" s="3"/>
      <c r="AG264" s="3"/>
      <c r="AH264" s="3"/>
      <c r="AI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28"/>
      <c r="AC265" s="3"/>
      <c r="AD265" s="6"/>
      <c r="AE265" s="3"/>
      <c r="AF265" s="3"/>
      <c r="AG265" s="3"/>
      <c r="AH265" s="3"/>
      <c r="AI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28"/>
      <c r="AC266" s="3"/>
      <c r="AD266" s="6"/>
      <c r="AE266" s="3"/>
      <c r="AF266" s="3"/>
      <c r="AG266" s="3"/>
      <c r="AH266" s="3"/>
      <c r="AI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28"/>
      <c r="AC267" s="3"/>
      <c r="AD267" s="6"/>
      <c r="AE267" s="3"/>
      <c r="AF267" s="3"/>
      <c r="AG267" s="3"/>
      <c r="AH267" s="3"/>
      <c r="AI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28"/>
      <c r="AC268" s="3"/>
      <c r="AD268" s="6"/>
      <c r="AE268" s="3"/>
      <c r="AF268" s="3"/>
      <c r="AG268" s="3"/>
      <c r="AH268" s="3"/>
      <c r="AI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28"/>
      <c r="AC269" s="3"/>
      <c r="AD269" s="6"/>
      <c r="AE269" s="3"/>
      <c r="AF269" s="3"/>
      <c r="AG269" s="3"/>
      <c r="AH269" s="3"/>
      <c r="AI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28"/>
      <c r="AC270" s="3"/>
      <c r="AD270" s="6"/>
      <c r="AE270" s="3"/>
      <c r="AF270" s="3"/>
      <c r="AG270" s="3"/>
      <c r="AH270" s="3"/>
      <c r="AI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28"/>
      <c r="AC271" s="3"/>
      <c r="AD271" s="6"/>
      <c r="AE271" s="3"/>
      <c r="AF271" s="3"/>
      <c r="AG271" s="3"/>
      <c r="AH271" s="3"/>
      <c r="AI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28"/>
      <c r="AC272" s="3"/>
      <c r="AD272" s="6"/>
      <c r="AE272" s="3"/>
      <c r="AF272" s="3"/>
      <c r="AG272" s="3"/>
      <c r="AH272" s="3"/>
      <c r="AI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28"/>
      <c r="AC273" s="3"/>
      <c r="AD273" s="6"/>
      <c r="AE273" s="3"/>
      <c r="AF273" s="3"/>
      <c r="AG273" s="3"/>
      <c r="AH273" s="3"/>
      <c r="AI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28"/>
      <c r="AC274" s="3"/>
      <c r="AD274" s="6"/>
      <c r="AE274" s="3"/>
      <c r="AF274" s="3"/>
      <c r="AG274" s="3"/>
      <c r="AH274" s="3"/>
      <c r="AI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28"/>
      <c r="AC275" s="3"/>
      <c r="AD275" s="6"/>
      <c r="AE275" s="3"/>
      <c r="AF275" s="3"/>
      <c r="AG275" s="3"/>
      <c r="AH275" s="3"/>
      <c r="AI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28"/>
      <c r="AC276" s="3"/>
      <c r="AD276" s="6"/>
      <c r="AE276" s="3"/>
      <c r="AF276" s="3"/>
      <c r="AG276" s="3"/>
      <c r="AH276" s="3"/>
      <c r="AI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28"/>
      <c r="AC277" s="3"/>
      <c r="AD277" s="6"/>
      <c r="AE277" s="3"/>
      <c r="AF277" s="3"/>
      <c r="AG277" s="3"/>
      <c r="AH277" s="3"/>
      <c r="AI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28"/>
      <c r="AC278" s="3"/>
      <c r="AD278" s="6"/>
      <c r="AE278" s="3"/>
      <c r="AF278" s="3"/>
      <c r="AG278" s="3"/>
      <c r="AH278" s="3"/>
      <c r="AI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28"/>
      <c r="AC279" s="3"/>
      <c r="AD279" s="6"/>
      <c r="AE279" s="3"/>
      <c r="AF279" s="3"/>
      <c r="AG279" s="3"/>
      <c r="AH279" s="3"/>
      <c r="AI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28"/>
      <c r="AC280" s="3"/>
      <c r="AD280" s="6"/>
      <c r="AE280" s="3"/>
      <c r="AF280" s="3"/>
      <c r="AG280" s="3"/>
      <c r="AH280" s="3"/>
      <c r="AI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28"/>
      <c r="AC281" s="3"/>
      <c r="AD281" s="6"/>
      <c r="AE281" s="3"/>
      <c r="AF281" s="3"/>
      <c r="AG281" s="3"/>
      <c r="AH281" s="3"/>
      <c r="AI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28"/>
      <c r="AC282" s="3"/>
      <c r="AD282" s="6"/>
      <c r="AE282" s="3"/>
      <c r="AF282" s="3"/>
      <c r="AG282" s="3"/>
      <c r="AH282" s="3"/>
      <c r="AI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28"/>
      <c r="AC283" s="3"/>
      <c r="AD283" s="6"/>
      <c r="AE283" s="3"/>
      <c r="AF283" s="3"/>
      <c r="AG283" s="3"/>
      <c r="AH283" s="3"/>
      <c r="AI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28"/>
      <c r="AC284" s="3"/>
      <c r="AD284" s="6"/>
      <c r="AE284" s="3"/>
      <c r="AF284" s="3"/>
      <c r="AG284" s="3"/>
      <c r="AH284" s="3"/>
      <c r="AI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28"/>
      <c r="AC285" s="3"/>
      <c r="AD285" s="6"/>
      <c r="AE285" s="3"/>
      <c r="AF285" s="3"/>
      <c r="AG285" s="3"/>
      <c r="AH285" s="3"/>
      <c r="AI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28"/>
      <c r="AC286" s="3"/>
      <c r="AD286" s="6"/>
      <c r="AE286" s="3"/>
      <c r="AF286" s="3"/>
      <c r="AG286" s="3"/>
      <c r="AH286" s="3"/>
      <c r="AI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28"/>
      <c r="AC287" s="3"/>
      <c r="AD287" s="6"/>
      <c r="AE287" s="3"/>
      <c r="AF287" s="3"/>
      <c r="AG287" s="3"/>
      <c r="AH287" s="3"/>
      <c r="AI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28"/>
      <c r="AC288" s="3"/>
      <c r="AD288" s="6"/>
      <c r="AE288" s="3"/>
      <c r="AF288" s="3"/>
      <c r="AG288" s="3"/>
      <c r="AH288" s="3"/>
      <c r="AI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28"/>
      <c r="AC289" s="3"/>
      <c r="AD289" s="6"/>
      <c r="AE289" s="3"/>
      <c r="AF289" s="3"/>
      <c r="AG289" s="3"/>
      <c r="AH289" s="3"/>
      <c r="AI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28"/>
      <c r="AC290" s="3"/>
      <c r="AD290" s="6"/>
      <c r="AE290" s="3"/>
      <c r="AF290" s="3"/>
      <c r="AG290" s="3"/>
      <c r="AH290" s="3"/>
      <c r="AI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28"/>
      <c r="AC291" s="3"/>
      <c r="AD291" s="6"/>
      <c r="AE291" s="3"/>
      <c r="AF291" s="3"/>
      <c r="AG291" s="3"/>
      <c r="AH291" s="3"/>
      <c r="AI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28"/>
      <c r="AC292" s="3"/>
      <c r="AD292" s="6"/>
      <c r="AE292" s="3"/>
      <c r="AF292" s="3"/>
      <c r="AG292" s="3"/>
      <c r="AH292" s="3"/>
      <c r="AI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28"/>
      <c r="AC293" s="3"/>
      <c r="AD293" s="6"/>
      <c r="AE293" s="3"/>
      <c r="AF293" s="3"/>
      <c r="AG293" s="3"/>
      <c r="AH293" s="3"/>
      <c r="AI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28"/>
      <c r="AC294" s="3"/>
      <c r="AD294" s="6"/>
      <c r="AE294" s="3"/>
      <c r="AF294" s="3"/>
      <c r="AG294" s="3"/>
      <c r="AH294" s="3"/>
      <c r="AI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28"/>
      <c r="AC295" s="3"/>
      <c r="AD295" s="6"/>
      <c r="AE295" s="3"/>
      <c r="AF295" s="3"/>
      <c r="AG295" s="3"/>
      <c r="AH295" s="3"/>
      <c r="AI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28"/>
      <c r="AC296" s="3"/>
      <c r="AD296" s="6"/>
      <c r="AE296" s="3"/>
      <c r="AF296" s="3"/>
      <c r="AG296" s="3"/>
      <c r="AH296" s="3"/>
      <c r="AI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28"/>
      <c r="AC297" s="3"/>
      <c r="AD297" s="6"/>
      <c r="AE297" s="3"/>
      <c r="AF297" s="3"/>
      <c r="AG297" s="3"/>
      <c r="AH297" s="3"/>
      <c r="AI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28"/>
      <c r="AC298" s="3"/>
      <c r="AD298" s="6"/>
      <c r="AE298" s="3"/>
      <c r="AF298" s="3"/>
      <c r="AG298" s="3"/>
      <c r="AH298" s="3"/>
      <c r="AI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28"/>
      <c r="AC299" s="3"/>
      <c r="AD299" s="6"/>
      <c r="AE299" s="3"/>
      <c r="AF299" s="3"/>
      <c r="AG299" s="3"/>
      <c r="AH299" s="3"/>
      <c r="AI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28"/>
      <c r="AC300" s="3"/>
      <c r="AD300" s="6"/>
      <c r="AE300" s="3"/>
      <c r="AF300" s="3"/>
      <c r="AG300" s="3"/>
      <c r="AH300" s="3"/>
      <c r="AI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28"/>
      <c r="AC301" s="3"/>
      <c r="AD301" s="6"/>
      <c r="AE301" s="3"/>
      <c r="AF301" s="3"/>
      <c r="AG301" s="3"/>
      <c r="AH301" s="3"/>
      <c r="AI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28"/>
      <c r="AC302" s="3"/>
      <c r="AD302" s="6"/>
      <c r="AE302" s="3"/>
      <c r="AF302" s="3"/>
      <c r="AG302" s="3"/>
      <c r="AH302" s="3"/>
      <c r="AI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28"/>
      <c r="AC303" s="3"/>
      <c r="AD303" s="6"/>
      <c r="AE303" s="3"/>
      <c r="AF303" s="3"/>
      <c r="AG303" s="3"/>
      <c r="AH303" s="3"/>
      <c r="AI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28"/>
      <c r="AC304" s="3"/>
      <c r="AD304" s="6"/>
      <c r="AE304" s="3"/>
      <c r="AF304" s="3"/>
      <c r="AG304" s="3"/>
      <c r="AH304" s="3"/>
      <c r="AI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28"/>
      <c r="AC305" s="3"/>
      <c r="AD305" s="6"/>
      <c r="AE305" s="3"/>
      <c r="AF305" s="3"/>
      <c r="AG305" s="3"/>
      <c r="AH305" s="3"/>
      <c r="AI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28"/>
      <c r="AC306" s="3"/>
      <c r="AD306" s="6"/>
      <c r="AE306" s="3"/>
      <c r="AF306" s="3"/>
      <c r="AG306" s="3"/>
      <c r="AH306" s="3"/>
      <c r="AI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28"/>
      <c r="AC307" s="3"/>
      <c r="AD307" s="6"/>
      <c r="AE307" s="3"/>
      <c r="AF307" s="3"/>
      <c r="AG307" s="3"/>
      <c r="AH307" s="3"/>
      <c r="AI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28"/>
      <c r="AC308" s="3"/>
      <c r="AD308" s="6"/>
      <c r="AE308" s="3"/>
      <c r="AF308" s="3"/>
      <c r="AG308" s="3"/>
      <c r="AH308" s="3"/>
      <c r="AI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28"/>
      <c r="AC309" s="3"/>
      <c r="AD309" s="6"/>
      <c r="AE309" s="3"/>
      <c r="AF309" s="3"/>
      <c r="AG309" s="3"/>
      <c r="AH309" s="3"/>
      <c r="AI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28"/>
      <c r="AC310" s="3"/>
      <c r="AD310" s="6"/>
      <c r="AE310" s="3"/>
      <c r="AF310" s="3"/>
      <c r="AG310" s="3"/>
      <c r="AH310" s="3"/>
      <c r="AI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28"/>
      <c r="AC311" s="3"/>
      <c r="AD311" s="6"/>
      <c r="AE311" s="3"/>
      <c r="AF311" s="3"/>
      <c r="AG311" s="3"/>
      <c r="AH311" s="3"/>
      <c r="AI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28"/>
      <c r="AC312" s="3"/>
      <c r="AD312" s="6"/>
      <c r="AE312" s="3"/>
      <c r="AF312" s="3"/>
      <c r="AG312" s="3"/>
      <c r="AH312" s="3"/>
      <c r="AI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28"/>
      <c r="AC313" s="3"/>
      <c r="AD313" s="6"/>
      <c r="AE313" s="3"/>
      <c r="AF313" s="3"/>
      <c r="AG313" s="3"/>
      <c r="AH313" s="3"/>
      <c r="AI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28"/>
      <c r="AC314" s="3"/>
      <c r="AD314" s="6"/>
      <c r="AE314" s="3"/>
      <c r="AF314" s="3"/>
      <c r="AG314" s="3"/>
      <c r="AH314" s="3"/>
      <c r="AI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28"/>
      <c r="AC315" s="3"/>
      <c r="AD315" s="6"/>
      <c r="AE315" s="3"/>
      <c r="AF315" s="3"/>
      <c r="AG315" s="3"/>
      <c r="AH315" s="3"/>
      <c r="AI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28"/>
      <c r="AC316" s="3"/>
      <c r="AD316" s="6"/>
      <c r="AE316" s="3"/>
      <c r="AF316" s="3"/>
      <c r="AG316" s="3"/>
      <c r="AH316" s="3"/>
      <c r="AI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28"/>
      <c r="AC317" s="3"/>
      <c r="AD317" s="6"/>
      <c r="AE317" s="3"/>
      <c r="AF317" s="3"/>
      <c r="AG317" s="3"/>
      <c r="AH317" s="3"/>
      <c r="AI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28"/>
      <c r="AC318" s="3"/>
      <c r="AD318" s="6"/>
      <c r="AE318" s="3"/>
      <c r="AF318" s="3"/>
      <c r="AG318" s="3"/>
      <c r="AH318" s="3"/>
      <c r="AI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28"/>
      <c r="AC319" s="3"/>
      <c r="AD319" s="6"/>
      <c r="AE319" s="3"/>
      <c r="AF319" s="3"/>
      <c r="AG319" s="3"/>
      <c r="AH319" s="3"/>
      <c r="AI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28"/>
      <c r="AC320" s="3"/>
      <c r="AD320" s="6"/>
      <c r="AE320" s="3"/>
      <c r="AF320" s="3"/>
      <c r="AG320" s="3"/>
      <c r="AH320" s="3"/>
      <c r="AI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28"/>
      <c r="AC321" s="3"/>
      <c r="AD321" s="6"/>
      <c r="AE321" s="3"/>
      <c r="AF321" s="3"/>
      <c r="AG321" s="3"/>
      <c r="AH321" s="3"/>
      <c r="AI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28"/>
      <c r="AC322" s="3"/>
      <c r="AD322" s="6"/>
      <c r="AE322" s="3"/>
      <c r="AF322" s="3"/>
      <c r="AG322" s="3"/>
      <c r="AH322" s="3"/>
      <c r="AI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28"/>
      <c r="AC323" s="3"/>
      <c r="AD323" s="6"/>
      <c r="AE323" s="3"/>
      <c r="AF323" s="3"/>
      <c r="AG323" s="3"/>
      <c r="AH323" s="3"/>
      <c r="AI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28"/>
      <c r="AC324" s="3"/>
      <c r="AD324" s="6"/>
      <c r="AE324" s="3"/>
      <c r="AF324" s="3"/>
      <c r="AG324" s="3"/>
      <c r="AH324" s="3"/>
      <c r="AI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28"/>
      <c r="AC325" s="3"/>
      <c r="AD325" s="6"/>
      <c r="AE325" s="3"/>
      <c r="AF325" s="3"/>
      <c r="AG325" s="3"/>
      <c r="AH325" s="3"/>
      <c r="AI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28"/>
      <c r="AC326" s="3"/>
      <c r="AD326" s="6"/>
      <c r="AE326" s="3"/>
      <c r="AF326" s="3"/>
      <c r="AG326" s="3"/>
      <c r="AH326" s="3"/>
      <c r="AI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28"/>
      <c r="AC327" s="3"/>
      <c r="AD327" s="6"/>
      <c r="AE327" s="3"/>
      <c r="AF327" s="3"/>
      <c r="AG327" s="3"/>
      <c r="AH327" s="3"/>
      <c r="AI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28"/>
      <c r="AC328" s="3"/>
      <c r="AD328" s="6"/>
      <c r="AE328" s="3"/>
      <c r="AF328" s="3"/>
      <c r="AG328" s="3"/>
      <c r="AH328" s="3"/>
      <c r="AI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28"/>
      <c r="AC329" s="3"/>
      <c r="AD329" s="6"/>
      <c r="AE329" s="3"/>
      <c r="AF329" s="3"/>
      <c r="AG329" s="3"/>
      <c r="AH329" s="3"/>
      <c r="AI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28"/>
      <c r="AC330" s="3"/>
      <c r="AD330" s="6"/>
      <c r="AE330" s="3"/>
      <c r="AF330" s="3"/>
      <c r="AG330" s="3"/>
      <c r="AH330" s="3"/>
      <c r="AI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28"/>
      <c r="AC331" s="3"/>
      <c r="AD331" s="6"/>
      <c r="AE331" s="3"/>
      <c r="AF331" s="3"/>
      <c r="AG331" s="3"/>
      <c r="AH331" s="3"/>
      <c r="AI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28"/>
      <c r="AC332" s="3"/>
      <c r="AD332" s="6"/>
      <c r="AE332" s="3"/>
      <c r="AF332" s="3"/>
      <c r="AG332" s="3"/>
      <c r="AH332" s="3"/>
      <c r="AI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28"/>
      <c r="AC333" s="3"/>
      <c r="AD333" s="6"/>
      <c r="AE333" s="3"/>
      <c r="AF333" s="3"/>
      <c r="AG333" s="3"/>
      <c r="AH333" s="3"/>
      <c r="AI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28"/>
      <c r="AC334" s="3"/>
      <c r="AD334" s="6"/>
      <c r="AE334" s="3"/>
      <c r="AF334" s="3"/>
      <c r="AG334" s="3"/>
      <c r="AH334" s="3"/>
      <c r="AI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28"/>
      <c r="AC335" s="3"/>
      <c r="AD335" s="6"/>
      <c r="AE335" s="3"/>
      <c r="AF335" s="3"/>
      <c r="AG335" s="3"/>
      <c r="AH335" s="3"/>
      <c r="AI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28"/>
      <c r="AC336" s="3"/>
      <c r="AD336" s="6"/>
      <c r="AE336" s="3"/>
      <c r="AF336" s="3"/>
      <c r="AG336" s="3"/>
      <c r="AH336" s="3"/>
      <c r="AI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28"/>
      <c r="AC337" s="3"/>
      <c r="AD337" s="6"/>
      <c r="AE337" s="3"/>
      <c r="AF337" s="3"/>
      <c r="AG337" s="3"/>
      <c r="AH337" s="3"/>
      <c r="AI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28"/>
      <c r="AC338" s="3"/>
      <c r="AD338" s="6"/>
      <c r="AE338" s="3"/>
      <c r="AF338" s="3"/>
      <c r="AG338" s="3"/>
      <c r="AH338" s="3"/>
      <c r="AI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28"/>
      <c r="AC339" s="3"/>
      <c r="AD339" s="6"/>
      <c r="AE339" s="3"/>
      <c r="AF339" s="3"/>
      <c r="AG339" s="3"/>
      <c r="AH339" s="3"/>
      <c r="AI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28"/>
      <c r="AC340" s="3"/>
      <c r="AD340" s="6"/>
      <c r="AE340" s="3"/>
      <c r="AF340" s="3"/>
      <c r="AG340" s="3"/>
      <c r="AH340" s="3"/>
      <c r="AI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28"/>
      <c r="AC341" s="3"/>
      <c r="AD341" s="6"/>
      <c r="AE341" s="3"/>
      <c r="AF341" s="3"/>
      <c r="AG341" s="3"/>
      <c r="AH341" s="3"/>
      <c r="AI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28"/>
      <c r="AC342" s="3"/>
      <c r="AD342" s="6"/>
      <c r="AE342" s="3"/>
      <c r="AF342" s="3"/>
      <c r="AG342" s="3"/>
      <c r="AH342" s="3"/>
      <c r="AI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28"/>
      <c r="AC343" s="3"/>
      <c r="AD343" s="6"/>
      <c r="AE343" s="3"/>
      <c r="AF343" s="3"/>
      <c r="AG343" s="3"/>
      <c r="AH343" s="3"/>
      <c r="AI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28"/>
      <c r="AC344" s="3"/>
      <c r="AD344" s="6"/>
      <c r="AE344" s="3"/>
      <c r="AF344" s="3"/>
      <c r="AG344" s="3"/>
      <c r="AH344" s="3"/>
      <c r="AI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28"/>
      <c r="AC345" s="3"/>
      <c r="AD345" s="6"/>
      <c r="AE345" s="3"/>
      <c r="AF345" s="3"/>
      <c r="AG345" s="3"/>
      <c r="AH345" s="3"/>
      <c r="AI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28"/>
      <c r="AC346" s="3"/>
      <c r="AD346" s="6"/>
      <c r="AE346" s="3"/>
      <c r="AF346" s="3"/>
      <c r="AG346" s="3"/>
      <c r="AH346" s="3"/>
      <c r="AI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28"/>
      <c r="AC347" s="3"/>
      <c r="AD347" s="6"/>
      <c r="AE347" s="3"/>
      <c r="AF347" s="3"/>
      <c r="AG347" s="3"/>
      <c r="AH347" s="3"/>
      <c r="AI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28"/>
      <c r="AC348" s="3"/>
      <c r="AD348" s="6"/>
      <c r="AE348" s="3"/>
      <c r="AF348" s="3"/>
      <c r="AG348" s="3"/>
      <c r="AH348" s="3"/>
      <c r="AI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28"/>
      <c r="AC349" s="3"/>
      <c r="AD349" s="6"/>
      <c r="AE349" s="3"/>
      <c r="AF349" s="3"/>
      <c r="AG349" s="3"/>
      <c r="AH349" s="3"/>
      <c r="AI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28"/>
      <c r="AC350" s="3"/>
      <c r="AD350" s="6"/>
      <c r="AE350" s="3"/>
      <c r="AF350" s="3"/>
      <c r="AG350" s="3"/>
      <c r="AH350" s="3"/>
      <c r="AI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28"/>
      <c r="AC351" s="3"/>
      <c r="AD351" s="6"/>
      <c r="AE351" s="3"/>
      <c r="AF351" s="3"/>
      <c r="AG351" s="3"/>
      <c r="AH351" s="3"/>
      <c r="AI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28"/>
      <c r="AC352" s="3"/>
      <c r="AD352" s="6"/>
      <c r="AE352" s="3"/>
      <c r="AF352" s="3"/>
      <c r="AG352" s="3"/>
      <c r="AH352" s="3"/>
      <c r="AI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28"/>
      <c r="AC353" s="3"/>
      <c r="AD353" s="6"/>
      <c r="AE353" s="3"/>
      <c r="AF353" s="3"/>
      <c r="AG353" s="3"/>
      <c r="AH353" s="3"/>
      <c r="AI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28"/>
      <c r="AC354" s="3"/>
      <c r="AD354" s="6"/>
      <c r="AE354" s="3"/>
      <c r="AF354" s="3"/>
      <c r="AG354" s="3"/>
      <c r="AH354" s="3"/>
      <c r="AI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28"/>
      <c r="AC355" s="3"/>
      <c r="AD355" s="6"/>
      <c r="AE355" s="3"/>
      <c r="AF355" s="3"/>
      <c r="AG355" s="3"/>
      <c r="AH355" s="3"/>
      <c r="AI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28"/>
      <c r="AC356" s="3"/>
      <c r="AD356" s="6"/>
      <c r="AE356" s="3"/>
      <c r="AF356" s="3"/>
      <c r="AG356" s="3"/>
      <c r="AH356" s="3"/>
      <c r="AI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28"/>
      <c r="AC357" s="3"/>
      <c r="AD357" s="6"/>
      <c r="AE357" s="3"/>
      <c r="AF357" s="3"/>
      <c r="AG357" s="3"/>
      <c r="AH357" s="3"/>
      <c r="AI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28"/>
      <c r="AC358" s="3"/>
      <c r="AD358" s="6"/>
      <c r="AE358" s="3"/>
      <c r="AF358" s="3"/>
      <c r="AG358" s="3"/>
      <c r="AH358" s="3"/>
      <c r="AI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28"/>
      <c r="AC359" s="3"/>
      <c r="AD359" s="6"/>
      <c r="AE359" s="3"/>
      <c r="AF359" s="3"/>
      <c r="AG359" s="3"/>
      <c r="AH359" s="3"/>
      <c r="AI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28"/>
      <c r="AC360" s="3"/>
      <c r="AD360" s="6"/>
      <c r="AE360" s="3"/>
      <c r="AF360" s="3"/>
      <c r="AG360" s="3"/>
      <c r="AH360" s="3"/>
      <c r="AI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28"/>
      <c r="AC361" s="3"/>
      <c r="AD361" s="6"/>
      <c r="AE361" s="3"/>
      <c r="AF361" s="3"/>
      <c r="AG361" s="3"/>
      <c r="AH361" s="3"/>
      <c r="AI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28"/>
      <c r="AC362" s="3"/>
      <c r="AD362" s="6"/>
      <c r="AE362" s="3"/>
      <c r="AF362" s="3"/>
      <c r="AG362" s="3"/>
      <c r="AH362" s="3"/>
      <c r="AI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28"/>
      <c r="AC363" s="3"/>
      <c r="AD363" s="6"/>
      <c r="AE363" s="3"/>
      <c r="AF363" s="3"/>
      <c r="AG363" s="3"/>
      <c r="AH363" s="3"/>
      <c r="AI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28"/>
      <c r="AC364" s="3"/>
      <c r="AD364" s="6"/>
      <c r="AE364" s="3"/>
      <c r="AF364" s="3"/>
      <c r="AG364" s="3"/>
      <c r="AH364" s="3"/>
      <c r="AI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28"/>
      <c r="AC365" s="3"/>
      <c r="AD365" s="6"/>
      <c r="AE365" s="3"/>
      <c r="AF365" s="3"/>
      <c r="AG365" s="3"/>
      <c r="AH365" s="3"/>
      <c r="AI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28"/>
      <c r="AC366" s="3"/>
      <c r="AD366" s="6"/>
      <c r="AE366" s="3"/>
      <c r="AF366" s="3"/>
      <c r="AG366" s="3"/>
      <c r="AH366" s="3"/>
      <c r="AI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28"/>
      <c r="AC367" s="3"/>
      <c r="AD367" s="6"/>
      <c r="AE367" s="3"/>
      <c r="AF367" s="3"/>
      <c r="AG367" s="3"/>
      <c r="AH367" s="3"/>
      <c r="AI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28"/>
      <c r="AC368" s="3"/>
      <c r="AD368" s="6"/>
      <c r="AE368" s="3"/>
      <c r="AF368" s="3"/>
      <c r="AG368" s="3"/>
      <c r="AH368" s="3"/>
      <c r="AI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28"/>
      <c r="AC369" s="3"/>
      <c r="AD369" s="6"/>
      <c r="AE369" s="3"/>
      <c r="AF369" s="3"/>
      <c r="AG369" s="3"/>
      <c r="AH369" s="3"/>
      <c r="AI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28"/>
      <c r="AC370" s="3"/>
      <c r="AD370" s="6"/>
      <c r="AE370" s="3"/>
      <c r="AF370" s="3"/>
      <c r="AG370" s="3"/>
      <c r="AH370" s="3"/>
      <c r="AI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28"/>
      <c r="AC371" s="3"/>
      <c r="AD371" s="6"/>
      <c r="AE371" s="3"/>
      <c r="AF371" s="3"/>
      <c r="AG371" s="3"/>
      <c r="AH371" s="3"/>
      <c r="AI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28"/>
      <c r="AC372" s="3"/>
      <c r="AD372" s="6"/>
      <c r="AE372" s="3"/>
      <c r="AF372" s="3"/>
      <c r="AG372" s="3"/>
      <c r="AH372" s="3"/>
      <c r="AI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28"/>
      <c r="AC373" s="3"/>
      <c r="AD373" s="6"/>
      <c r="AE373" s="3"/>
      <c r="AF373" s="3"/>
      <c r="AG373" s="3"/>
      <c r="AH373" s="3"/>
      <c r="AI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28"/>
      <c r="AC374" s="3"/>
      <c r="AD374" s="6"/>
      <c r="AE374" s="3"/>
      <c r="AF374" s="3"/>
      <c r="AG374" s="3"/>
      <c r="AH374" s="3"/>
      <c r="AI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28"/>
      <c r="AC375" s="3"/>
      <c r="AD375" s="6"/>
      <c r="AE375" s="3"/>
      <c r="AF375" s="3"/>
      <c r="AG375" s="3"/>
      <c r="AH375" s="3"/>
      <c r="AI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28"/>
      <c r="AC376" s="3"/>
      <c r="AD376" s="6"/>
      <c r="AE376" s="3"/>
      <c r="AF376" s="3"/>
      <c r="AG376" s="3"/>
      <c r="AH376" s="3"/>
      <c r="AI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28"/>
      <c r="AC377" s="3"/>
      <c r="AD377" s="6"/>
      <c r="AE377" s="3"/>
      <c r="AF377" s="3"/>
      <c r="AG377" s="3"/>
      <c r="AH377" s="3"/>
      <c r="AI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28"/>
      <c r="AC378" s="3"/>
      <c r="AD378" s="6"/>
      <c r="AE378" s="3"/>
      <c r="AF378" s="3"/>
      <c r="AG378" s="3"/>
      <c r="AH378" s="3"/>
      <c r="AI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28"/>
      <c r="AC379" s="3"/>
      <c r="AD379" s="6"/>
      <c r="AE379" s="3"/>
      <c r="AF379" s="3"/>
      <c r="AG379" s="3"/>
      <c r="AH379" s="3"/>
      <c r="AI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28"/>
      <c r="AC380" s="3"/>
      <c r="AD380" s="6"/>
      <c r="AE380" s="3"/>
      <c r="AF380" s="3"/>
      <c r="AG380" s="3"/>
      <c r="AH380" s="3"/>
      <c r="AI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28"/>
      <c r="AC381" s="3"/>
      <c r="AD381" s="6"/>
      <c r="AE381" s="3"/>
      <c r="AF381" s="3"/>
      <c r="AG381" s="3"/>
      <c r="AH381" s="3"/>
      <c r="AI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28"/>
      <c r="AC382" s="3"/>
      <c r="AD382" s="6"/>
      <c r="AE382" s="3"/>
      <c r="AF382" s="3"/>
      <c r="AG382" s="3"/>
      <c r="AH382" s="3"/>
      <c r="AI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28"/>
      <c r="AC383" s="3"/>
      <c r="AD383" s="6"/>
      <c r="AE383" s="3"/>
      <c r="AF383" s="3"/>
      <c r="AG383" s="3"/>
      <c r="AH383" s="3"/>
      <c r="AI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28"/>
      <c r="AC384" s="3"/>
      <c r="AD384" s="6"/>
      <c r="AE384" s="3"/>
      <c r="AF384" s="3"/>
      <c r="AG384" s="3"/>
      <c r="AH384" s="3"/>
      <c r="AI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28"/>
      <c r="AC385" s="3"/>
      <c r="AD385" s="6"/>
      <c r="AE385" s="3"/>
      <c r="AF385" s="3"/>
      <c r="AG385" s="3"/>
      <c r="AH385" s="3"/>
      <c r="AI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28"/>
      <c r="AC386" s="3"/>
      <c r="AD386" s="6"/>
      <c r="AE386" s="3"/>
      <c r="AF386" s="3"/>
      <c r="AG386" s="3"/>
      <c r="AH386" s="3"/>
      <c r="AI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28"/>
      <c r="AC387" s="3"/>
      <c r="AD387" s="6"/>
      <c r="AE387" s="3"/>
      <c r="AF387" s="3"/>
      <c r="AG387" s="3"/>
      <c r="AH387" s="3"/>
      <c r="AI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28"/>
      <c r="AC388" s="3"/>
      <c r="AD388" s="6"/>
      <c r="AE388" s="3"/>
      <c r="AF388" s="3"/>
      <c r="AG388" s="3"/>
      <c r="AH388" s="3"/>
      <c r="AI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28"/>
      <c r="AC389" s="3"/>
      <c r="AD389" s="6"/>
      <c r="AE389" s="3"/>
      <c r="AF389" s="3"/>
      <c r="AG389" s="3"/>
      <c r="AH389" s="3"/>
      <c r="AI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28"/>
      <c r="AC390" s="3"/>
      <c r="AD390" s="6"/>
      <c r="AE390" s="3"/>
      <c r="AF390" s="3"/>
      <c r="AG390" s="3"/>
      <c r="AH390" s="3"/>
      <c r="AI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28"/>
      <c r="AC391" s="3"/>
      <c r="AD391" s="6"/>
      <c r="AE391" s="3"/>
      <c r="AF391" s="3"/>
      <c r="AG391" s="3"/>
      <c r="AH391" s="3"/>
      <c r="AI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28"/>
      <c r="AC392" s="3"/>
      <c r="AD392" s="6"/>
      <c r="AE392" s="3"/>
      <c r="AF392" s="3"/>
      <c r="AG392" s="3"/>
      <c r="AH392" s="3"/>
      <c r="AI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28"/>
      <c r="AC393" s="3"/>
      <c r="AD393" s="6"/>
      <c r="AE393" s="3"/>
      <c r="AF393" s="3"/>
      <c r="AG393" s="3"/>
      <c r="AH393" s="3"/>
      <c r="AI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28"/>
      <c r="AC394" s="3"/>
      <c r="AD394" s="6"/>
      <c r="AE394" s="3"/>
      <c r="AF394" s="3"/>
      <c r="AG394" s="3"/>
      <c r="AH394" s="3"/>
      <c r="AI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28"/>
      <c r="AC395" s="3"/>
      <c r="AD395" s="6"/>
      <c r="AE395" s="3"/>
      <c r="AF395" s="3"/>
      <c r="AG395" s="3"/>
      <c r="AH395" s="3"/>
      <c r="AI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28"/>
      <c r="AC396" s="3"/>
      <c r="AD396" s="6"/>
      <c r="AE396" s="3"/>
      <c r="AF396" s="3"/>
      <c r="AG396" s="3"/>
      <c r="AH396" s="3"/>
      <c r="AI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28"/>
      <c r="AC397" s="3"/>
      <c r="AD397" s="6"/>
      <c r="AE397" s="3"/>
      <c r="AF397" s="3"/>
      <c r="AG397" s="3"/>
      <c r="AH397" s="3"/>
      <c r="AI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28"/>
      <c r="AC398" s="3"/>
      <c r="AD398" s="6"/>
      <c r="AE398" s="3"/>
      <c r="AF398" s="3"/>
      <c r="AG398" s="3"/>
      <c r="AH398" s="3"/>
      <c r="AI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28"/>
      <c r="AC399" s="3"/>
      <c r="AD399" s="6"/>
      <c r="AE399" s="3"/>
      <c r="AF399" s="3"/>
      <c r="AG399" s="3"/>
      <c r="AH399" s="3"/>
      <c r="AI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28"/>
      <c r="AC400" s="3"/>
      <c r="AD400" s="6"/>
      <c r="AE400" s="3"/>
      <c r="AF400" s="3"/>
      <c r="AG400" s="3"/>
      <c r="AH400" s="3"/>
      <c r="AI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28"/>
      <c r="AC401" s="3"/>
      <c r="AD401" s="6"/>
      <c r="AE401" s="3"/>
      <c r="AF401" s="3"/>
      <c r="AG401" s="3"/>
      <c r="AH401" s="3"/>
      <c r="AI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28"/>
      <c r="AC402" s="3"/>
      <c r="AD402" s="6"/>
      <c r="AE402" s="3"/>
      <c r="AF402" s="3"/>
      <c r="AG402" s="3"/>
      <c r="AH402" s="3"/>
      <c r="AI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28"/>
      <c r="AC403" s="3"/>
      <c r="AD403" s="6"/>
      <c r="AE403" s="3"/>
      <c r="AF403" s="3"/>
      <c r="AG403" s="3"/>
      <c r="AH403" s="3"/>
      <c r="AI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28"/>
      <c r="AC404" s="3"/>
      <c r="AD404" s="6"/>
      <c r="AE404" s="3"/>
      <c r="AF404" s="3"/>
      <c r="AG404" s="3"/>
      <c r="AH404" s="3"/>
      <c r="AI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28"/>
      <c r="AC405" s="3"/>
      <c r="AD405" s="6"/>
      <c r="AE405" s="3"/>
      <c r="AF405" s="3"/>
      <c r="AG405" s="3"/>
      <c r="AH405" s="3"/>
      <c r="AI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28"/>
      <c r="AC406" s="3"/>
      <c r="AD406" s="6"/>
      <c r="AE406" s="3"/>
      <c r="AF406" s="3"/>
      <c r="AG406" s="3"/>
      <c r="AH406" s="3"/>
      <c r="AI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28"/>
      <c r="AC407" s="3"/>
      <c r="AD407" s="6"/>
      <c r="AE407" s="3"/>
      <c r="AF407" s="3"/>
      <c r="AG407" s="3"/>
      <c r="AH407" s="3"/>
      <c r="AI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28"/>
      <c r="AC408" s="3"/>
      <c r="AD408" s="6"/>
      <c r="AE408" s="3"/>
      <c r="AF408" s="3"/>
      <c r="AG408" s="3"/>
      <c r="AH408" s="3"/>
      <c r="AI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28"/>
      <c r="AC409" s="3"/>
      <c r="AD409" s="6"/>
      <c r="AE409" s="3"/>
      <c r="AF409" s="3"/>
      <c r="AG409" s="3"/>
      <c r="AH409" s="3"/>
      <c r="AI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28"/>
      <c r="AC410" s="3"/>
      <c r="AD410" s="6"/>
      <c r="AE410" s="3"/>
      <c r="AF410" s="3"/>
      <c r="AG410" s="3"/>
      <c r="AH410" s="3"/>
      <c r="AI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28"/>
      <c r="AC411" s="3"/>
      <c r="AD411" s="6"/>
      <c r="AE411" s="3"/>
      <c r="AF411" s="3"/>
      <c r="AG411" s="3"/>
      <c r="AH411" s="3"/>
      <c r="AI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28"/>
      <c r="AC412" s="3"/>
      <c r="AD412" s="6"/>
      <c r="AE412" s="3"/>
      <c r="AF412" s="3"/>
      <c r="AG412" s="3"/>
      <c r="AH412" s="3"/>
      <c r="AI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28"/>
      <c r="AC413" s="3"/>
      <c r="AD413" s="6"/>
      <c r="AE413" s="3"/>
      <c r="AF413" s="3"/>
      <c r="AG413" s="3"/>
      <c r="AH413" s="3"/>
      <c r="AI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28"/>
      <c r="AC414" s="3"/>
      <c r="AD414" s="6"/>
      <c r="AE414" s="3"/>
      <c r="AF414" s="3"/>
      <c r="AG414" s="3"/>
      <c r="AH414" s="3"/>
      <c r="AI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28"/>
      <c r="AC415" s="3"/>
      <c r="AD415" s="6"/>
      <c r="AE415" s="3"/>
      <c r="AF415" s="3"/>
      <c r="AG415" s="3"/>
      <c r="AH415" s="3"/>
      <c r="AI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28"/>
      <c r="AC416" s="3"/>
      <c r="AD416" s="6"/>
      <c r="AE416" s="3"/>
      <c r="AF416" s="3"/>
      <c r="AG416" s="3"/>
      <c r="AH416" s="3"/>
      <c r="AI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28"/>
      <c r="AC417" s="3"/>
      <c r="AD417" s="6"/>
      <c r="AE417" s="3"/>
      <c r="AF417" s="3"/>
      <c r="AG417" s="3"/>
      <c r="AH417" s="3"/>
      <c r="AI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28"/>
      <c r="AC418" s="3"/>
      <c r="AD418" s="6"/>
      <c r="AE418" s="3"/>
      <c r="AF418" s="3"/>
      <c r="AG418" s="3"/>
      <c r="AH418" s="3"/>
      <c r="AI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28"/>
      <c r="AC419" s="3"/>
      <c r="AD419" s="6"/>
      <c r="AE419" s="3"/>
      <c r="AF419" s="3"/>
      <c r="AG419" s="3"/>
      <c r="AH419" s="3"/>
      <c r="AI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28"/>
      <c r="AC420" s="3"/>
      <c r="AD420" s="6"/>
      <c r="AE420" s="3"/>
      <c r="AF420" s="3"/>
      <c r="AG420" s="3"/>
      <c r="AH420" s="3"/>
      <c r="AI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28"/>
      <c r="AC421" s="3"/>
      <c r="AD421" s="6"/>
      <c r="AE421" s="3"/>
      <c r="AF421" s="3"/>
      <c r="AG421" s="3"/>
      <c r="AH421" s="3"/>
      <c r="AI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28"/>
      <c r="AC422" s="3"/>
      <c r="AD422" s="6"/>
      <c r="AE422" s="3"/>
      <c r="AF422" s="3"/>
      <c r="AG422" s="3"/>
      <c r="AH422" s="3"/>
      <c r="AI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28"/>
      <c r="AC423" s="3"/>
      <c r="AD423" s="6"/>
      <c r="AE423" s="3"/>
      <c r="AF423" s="3"/>
      <c r="AG423" s="3"/>
      <c r="AH423" s="3"/>
      <c r="AI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28"/>
      <c r="AC424" s="3"/>
      <c r="AD424" s="6"/>
      <c r="AE424" s="3"/>
      <c r="AF424" s="3"/>
      <c r="AG424" s="3"/>
      <c r="AH424" s="3"/>
      <c r="AI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28"/>
      <c r="AC425" s="3"/>
      <c r="AD425" s="6"/>
      <c r="AE425" s="3"/>
      <c r="AF425" s="3"/>
      <c r="AG425" s="3"/>
      <c r="AH425" s="3"/>
      <c r="AI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28"/>
      <c r="AC426" s="3"/>
      <c r="AD426" s="6"/>
      <c r="AE426" s="3"/>
      <c r="AF426" s="3"/>
      <c r="AG426" s="3"/>
      <c r="AH426" s="3"/>
      <c r="AI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28"/>
      <c r="AC427" s="3"/>
      <c r="AD427" s="6"/>
      <c r="AE427" s="3"/>
      <c r="AF427" s="3"/>
      <c r="AG427" s="3"/>
      <c r="AH427" s="3"/>
      <c r="AI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28"/>
      <c r="AC428" s="3"/>
      <c r="AD428" s="6"/>
      <c r="AE428" s="3"/>
      <c r="AF428" s="3"/>
      <c r="AG428" s="3"/>
      <c r="AH428" s="3"/>
      <c r="AI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28"/>
      <c r="AC429" s="3"/>
      <c r="AD429" s="6"/>
      <c r="AE429" s="3"/>
      <c r="AF429" s="3"/>
      <c r="AG429" s="3"/>
      <c r="AH429" s="3"/>
      <c r="AI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28"/>
      <c r="AC430" s="3"/>
      <c r="AD430" s="6"/>
      <c r="AE430" s="3"/>
      <c r="AF430" s="3"/>
      <c r="AG430" s="3"/>
      <c r="AH430" s="3"/>
      <c r="AI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28"/>
      <c r="AC431" s="3"/>
      <c r="AD431" s="6"/>
      <c r="AE431" s="3"/>
      <c r="AF431" s="3"/>
      <c r="AG431" s="3"/>
      <c r="AH431" s="3"/>
      <c r="AI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28"/>
      <c r="AC432" s="3"/>
      <c r="AD432" s="6"/>
      <c r="AE432" s="3"/>
      <c r="AF432" s="3"/>
      <c r="AG432" s="3"/>
      <c r="AH432" s="3"/>
      <c r="AI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28"/>
      <c r="AC433" s="3"/>
      <c r="AD433" s="6"/>
      <c r="AE433" s="3"/>
      <c r="AF433" s="3"/>
      <c r="AG433" s="3"/>
      <c r="AH433" s="3"/>
      <c r="AI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28"/>
      <c r="AC434" s="3"/>
      <c r="AD434" s="6"/>
      <c r="AE434" s="3"/>
      <c r="AF434" s="3"/>
      <c r="AG434" s="3"/>
      <c r="AH434" s="3"/>
      <c r="AI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28"/>
      <c r="AC435" s="3"/>
      <c r="AD435" s="6"/>
      <c r="AE435" s="3"/>
      <c r="AF435" s="3"/>
      <c r="AG435" s="3"/>
      <c r="AH435" s="3"/>
      <c r="AI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28"/>
      <c r="AC436" s="3"/>
      <c r="AD436" s="6"/>
      <c r="AE436" s="3"/>
      <c r="AF436" s="3"/>
      <c r="AG436" s="3"/>
      <c r="AH436" s="3"/>
      <c r="AI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28"/>
      <c r="AC437" s="3"/>
      <c r="AD437" s="6"/>
      <c r="AE437" s="3"/>
      <c r="AF437" s="3"/>
      <c r="AG437" s="3"/>
      <c r="AH437" s="3"/>
      <c r="AI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28"/>
      <c r="AC438" s="3"/>
      <c r="AD438" s="6"/>
      <c r="AE438" s="3"/>
      <c r="AF438" s="3"/>
      <c r="AG438" s="3"/>
      <c r="AH438" s="3"/>
      <c r="AI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28"/>
      <c r="AC439" s="3"/>
      <c r="AD439" s="6"/>
      <c r="AE439" s="3"/>
      <c r="AF439" s="3"/>
      <c r="AG439" s="3"/>
      <c r="AH439" s="3"/>
      <c r="AI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28"/>
      <c r="AC440" s="3"/>
      <c r="AD440" s="6"/>
      <c r="AE440" s="3"/>
      <c r="AF440" s="3"/>
      <c r="AG440" s="3"/>
      <c r="AH440" s="3"/>
      <c r="AI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28"/>
      <c r="AC441" s="3"/>
      <c r="AD441" s="6"/>
      <c r="AE441" s="3"/>
      <c r="AF441" s="3"/>
      <c r="AG441" s="3"/>
      <c r="AH441" s="3"/>
      <c r="AI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28"/>
      <c r="AC442" s="3"/>
      <c r="AD442" s="6"/>
      <c r="AE442" s="3"/>
      <c r="AF442" s="3"/>
      <c r="AG442" s="3"/>
      <c r="AH442" s="3"/>
      <c r="AI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28"/>
      <c r="AC443" s="3"/>
      <c r="AD443" s="6"/>
      <c r="AE443" s="3"/>
      <c r="AF443" s="3"/>
      <c r="AG443" s="3"/>
      <c r="AH443" s="3"/>
      <c r="AI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28"/>
      <c r="AC444" s="3"/>
      <c r="AD444" s="6"/>
      <c r="AE444" s="3"/>
      <c r="AF444" s="3"/>
      <c r="AG444" s="3"/>
      <c r="AH444" s="3"/>
      <c r="AI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28"/>
      <c r="AC445" s="3"/>
      <c r="AD445" s="6"/>
      <c r="AE445" s="3"/>
      <c r="AF445" s="3"/>
      <c r="AG445" s="3"/>
      <c r="AH445" s="3"/>
      <c r="AI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28"/>
      <c r="AC446" s="3"/>
      <c r="AD446" s="6"/>
      <c r="AE446" s="3"/>
      <c r="AF446" s="3"/>
      <c r="AG446" s="3"/>
      <c r="AH446" s="3"/>
      <c r="AI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28"/>
      <c r="AC447" s="3"/>
      <c r="AD447" s="6"/>
      <c r="AE447" s="3"/>
      <c r="AF447" s="3"/>
      <c r="AG447" s="3"/>
      <c r="AH447" s="3"/>
      <c r="AI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28"/>
      <c r="AC448" s="3"/>
      <c r="AD448" s="6"/>
      <c r="AE448" s="3"/>
      <c r="AF448" s="3"/>
      <c r="AG448" s="3"/>
      <c r="AH448" s="3"/>
      <c r="AI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28"/>
      <c r="AC449" s="3"/>
      <c r="AD449" s="6"/>
      <c r="AE449" s="3"/>
      <c r="AF449" s="3"/>
      <c r="AG449" s="3"/>
      <c r="AH449" s="3"/>
      <c r="AI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28"/>
      <c r="AC450" s="3"/>
      <c r="AD450" s="6"/>
      <c r="AE450" s="3"/>
      <c r="AF450" s="3"/>
      <c r="AG450" s="3"/>
      <c r="AH450" s="3"/>
      <c r="AI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28"/>
      <c r="AC451" s="3"/>
      <c r="AD451" s="6"/>
      <c r="AE451" s="3"/>
      <c r="AF451" s="3"/>
      <c r="AG451" s="3"/>
      <c r="AH451" s="3"/>
      <c r="AI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28"/>
      <c r="AC452" s="3"/>
      <c r="AD452" s="6"/>
      <c r="AE452" s="3"/>
      <c r="AF452" s="3"/>
      <c r="AG452" s="3"/>
      <c r="AH452" s="3"/>
      <c r="AI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28"/>
      <c r="AC453" s="3"/>
      <c r="AD453" s="6"/>
      <c r="AE453" s="3"/>
      <c r="AF453" s="3"/>
      <c r="AG453" s="3"/>
      <c r="AH453" s="3"/>
      <c r="AI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28"/>
      <c r="AC454" s="3"/>
      <c r="AD454" s="6"/>
      <c r="AE454" s="3"/>
      <c r="AF454" s="3"/>
      <c r="AG454" s="3"/>
      <c r="AH454" s="3"/>
      <c r="AI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28"/>
      <c r="AC455" s="3"/>
      <c r="AD455" s="6"/>
      <c r="AE455" s="3"/>
      <c r="AF455" s="3"/>
      <c r="AG455" s="3"/>
      <c r="AH455" s="3"/>
      <c r="AI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28"/>
      <c r="AC456" s="3"/>
      <c r="AD456" s="6"/>
      <c r="AE456" s="3"/>
      <c r="AF456" s="3"/>
      <c r="AG456" s="3"/>
      <c r="AH456" s="3"/>
      <c r="AI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28"/>
      <c r="AC457" s="3"/>
      <c r="AD457" s="6"/>
      <c r="AE457" s="3"/>
      <c r="AF457" s="3"/>
      <c r="AG457" s="3"/>
      <c r="AH457" s="3"/>
      <c r="AI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28"/>
      <c r="AC458" s="3"/>
      <c r="AD458" s="6"/>
      <c r="AE458" s="3"/>
      <c r="AF458" s="3"/>
      <c r="AG458" s="3"/>
      <c r="AH458" s="3"/>
      <c r="AI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28"/>
      <c r="AC459" s="3"/>
      <c r="AD459" s="6"/>
      <c r="AE459" s="3"/>
      <c r="AF459" s="3"/>
      <c r="AG459" s="3"/>
      <c r="AH459" s="3"/>
      <c r="AI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28"/>
      <c r="AC460" s="3"/>
      <c r="AD460" s="6"/>
      <c r="AE460" s="3"/>
      <c r="AF460" s="3"/>
      <c r="AG460" s="3"/>
      <c r="AH460" s="3"/>
      <c r="AI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28"/>
      <c r="AC461" s="3"/>
      <c r="AD461" s="6"/>
      <c r="AE461" s="3"/>
      <c r="AF461" s="3"/>
      <c r="AG461" s="3"/>
      <c r="AH461" s="3"/>
      <c r="AI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28"/>
      <c r="AC462" s="3"/>
      <c r="AD462" s="6"/>
      <c r="AE462" s="3"/>
      <c r="AF462" s="3"/>
      <c r="AG462" s="3"/>
      <c r="AH462" s="3"/>
      <c r="AI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28"/>
      <c r="AC463" s="3"/>
      <c r="AD463" s="6"/>
      <c r="AE463" s="3"/>
      <c r="AF463" s="3"/>
      <c r="AG463" s="3"/>
      <c r="AH463" s="3"/>
      <c r="AI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28"/>
      <c r="AC464" s="3"/>
      <c r="AD464" s="6"/>
      <c r="AE464" s="3"/>
      <c r="AF464" s="3"/>
      <c r="AG464" s="3"/>
      <c r="AH464" s="3"/>
      <c r="AI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28"/>
      <c r="AC465" s="3"/>
      <c r="AD465" s="6"/>
      <c r="AE465" s="3"/>
      <c r="AF465" s="3"/>
      <c r="AG465" s="3"/>
      <c r="AH465" s="3"/>
      <c r="AI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28"/>
      <c r="AC466" s="3"/>
      <c r="AD466" s="6"/>
      <c r="AE466" s="3"/>
      <c r="AF466" s="3"/>
      <c r="AG466" s="3"/>
      <c r="AH466" s="3"/>
      <c r="AI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28"/>
      <c r="AC467" s="3"/>
      <c r="AD467" s="6"/>
      <c r="AE467" s="3"/>
      <c r="AF467" s="3"/>
      <c r="AG467" s="3"/>
      <c r="AH467" s="3"/>
      <c r="AI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28"/>
      <c r="AC468" s="3"/>
      <c r="AD468" s="6"/>
      <c r="AE468" s="3"/>
      <c r="AF468" s="3"/>
      <c r="AG468" s="3"/>
      <c r="AH468" s="3"/>
      <c r="AI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28"/>
      <c r="AC469" s="3"/>
      <c r="AD469" s="6"/>
      <c r="AE469" s="3"/>
      <c r="AF469" s="3"/>
      <c r="AG469" s="3"/>
      <c r="AH469" s="3"/>
      <c r="AI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28"/>
      <c r="AC470" s="3"/>
      <c r="AD470" s="6"/>
      <c r="AE470" s="3"/>
      <c r="AF470" s="3"/>
      <c r="AG470" s="3"/>
      <c r="AH470" s="3"/>
      <c r="AI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28"/>
      <c r="AC471" s="3"/>
      <c r="AD471" s="6"/>
      <c r="AE471" s="3"/>
      <c r="AF471" s="3"/>
      <c r="AG471" s="3"/>
      <c r="AH471" s="3"/>
      <c r="AI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28"/>
      <c r="AC472" s="3"/>
      <c r="AD472" s="6"/>
      <c r="AE472" s="3"/>
      <c r="AF472" s="3"/>
      <c r="AG472" s="3"/>
      <c r="AH472" s="3"/>
      <c r="AI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28"/>
      <c r="AC473" s="3"/>
      <c r="AD473" s="6"/>
      <c r="AE473" s="3"/>
      <c r="AF473" s="3"/>
      <c r="AG473" s="3"/>
      <c r="AH473" s="3"/>
      <c r="AI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28"/>
      <c r="AC474" s="3"/>
      <c r="AD474" s="6"/>
      <c r="AE474" s="3"/>
      <c r="AF474" s="3"/>
      <c r="AG474" s="3"/>
      <c r="AH474" s="3"/>
      <c r="AI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28"/>
      <c r="AC475" s="3"/>
      <c r="AD475" s="6"/>
      <c r="AE475" s="3"/>
      <c r="AF475" s="3"/>
      <c r="AG475" s="3"/>
      <c r="AH475" s="3"/>
      <c r="AI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28"/>
      <c r="AC476" s="3"/>
      <c r="AD476" s="6"/>
      <c r="AE476" s="3"/>
      <c r="AF476" s="3"/>
      <c r="AG476" s="3"/>
      <c r="AH476" s="3"/>
      <c r="AI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28"/>
      <c r="AC477" s="3"/>
      <c r="AD477" s="6"/>
      <c r="AE477" s="3"/>
      <c r="AF477" s="3"/>
      <c r="AG477" s="3"/>
      <c r="AH477" s="3"/>
      <c r="AI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28"/>
      <c r="AC478" s="3"/>
      <c r="AD478" s="6"/>
      <c r="AE478" s="3"/>
      <c r="AF478" s="3"/>
      <c r="AG478" s="3"/>
      <c r="AH478" s="3"/>
      <c r="AI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28"/>
      <c r="AC479" s="3"/>
      <c r="AD479" s="6"/>
      <c r="AE479" s="3"/>
      <c r="AF479" s="3"/>
      <c r="AG479" s="3"/>
      <c r="AH479" s="3"/>
      <c r="AI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28"/>
      <c r="AC480" s="3"/>
      <c r="AD480" s="6"/>
      <c r="AE480" s="3"/>
      <c r="AF480" s="3"/>
      <c r="AG480" s="3"/>
      <c r="AH480" s="3"/>
      <c r="AI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28"/>
      <c r="AC481" s="3"/>
      <c r="AD481" s="6"/>
      <c r="AE481" s="3"/>
      <c r="AF481" s="3"/>
      <c r="AG481" s="3"/>
      <c r="AH481" s="3"/>
      <c r="AI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28"/>
      <c r="AC482" s="3"/>
      <c r="AD482" s="6"/>
      <c r="AE482" s="3"/>
      <c r="AF482" s="3"/>
      <c r="AG482" s="3"/>
      <c r="AH482" s="3"/>
      <c r="AI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28"/>
      <c r="AC483" s="3"/>
      <c r="AD483" s="6"/>
      <c r="AE483" s="3"/>
      <c r="AF483" s="3"/>
      <c r="AG483" s="3"/>
      <c r="AH483" s="3"/>
      <c r="AI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28"/>
      <c r="AC484" s="3"/>
      <c r="AD484" s="6"/>
      <c r="AE484" s="3"/>
      <c r="AF484" s="3"/>
      <c r="AG484" s="3"/>
      <c r="AH484" s="3"/>
      <c r="AI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28"/>
      <c r="AC485" s="3"/>
      <c r="AD485" s="6"/>
      <c r="AE485" s="3"/>
      <c r="AF485" s="3"/>
      <c r="AG485" s="3"/>
      <c r="AH485" s="3"/>
      <c r="AI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28"/>
      <c r="AC486" s="3"/>
      <c r="AD486" s="6"/>
      <c r="AE486" s="3"/>
      <c r="AF486" s="3"/>
      <c r="AG486" s="3"/>
      <c r="AH486" s="3"/>
      <c r="AI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28"/>
      <c r="AC487" s="3"/>
      <c r="AD487" s="6"/>
      <c r="AE487" s="3"/>
      <c r="AF487" s="3"/>
      <c r="AG487" s="3"/>
      <c r="AH487" s="3"/>
      <c r="AI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28"/>
      <c r="AC488" s="3"/>
      <c r="AD488" s="6"/>
      <c r="AE488" s="3"/>
      <c r="AF488" s="3"/>
      <c r="AG488" s="3"/>
      <c r="AH488" s="3"/>
      <c r="AI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28"/>
      <c r="AC489" s="3"/>
      <c r="AD489" s="6"/>
      <c r="AE489" s="3"/>
      <c r="AF489" s="3"/>
      <c r="AG489" s="3"/>
      <c r="AH489" s="3"/>
      <c r="AI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28"/>
      <c r="AC490" s="3"/>
      <c r="AD490" s="6"/>
      <c r="AE490" s="3"/>
      <c r="AF490" s="3"/>
      <c r="AG490" s="3"/>
      <c r="AH490" s="3"/>
      <c r="AI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28"/>
      <c r="AC491" s="3"/>
      <c r="AD491" s="6"/>
      <c r="AE491" s="3"/>
      <c r="AF491" s="3"/>
      <c r="AG491" s="3"/>
      <c r="AH491" s="3"/>
      <c r="AI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28"/>
      <c r="AC492" s="3"/>
      <c r="AD492" s="6"/>
      <c r="AE492" s="3"/>
      <c r="AF492" s="3"/>
      <c r="AG492" s="3"/>
      <c r="AH492" s="3"/>
      <c r="AI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28"/>
      <c r="AC493" s="3"/>
      <c r="AD493" s="6"/>
      <c r="AE493" s="3"/>
      <c r="AF493" s="3"/>
      <c r="AG493" s="3"/>
      <c r="AH493" s="3"/>
      <c r="AI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28"/>
      <c r="AC494" s="3"/>
      <c r="AD494" s="6"/>
      <c r="AE494" s="3"/>
      <c r="AF494" s="3"/>
      <c r="AG494" s="3"/>
      <c r="AH494" s="3"/>
      <c r="AI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28"/>
      <c r="AC495" s="3"/>
      <c r="AD495" s="6"/>
      <c r="AE495" s="3"/>
      <c r="AF495" s="3"/>
      <c r="AG495" s="3"/>
      <c r="AH495" s="3"/>
      <c r="AI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28"/>
      <c r="AC496" s="3"/>
      <c r="AD496" s="6"/>
      <c r="AE496" s="3"/>
      <c r="AF496" s="3"/>
      <c r="AG496" s="3"/>
      <c r="AH496" s="3"/>
      <c r="AI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28"/>
      <c r="AC497" s="3"/>
      <c r="AD497" s="6"/>
      <c r="AE497" s="3"/>
      <c r="AF497" s="3"/>
      <c r="AG497" s="3"/>
      <c r="AH497" s="3"/>
      <c r="AI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28"/>
      <c r="AC498" s="3"/>
      <c r="AD498" s="6"/>
      <c r="AE498" s="3"/>
      <c r="AF498" s="3"/>
      <c r="AG498" s="3"/>
      <c r="AH498" s="3"/>
      <c r="AI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28"/>
      <c r="AC499" s="3"/>
      <c r="AD499" s="6"/>
      <c r="AE499" s="3"/>
      <c r="AF499" s="3"/>
      <c r="AG499" s="3"/>
      <c r="AH499" s="3"/>
      <c r="AI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28"/>
      <c r="AC500" s="3"/>
      <c r="AD500" s="6"/>
      <c r="AE500" s="3"/>
      <c r="AF500" s="3"/>
      <c r="AG500" s="3"/>
      <c r="AH500" s="3"/>
      <c r="AI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28"/>
      <c r="AC501" s="3"/>
      <c r="AD501" s="6"/>
      <c r="AE501" s="3"/>
      <c r="AF501" s="3"/>
      <c r="AG501" s="3"/>
      <c r="AH501" s="3"/>
      <c r="AI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28"/>
      <c r="AC502" s="3"/>
      <c r="AD502" s="6"/>
      <c r="AE502" s="3"/>
      <c r="AF502" s="3"/>
      <c r="AG502" s="3"/>
      <c r="AH502" s="3"/>
      <c r="AI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28"/>
      <c r="AC503" s="3"/>
      <c r="AD503" s="6"/>
      <c r="AE503" s="3"/>
      <c r="AF503" s="3"/>
      <c r="AG503" s="3"/>
      <c r="AH503" s="3"/>
      <c r="AI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28"/>
      <c r="AC504" s="3"/>
      <c r="AD504" s="6"/>
      <c r="AE504" s="3"/>
      <c r="AF504" s="3"/>
      <c r="AG504" s="3"/>
      <c r="AH504" s="3"/>
      <c r="AI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28"/>
      <c r="AC505" s="3"/>
      <c r="AD505" s="6"/>
      <c r="AE505" s="3"/>
      <c r="AF505" s="3"/>
      <c r="AG505" s="3"/>
      <c r="AH505" s="3"/>
      <c r="AI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28"/>
      <c r="AC506" s="3"/>
      <c r="AD506" s="6"/>
      <c r="AE506" s="3"/>
      <c r="AF506" s="3"/>
      <c r="AG506" s="3"/>
      <c r="AH506" s="3"/>
      <c r="AI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28"/>
      <c r="AC507" s="3"/>
      <c r="AD507" s="6"/>
      <c r="AE507" s="3"/>
      <c r="AF507" s="3"/>
      <c r="AG507" s="3"/>
      <c r="AH507" s="3"/>
      <c r="AI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28"/>
      <c r="AC508" s="3"/>
      <c r="AD508" s="6"/>
      <c r="AE508" s="3"/>
      <c r="AF508" s="3"/>
      <c r="AG508" s="3"/>
      <c r="AH508" s="3"/>
      <c r="AI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28"/>
      <c r="AC509" s="3"/>
      <c r="AD509" s="6"/>
      <c r="AE509" s="3"/>
      <c r="AF509" s="3"/>
      <c r="AG509" s="3"/>
      <c r="AH509" s="3"/>
      <c r="AI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28"/>
      <c r="AC510" s="3"/>
      <c r="AD510" s="6"/>
      <c r="AE510" s="3"/>
      <c r="AF510" s="3"/>
      <c r="AG510" s="3"/>
      <c r="AH510" s="3"/>
      <c r="AI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28"/>
      <c r="AC511" s="3"/>
      <c r="AD511" s="6"/>
      <c r="AE511" s="3"/>
      <c r="AF511" s="3"/>
      <c r="AG511" s="3"/>
      <c r="AH511" s="3"/>
      <c r="AI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28"/>
      <c r="AC512" s="3"/>
      <c r="AD512" s="6"/>
      <c r="AE512" s="3"/>
      <c r="AF512" s="3"/>
      <c r="AG512" s="3"/>
      <c r="AH512" s="3"/>
      <c r="AI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28"/>
      <c r="AC513" s="3"/>
      <c r="AD513" s="6"/>
      <c r="AE513" s="3"/>
      <c r="AF513" s="3"/>
      <c r="AG513" s="3"/>
      <c r="AH513" s="3"/>
      <c r="AI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28"/>
      <c r="AC514" s="3"/>
      <c r="AD514" s="6"/>
      <c r="AE514" s="3"/>
      <c r="AF514" s="3"/>
      <c r="AG514" s="3"/>
      <c r="AH514" s="3"/>
      <c r="AI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28"/>
      <c r="AC515" s="3"/>
      <c r="AD515" s="6"/>
      <c r="AE515" s="3"/>
      <c r="AF515" s="3"/>
      <c r="AG515" s="3"/>
      <c r="AH515" s="3"/>
      <c r="AI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28"/>
      <c r="AC516" s="3"/>
      <c r="AD516" s="6"/>
      <c r="AE516" s="3"/>
      <c r="AF516" s="3"/>
      <c r="AG516" s="3"/>
      <c r="AH516" s="3"/>
      <c r="AI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28"/>
      <c r="AC517" s="3"/>
      <c r="AD517" s="6"/>
      <c r="AE517" s="3"/>
      <c r="AF517" s="3"/>
      <c r="AG517" s="3"/>
      <c r="AH517" s="3"/>
      <c r="AI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28"/>
      <c r="AC518" s="3"/>
      <c r="AD518" s="6"/>
      <c r="AE518" s="3"/>
      <c r="AF518" s="3"/>
      <c r="AG518" s="3"/>
      <c r="AH518" s="3"/>
      <c r="AI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28"/>
      <c r="AC519" s="3"/>
      <c r="AD519" s="6"/>
      <c r="AE519" s="3"/>
      <c r="AF519" s="3"/>
      <c r="AG519" s="3"/>
      <c r="AH519" s="3"/>
      <c r="AI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28"/>
      <c r="AC520" s="3"/>
      <c r="AD520" s="6"/>
      <c r="AE520" s="3"/>
      <c r="AF520" s="3"/>
      <c r="AG520" s="3"/>
      <c r="AH520" s="3"/>
      <c r="AI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28"/>
      <c r="AC521" s="3"/>
      <c r="AD521" s="6"/>
      <c r="AE521" s="3"/>
      <c r="AF521" s="3"/>
      <c r="AG521" s="3"/>
      <c r="AH521" s="3"/>
      <c r="AI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28"/>
      <c r="AC522" s="3"/>
      <c r="AD522" s="6"/>
      <c r="AE522" s="3"/>
      <c r="AF522" s="3"/>
      <c r="AG522" s="3"/>
      <c r="AH522" s="3"/>
      <c r="AI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28"/>
      <c r="AC523" s="3"/>
      <c r="AD523" s="6"/>
      <c r="AE523" s="3"/>
      <c r="AF523" s="3"/>
      <c r="AG523" s="3"/>
      <c r="AH523" s="3"/>
      <c r="AI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28"/>
      <c r="AC524" s="3"/>
      <c r="AD524" s="6"/>
      <c r="AE524" s="3"/>
      <c r="AF524" s="3"/>
      <c r="AG524" s="3"/>
      <c r="AH524" s="3"/>
      <c r="AI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28"/>
      <c r="AC525" s="3"/>
      <c r="AD525" s="6"/>
      <c r="AE525" s="3"/>
      <c r="AF525" s="3"/>
      <c r="AG525" s="3"/>
      <c r="AH525" s="3"/>
      <c r="AI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28"/>
      <c r="AC526" s="3"/>
      <c r="AD526" s="6"/>
      <c r="AE526" s="3"/>
      <c r="AF526" s="3"/>
      <c r="AG526" s="3"/>
      <c r="AH526" s="3"/>
      <c r="AI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28"/>
      <c r="AC527" s="3"/>
      <c r="AD527" s="6"/>
      <c r="AE527" s="3"/>
      <c r="AF527" s="3"/>
      <c r="AG527" s="3"/>
      <c r="AH527" s="3"/>
      <c r="AI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28"/>
      <c r="AC528" s="3"/>
      <c r="AD528" s="6"/>
      <c r="AE528" s="3"/>
      <c r="AF528" s="3"/>
      <c r="AG528" s="3"/>
      <c r="AH528" s="3"/>
      <c r="AI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28"/>
      <c r="AC529" s="3"/>
      <c r="AD529" s="6"/>
      <c r="AE529" s="3"/>
      <c r="AF529" s="3"/>
      <c r="AG529" s="3"/>
      <c r="AH529" s="3"/>
      <c r="AI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28"/>
      <c r="AC530" s="3"/>
      <c r="AD530" s="6"/>
      <c r="AE530" s="3"/>
      <c r="AF530" s="3"/>
      <c r="AG530" s="3"/>
      <c r="AH530" s="3"/>
      <c r="AI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28"/>
      <c r="AC531" s="3"/>
      <c r="AD531" s="6"/>
      <c r="AE531" s="3"/>
      <c r="AF531" s="3"/>
      <c r="AG531" s="3"/>
      <c r="AH531" s="3"/>
      <c r="AI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28"/>
      <c r="AC532" s="3"/>
      <c r="AD532" s="6"/>
      <c r="AE532" s="3"/>
      <c r="AF532" s="3"/>
      <c r="AG532" s="3"/>
      <c r="AH532" s="3"/>
      <c r="AI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28"/>
      <c r="AC533" s="3"/>
      <c r="AD533" s="6"/>
      <c r="AE533" s="3"/>
      <c r="AF533" s="3"/>
      <c r="AG533" s="3"/>
      <c r="AH533" s="3"/>
      <c r="AI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28"/>
      <c r="AC534" s="3"/>
      <c r="AD534" s="6"/>
      <c r="AE534" s="3"/>
      <c r="AF534" s="3"/>
      <c r="AG534" s="3"/>
      <c r="AH534" s="3"/>
      <c r="AI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28"/>
      <c r="AC535" s="3"/>
      <c r="AD535" s="6"/>
      <c r="AE535" s="3"/>
      <c r="AF535" s="3"/>
      <c r="AG535" s="3"/>
      <c r="AH535" s="3"/>
      <c r="AI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28"/>
      <c r="AC536" s="3"/>
      <c r="AD536" s="6"/>
      <c r="AE536" s="3"/>
      <c r="AF536" s="3"/>
      <c r="AG536" s="3"/>
      <c r="AH536" s="3"/>
      <c r="AI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28"/>
      <c r="AC537" s="3"/>
      <c r="AD537" s="6"/>
      <c r="AE537" s="3"/>
      <c r="AF537" s="3"/>
      <c r="AG537" s="3"/>
      <c r="AH537" s="3"/>
      <c r="AI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28"/>
      <c r="AC538" s="3"/>
      <c r="AD538" s="6"/>
      <c r="AE538" s="3"/>
      <c r="AF538" s="3"/>
      <c r="AG538" s="3"/>
      <c r="AH538" s="3"/>
      <c r="AI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28"/>
      <c r="AC539" s="3"/>
      <c r="AD539" s="6"/>
      <c r="AE539" s="3"/>
      <c r="AF539" s="3"/>
      <c r="AG539" s="3"/>
      <c r="AH539" s="3"/>
      <c r="AI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28"/>
      <c r="AC540" s="3"/>
      <c r="AD540" s="6"/>
      <c r="AE540" s="3"/>
      <c r="AF540" s="3"/>
      <c r="AG540" s="3"/>
      <c r="AH540" s="3"/>
      <c r="AI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28"/>
      <c r="AC541" s="3"/>
      <c r="AD541" s="6"/>
      <c r="AE541" s="3"/>
      <c r="AF541" s="3"/>
      <c r="AG541" s="3"/>
      <c r="AH541" s="3"/>
      <c r="AI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28"/>
      <c r="AC542" s="3"/>
      <c r="AD542" s="6"/>
      <c r="AE542" s="3"/>
      <c r="AF542" s="3"/>
      <c r="AG542" s="3"/>
      <c r="AH542" s="3"/>
      <c r="AI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28"/>
      <c r="AC543" s="3"/>
      <c r="AD543" s="6"/>
      <c r="AE543" s="3"/>
      <c r="AF543" s="3"/>
      <c r="AG543" s="3"/>
      <c r="AH543" s="3"/>
      <c r="AI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28"/>
      <c r="AC544" s="3"/>
      <c r="AD544" s="6"/>
      <c r="AE544" s="3"/>
      <c r="AF544" s="3"/>
      <c r="AG544" s="3"/>
      <c r="AH544" s="3"/>
      <c r="AI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28"/>
      <c r="AC545" s="3"/>
      <c r="AD545" s="6"/>
      <c r="AE545" s="3"/>
      <c r="AF545" s="3"/>
      <c r="AG545" s="3"/>
      <c r="AH545" s="3"/>
      <c r="AI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28"/>
      <c r="AC546" s="3"/>
      <c r="AD546" s="6"/>
      <c r="AE546" s="3"/>
      <c r="AF546" s="3"/>
      <c r="AG546" s="3"/>
      <c r="AH546" s="3"/>
      <c r="AI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28"/>
      <c r="AC547" s="3"/>
      <c r="AD547" s="6"/>
      <c r="AE547" s="3"/>
      <c r="AF547" s="3"/>
      <c r="AG547" s="3"/>
      <c r="AH547" s="3"/>
      <c r="AI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28"/>
      <c r="AC548" s="3"/>
      <c r="AD548" s="6"/>
      <c r="AE548" s="3"/>
      <c r="AF548" s="3"/>
      <c r="AG548" s="3"/>
      <c r="AH548" s="3"/>
      <c r="AI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28"/>
      <c r="AC549" s="3"/>
      <c r="AD549" s="6"/>
      <c r="AE549" s="3"/>
      <c r="AF549" s="3"/>
      <c r="AG549" s="3"/>
      <c r="AH549" s="3"/>
      <c r="AI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28"/>
      <c r="AC550" s="3"/>
      <c r="AD550" s="6"/>
      <c r="AE550" s="3"/>
      <c r="AF550" s="3"/>
      <c r="AG550" s="3"/>
      <c r="AH550" s="3"/>
      <c r="AI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28"/>
      <c r="AC551" s="3"/>
      <c r="AD551" s="6"/>
      <c r="AE551" s="3"/>
      <c r="AF551" s="3"/>
      <c r="AG551" s="3"/>
      <c r="AH551" s="3"/>
      <c r="AI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28"/>
      <c r="AC552" s="3"/>
      <c r="AD552" s="6"/>
      <c r="AE552" s="3"/>
      <c r="AF552" s="3"/>
      <c r="AG552" s="3"/>
      <c r="AH552" s="3"/>
      <c r="AI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28"/>
      <c r="AC553" s="3"/>
      <c r="AD553" s="6"/>
      <c r="AE553" s="3"/>
      <c r="AF553" s="3"/>
      <c r="AG553" s="3"/>
      <c r="AH553" s="3"/>
      <c r="AI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28"/>
      <c r="AC554" s="3"/>
      <c r="AD554" s="6"/>
      <c r="AE554" s="3"/>
      <c r="AF554" s="3"/>
      <c r="AG554" s="3"/>
      <c r="AH554" s="3"/>
      <c r="AI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28"/>
      <c r="AC555" s="3"/>
      <c r="AD555" s="6"/>
      <c r="AE555" s="3"/>
      <c r="AF555" s="3"/>
      <c r="AG555" s="3"/>
      <c r="AH555" s="3"/>
      <c r="AI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28"/>
      <c r="AC556" s="3"/>
      <c r="AD556" s="6"/>
      <c r="AE556" s="3"/>
      <c r="AF556" s="3"/>
      <c r="AG556" s="3"/>
      <c r="AH556" s="3"/>
      <c r="AI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28"/>
      <c r="AC557" s="3"/>
      <c r="AD557" s="6"/>
      <c r="AE557" s="3"/>
      <c r="AF557" s="3"/>
      <c r="AG557" s="3"/>
      <c r="AH557" s="3"/>
      <c r="AI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28"/>
      <c r="AC558" s="3"/>
      <c r="AD558" s="6"/>
      <c r="AE558" s="3"/>
      <c r="AF558" s="3"/>
      <c r="AG558" s="3"/>
      <c r="AH558" s="3"/>
      <c r="AI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28"/>
      <c r="AC559" s="3"/>
      <c r="AD559" s="6"/>
      <c r="AE559" s="3"/>
      <c r="AF559" s="3"/>
      <c r="AG559" s="3"/>
      <c r="AH559" s="3"/>
      <c r="AI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28"/>
      <c r="AC560" s="3"/>
      <c r="AD560" s="6"/>
      <c r="AE560" s="3"/>
      <c r="AF560" s="3"/>
      <c r="AG560" s="3"/>
      <c r="AH560" s="3"/>
      <c r="AI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28"/>
      <c r="AC561" s="3"/>
      <c r="AD561" s="6"/>
      <c r="AE561" s="3"/>
      <c r="AF561" s="3"/>
      <c r="AG561" s="3"/>
      <c r="AH561" s="3"/>
      <c r="AI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28"/>
      <c r="AC562" s="3"/>
      <c r="AD562" s="6"/>
      <c r="AE562" s="3"/>
      <c r="AF562" s="3"/>
      <c r="AG562" s="3"/>
      <c r="AH562" s="3"/>
      <c r="AI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28"/>
      <c r="AC563" s="3"/>
      <c r="AD563" s="6"/>
      <c r="AE563" s="3"/>
      <c r="AF563" s="3"/>
      <c r="AG563" s="3"/>
      <c r="AH563" s="3"/>
      <c r="AI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28"/>
      <c r="AC564" s="3"/>
      <c r="AD564" s="6"/>
      <c r="AE564" s="3"/>
      <c r="AF564" s="3"/>
      <c r="AG564" s="3"/>
      <c r="AH564" s="3"/>
      <c r="AI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28"/>
      <c r="AC565" s="3"/>
      <c r="AD565" s="6"/>
      <c r="AE565" s="3"/>
      <c r="AF565" s="3"/>
      <c r="AG565" s="3"/>
      <c r="AH565" s="3"/>
      <c r="AI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28"/>
      <c r="AC566" s="3"/>
      <c r="AD566" s="6"/>
      <c r="AE566" s="3"/>
      <c r="AF566" s="3"/>
      <c r="AG566" s="3"/>
      <c r="AH566" s="3"/>
      <c r="AI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28"/>
      <c r="AC567" s="3"/>
      <c r="AD567" s="6"/>
      <c r="AE567" s="3"/>
      <c r="AF567" s="3"/>
      <c r="AG567" s="3"/>
      <c r="AH567" s="3"/>
      <c r="AI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28"/>
      <c r="AC568" s="3"/>
      <c r="AD568" s="6"/>
      <c r="AE568" s="3"/>
      <c r="AF568" s="3"/>
      <c r="AG568" s="3"/>
      <c r="AH568" s="3"/>
      <c r="AI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28"/>
      <c r="AC569" s="3"/>
      <c r="AD569" s="6"/>
      <c r="AE569" s="3"/>
      <c r="AF569" s="3"/>
      <c r="AG569" s="3"/>
      <c r="AH569" s="3"/>
      <c r="AI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28"/>
      <c r="AC570" s="3"/>
      <c r="AD570" s="6"/>
      <c r="AE570" s="3"/>
      <c r="AF570" s="3"/>
      <c r="AG570" s="3"/>
      <c r="AH570" s="3"/>
      <c r="AI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28"/>
      <c r="AC571" s="3"/>
      <c r="AD571" s="6"/>
      <c r="AE571" s="3"/>
      <c r="AF571" s="3"/>
      <c r="AG571" s="3"/>
      <c r="AH571" s="3"/>
      <c r="AI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28"/>
      <c r="AC572" s="3"/>
      <c r="AD572" s="6"/>
      <c r="AE572" s="3"/>
      <c r="AF572" s="3"/>
      <c r="AG572" s="3"/>
      <c r="AH572" s="3"/>
      <c r="AI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28"/>
      <c r="AC573" s="3"/>
      <c r="AD573" s="6"/>
      <c r="AE573" s="3"/>
      <c r="AF573" s="3"/>
      <c r="AG573" s="3"/>
      <c r="AH573" s="3"/>
      <c r="AI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28"/>
      <c r="AC574" s="3"/>
      <c r="AD574" s="6"/>
      <c r="AE574" s="3"/>
      <c r="AF574" s="3"/>
      <c r="AG574" s="3"/>
      <c r="AH574" s="3"/>
      <c r="AI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28"/>
      <c r="AC575" s="3"/>
      <c r="AD575" s="6"/>
      <c r="AE575" s="3"/>
      <c r="AF575" s="3"/>
      <c r="AG575" s="3"/>
      <c r="AH575" s="3"/>
      <c r="AI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28"/>
      <c r="AC576" s="3"/>
      <c r="AD576" s="6"/>
      <c r="AE576" s="3"/>
      <c r="AF576" s="3"/>
      <c r="AG576" s="3"/>
      <c r="AH576" s="3"/>
      <c r="AI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28"/>
      <c r="AC577" s="3"/>
      <c r="AD577" s="6"/>
      <c r="AE577" s="3"/>
      <c r="AF577" s="3"/>
      <c r="AG577" s="3"/>
      <c r="AH577" s="3"/>
      <c r="AI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28"/>
      <c r="AC578" s="3"/>
      <c r="AD578" s="6"/>
      <c r="AE578" s="3"/>
      <c r="AF578" s="3"/>
      <c r="AG578" s="3"/>
      <c r="AH578" s="3"/>
      <c r="AI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28"/>
      <c r="AC579" s="3"/>
      <c r="AD579" s="6"/>
      <c r="AE579" s="3"/>
      <c r="AF579" s="3"/>
      <c r="AG579" s="3"/>
      <c r="AH579" s="3"/>
      <c r="AI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28"/>
      <c r="AC580" s="3"/>
      <c r="AD580" s="6"/>
      <c r="AE580" s="3"/>
      <c r="AF580" s="3"/>
      <c r="AG580" s="3"/>
      <c r="AH580" s="3"/>
      <c r="AI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28"/>
      <c r="AC581" s="3"/>
      <c r="AD581" s="6"/>
      <c r="AE581" s="3"/>
      <c r="AF581" s="3"/>
      <c r="AG581" s="3"/>
      <c r="AH581" s="3"/>
      <c r="AI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28"/>
      <c r="AC582" s="3"/>
      <c r="AD582" s="6"/>
      <c r="AE582" s="3"/>
      <c r="AF582" s="3"/>
      <c r="AG582" s="3"/>
      <c r="AH582" s="3"/>
      <c r="AI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28"/>
      <c r="AC583" s="3"/>
      <c r="AD583" s="6"/>
      <c r="AE583" s="3"/>
      <c r="AF583" s="3"/>
      <c r="AG583" s="3"/>
      <c r="AH583" s="3"/>
      <c r="AI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28"/>
      <c r="AC584" s="3"/>
      <c r="AD584" s="6"/>
      <c r="AE584" s="3"/>
      <c r="AF584" s="3"/>
      <c r="AG584" s="3"/>
      <c r="AH584" s="3"/>
      <c r="AI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28"/>
      <c r="AC585" s="3"/>
      <c r="AD585" s="6"/>
      <c r="AE585" s="3"/>
      <c r="AF585" s="3"/>
      <c r="AG585" s="3"/>
      <c r="AH585" s="3"/>
      <c r="AI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28"/>
      <c r="AC586" s="3"/>
      <c r="AD586" s="6"/>
      <c r="AE586" s="3"/>
      <c r="AF586" s="3"/>
      <c r="AG586" s="3"/>
      <c r="AH586" s="3"/>
      <c r="AI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28"/>
      <c r="AC587" s="3"/>
      <c r="AD587" s="6"/>
      <c r="AE587" s="3"/>
      <c r="AF587" s="3"/>
      <c r="AG587" s="3"/>
      <c r="AH587" s="3"/>
      <c r="AI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28"/>
      <c r="AC588" s="3"/>
      <c r="AD588" s="6"/>
      <c r="AE588" s="3"/>
      <c r="AF588" s="3"/>
      <c r="AG588" s="3"/>
      <c r="AH588" s="3"/>
      <c r="AI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28"/>
      <c r="AC589" s="3"/>
      <c r="AD589" s="6"/>
      <c r="AE589" s="3"/>
      <c r="AF589" s="3"/>
      <c r="AG589" s="3"/>
      <c r="AH589" s="3"/>
      <c r="AI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28"/>
      <c r="AC590" s="3"/>
      <c r="AD590" s="6"/>
      <c r="AE590" s="3"/>
      <c r="AF590" s="3"/>
      <c r="AG590" s="3"/>
      <c r="AH590" s="3"/>
      <c r="AI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28"/>
      <c r="AC591" s="3"/>
      <c r="AD591" s="6"/>
      <c r="AE591" s="3"/>
      <c r="AF591" s="3"/>
      <c r="AG591" s="3"/>
      <c r="AH591" s="3"/>
      <c r="AI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28"/>
      <c r="AC592" s="3"/>
      <c r="AD592" s="6"/>
      <c r="AE592" s="3"/>
      <c r="AF592" s="3"/>
      <c r="AG592" s="3"/>
      <c r="AH592" s="3"/>
      <c r="AI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28"/>
      <c r="AC593" s="3"/>
      <c r="AD593" s="6"/>
      <c r="AE593" s="3"/>
      <c r="AF593" s="3"/>
      <c r="AG593" s="3"/>
      <c r="AH593" s="3"/>
      <c r="AI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28"/>
      <c r="AC594" s="3"/>
      <c r="AD594" s="6"/>
      <c r="AE594" s="3"/>
      <c r="AF594" s="3"/>
      <c r="AG594" s="3"/>
      <c r="AH594" s="3"/>
      <c r="AI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28"/>
      <c r="AC595" s="3"/>
      <c r="AD595" s="6"/>
      <c r="AE595" s="3"/>
      <c r="AF595" s="3"/>
      <c r="AG595" s="3"/>
      <c r="AH595" s="3"/>
      <c r="AI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28"/>
      <c r="AC596" s="3"/>
      <c r="AD596" s="6"/>
      <c r="AE596" s="3"/>
      <c r="AF596" s="3"/>
      <c r="AG596" s="3"/>
      <c r="AH596" s="3"/>
      <c r="AI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28"/>
      <c r="AC597" s="3"/>
      <c r="AD597" s="6"/>
      <c r="AE597" s="3"/>
      <c r="AF597" s="3"/>
      <c r="AG597" s="3"/>
      <c r="AH597" s="3"/>
      <c r="AI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28"/>
      <c r="AC598" s="3"/>
      <c r="AD598" s="6"/>
      <c r="AE598" s="3"/>
      <c r="AF598" s="3"/>
      <c r="AG598" s="3"/>
      <c r="AH598" s="3"/>
      <c r="AI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28"/>
      <c r="AC599" s="3"/>
      <c r="AD599" s="6"/>
      <c r="AE599" s="3"/>
      <c r="AF599" s="3"/>
      <c r="AG599" s="3"/>
      <c r="AH599" s="3"/>
      <c r="AI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28"/>
      <c r="AC600" s="3"/>
      <c r="AD600" s="6"/>
      <c r="AE600" s="3"/>
      <c r="AF600" s="3"/>
      <c r="AG600" s="3"/>
      <c r="AH600" s="3"/>
      <c r="AI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28"/>
      <c r="AC601" s="3"/>
      <c r="AD601" s="6"/>
      <c r="AE601" s="3"/>
      <c r="AF601" s="3"/>
      <c r="AG601" s="3"/>
      <c r="AH601" s="3"/>
      <c r="AI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28"/>
      <c r="AC602" s="3"/>
      <c r="AD602" s="6"/>
      <c r="AE602" s="3"/>
      <c r="AF602" s="3"/>
      <c r="AG602" s="3"/>
      <c r="AH602" s="3"/>
      <c r="AI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28"/>
      <c r="AC603" s="3"/>
      <c r="AD603" s="6"/>
      <c r="AE603" s="3"/>
      <c r="AF603" s="3"/>
      <c r="AG603" s="3"/>
      <c r="AH603" s="3"/>
      <c r="AI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28"/>
      <c r="AC604" s="3"/>
      <c r="AD604" s="6"/>
      <c r="AE604" s="3"/>
      <c r="AF604" s="3"/>
      <c r="AG604" s="3"/>
      <c r="AH604" s="3"/>
      <c r="AI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28"/>
      <c r="AC605" s="3"/>
      <c r="AD605" s="6"/>
      <c r="AE605" s="3"/>
      <c r="AF605" s="3"/>
      <c r="AG605" s="3"/>
      <c r="AH605" s="3"/>
      <c r="AI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28"/>
      <c r="AC606" s="3"/>
      <c r="AD606" s="6"/>
      <c r="AE606" s="3"/>
      <c r="AF606" s="3"/>
      <c r="AG606" s="3"/>
      <c r="AH606" s="3"/>
      <c r="AI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28"/>
      <c r="AC607" s="3"/>
      <c r="AD607" s="6"/>
      <c r="AE607" s="3"/>
      <c r="AF607" s="3"/>
      <c r="AG607" s="3"/>
      <c r="AH607" s="3"/>
      <c r="AI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28"/>
      <c r="AC608" s="3"/>
      <c r="AD608" s="6"/>
      <c r="AE608" s="3"/>
      <c r="AF608" s="3"/>
      <c r="AG608" s="3"/>
      <c r="AH608" s="3"/>
      <c r="AI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28"/>
      <c r="AC609" s="3"/>
      <c r="AD609" s="6"/>
      <c r="AE609" s="3"/>
      <c r="AF609" s="3"/>
      <c r="AG609" s="3"/>
      <c r="AH609" s="3"/>
      <c r="AI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28"/>
      <c r="AC610" s="3"/>
      <c r="AD610" s="6"/>
      <c r="AE610" s="3"/>
      <c r="AF610" s="3"/>
      <c r="AG610" s="3"/>
      <c r="AH610" s="3"/>
      <c r="AI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28"/>
      <c r="AC611" s="3"/>
      <c r="AD611" s="6"/>
      <c r="AE611" s="3"/>
      <c r="AF611" s="3"/>
      <c r="AG611" s="3"/>
      <c r="AH611" s="3"/>
      <c r="AI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28"/>
      <c r="AC612" s="3"/>
      <c r="AD612" s="6"/>
      <c r="AE612" s="3"/>
      <c r="AF612" s="3"/>
      <c r="AG612" s="3"/>
      <c r="AH612" s="3"/>
      <c r="AI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28"/>
      <c r="AC613" s="3"/>
      <c r="AD613" s="6"/>
      <c r="AE613" s="3"/>
      <c r="AF613" s="3"/>
      <c r="AG613" s="3"/>
      <c r="AH613" s="3"/>
      <c r="AI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28"/>
      <c r="AC614" s="3"/>
      <c r="AD614" s="6"/>
      <c r="AE614" s="3"/>
      <c r="AF614" s="3"/>
      <c r="AG614" s="3"/>
      <c r="AH614" s="3"/>
      <c r="AI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28"/>
      <c r="AC615" s="3"/>
      <c r="AD615" s="6"/>
      <c r="AE615" s="3"/>
      <c r="AF615" s="3"/>
      <c r="AG615" s="3"/>
      <c r="AH615" s="3"/>
      <c r="AI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28"/>
      <c r="AC616" s="3"/>
      <c r="AD616" s="6"/>
      <c r="AE616" s="3"/>
      <c r="AF616" s="3"/>
      <c r="AG616" s="3"/>
      <c r="AH616" s="3"/>
      <c r="AI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28"/>
      <c r="AC617" s="3"/>
      <c r="AD617" s="6"/>
      <c r="AE617" s="3"/>
      <c r="AF617" s="3"/>
      <c r="AG617" s="3"/>
      <c r="AH617" s="3"/>
      <c r="AI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28"/>
      <c r="AC618" s="3"/>
      <c r="AD618" s="6"/>
      <c r="AE618" s="3"/>
      <c r="AF618" s="3"/>
      <c r="AG618" s="3"/>
      <c r="AH618" s="3"/>
      <c r="AI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28"/>
      <c r="AC619" s="3"/>
      <c r="AD619" s="6"/>
      <c r="AE619" s="3"/>
      <c r="AF619" s="3"/>
      <c r="AG619" s="3"/>
      <c r="AH619" s="3"/>
      <c r="AI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28"/>
      <c r="AC620" s="3"/>
      <c r="AD620" s="6"/>
      <c r="AE620" s="3"/>
      <c r="AF620" s="3"/>
      <c r="AG620" s="3"/>
      <c r="AH620" s="3"/>
      <c r="AI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28"/>
      <c r="AC621" s="3"/>
      <c r="AD621" s="6"/>
      <c r="AE621" s="3"/>
      <c r="AF621" s="3"/>
      <c r="AG621" s="3"/>
      <c r="AH621" s="3"/>
      <c r="AI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28"/>
      <c r="AC622" s="3"/>
      <c r="AD622" s="6"/>
      <c r="AE622" s="3"/>
      <c r="AF622" s="3"/>
      <c r="AG622" s="3"/>
      <c r="AH622" s="3"/>
      <c r="AI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28"/>
      <c r="AC623" s="3"/>
      <c r="AD623" s="6"/>
      <c r="AE623" s="3"/>
      <c r="AF623" s="3"/>
      <c r="AG623" s="3"/>
      <c r="AH623" s="3"/>
      <c r="AI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28"/>
      <c r="AC624" s="3"/>
      <c r="AD624" s="6"/>
      <c r="AE624" s="3"/>
      <c r="AF624" s="3"/>
      <c r="AG624" s="3"/>
      <c r="AH624" s="3"/>
      <c r="AI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28"/>
      <c r="AC625" s="3"/>
      <c r="AD625" s="6"/>
      <c r="AE625" s="3"/>
      <c r="AF625" s="3"/>
      <c r="AG625" s="3"/>
      <c r="AH625" s="3"/>
      <c r="AI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28"/>
      <c r="AC626" s="3"/>
      <c r="AD626" s="6"/>
      <c r="AE626" s="3"/>
      <c r="AF626" s="3"/>
      <c r="AG626" s="3"/>
      <c r="AH626" s="3"/>
      <c r="AI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28"/>
      <c r="AC627" s="3"/>
      <c r="AD627" s="6"/>
      <c r="AE627" s="3"/>
      <c r="AF627" s="3"/>
      <c r="AG627" s="3"/>
      <c r="AH627" s="3"/>
      <c r="AI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28"/>
      <c r="AC628" s="3"/>
      <c r="AD628" s="6"/>
      <c r="AE628" s="3"/>
      <c r="AF628" s="3"/>
      <c r="AG628" s="3"/>
      <c r="AH628" s="3"/>
      <c r="AI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28"/>
      <c r="AC629" s="3"/>
      <c r="AD629" s="6"/>
      <c r="AE629" s="3"/>
      <c r="AF629" s="3"/>
      <c r="AG629" s="3"/>
      <c r="AH629" s="3"/>
      <c r="AI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28"/>
      <c r="AC630" s="3"/>
      <c r="AD630" s="6"/>
      <c r="AE630" s="3"/>
      <c r="AF630" s="3"/>
      <c r="AG630" s="3"/>
      <c r="AH630" s="3"/>
      <c r="AI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28"/>
      <c r="AC631" s="3"/>
      <c r="AD631" s="6"/>
      <c r="AE631" s="3"/>
      <c r="AF631" s="3"/>
      <c r="AG631" s="3"/>
      <c r="AH631" s="3"/>
      <c r="AI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28"/>
      <c r="AC632" s="3"/>
      <c r="AD632" s="6"/>
      <c r="AE632" s="3"/>
      <c r="AF632" s="3"/>
      <c r="AG632" s="3"/>
      <c r="AH632" s="3"/>
      <c r="AI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28"/>
      <c r="AC633" s="3"/>
      <c r="AD633" s="6"/>
      <c r="AE633" s="3"/>
      <c r="AF633" s="3"/>
      <c r="AG633" s="3"/>
      <c r="AH633" s="3"/>
      <c r="AI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28"/>
      <c r="AC634" s="3"/>
      <c r="AD634" s="6"/>
      <c r="AE634" s="3"/>
      <c r="AF634" s="3"/>
      <c r="AG634" s="3"/>
      <c r="AH634" s="3"/>
      <c r="AI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28"/>
      <c r="AC635" s="3"/>
      <c r="AD635" s="6"/>
      <c r="AE635" s="3"/>
      <c r="AF635" s="3"/>
      <c r="AG635" s="3"/>
      <c r="AH635" s="3"/>
      <c r="AI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28"/>
      <c r="AC636" s="3"/>
      <c r="AD636" s="6"/>
      <c r="AE636" s="3"/>
      <c r="AF636" s="3"/>
      <c r="AG636" s="3"/>
      <c r="AH636" s="3"/>
      <c r="AI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28"/>
      <c r="AC637" s="3"/>
      <c r="AD637" s="6"/>
      <c r="AE637" s="3"/>
      <c r="AF637" s="3"/>
      <c r="AG637" s="3"/>
      <c r="AH637" s="3"/>
      <c r="AI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28"/>
      <c r="AC638" s="3"/>
      <c r="AD638" s="6"/>
      <c r="AE638" s="3"/>
      <c r="AF638" s="3"/>
      <c r="AG638" s="3"/>
      <c r="AH638" s="3"/>
      <c r="AI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28"/>
      <c r="AC639" s="3"/>
      <c r="AD639" s="6"/>
      <c r="AE639" s="3"/>
      <c r="AF639" s="3"/>
      <c r="AG639" s="3"/>
      <c r="AH639" s="3"/>
      <c r="AI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28"/>
      <c r="AC640" s="3"/>
      <c r="AD640" s="6"/>
      <c r="AE640" s="3"/>
      <c r="AF640" s="3"/>
      <c r="AG640" s="3"/>
      <c r="AH640" s="3"/>
      <c r="AI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28"/>
      <c r="AC641" s="3"/>
      <c r="AD641" s="6"/>
      <c r="AE641" s="3"/>
      <c r="AF641" s="3"/>
      <c r="AG641" s="3"/>
      <c r="AH641" s="3"/>
      <c r="AI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28"/>
      <c r="AC642" s="3"/>
      <c r="AD642" s="6"/>
      <c r="AE642" s="3"/>
      <c r="AF642" s="3"/>
      <c r="AG642" s="3"/>
      <c r="AH642" s="3"/>
      <c r="AI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28"/>
      <c r="AC643" s="3"/>
      <c r="AD643" s="6"/>
      <c r="AE643" s="3"/>
      <c r="AF643" s="3"/>
      <c r="AG643" s="3"/>
      <c r="AH643" s="3"/>
      <c r="AI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28"/>
      <c r="AC644" s="3"/>
      <c r="AD644" s="6"/>
      <c r="AE644" s="3"/>
      <c r="AF644" s="3"/>
      <c r="AG644" s="3"/>
      <c r="AH644" s="3"/>
      <c r="AI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28"/>
      <c r="AC645" s="3"/>
      <c r="AD645" s="6"/>
      <c r="AE645" s="3"/>
      <c r="AF645" s="3"/>
      <c r="AG645" s="3"/>
      <c r="AH645" s="3"/>
      <c r="AI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28"/>
      <c r="AC646" s="3"/>
      <c r="AD646" s="6"/>
      <c r="AE646" s="3"/>
      <c r="AF646" s="3"/>
      <c r="AG646" s="3"/>
      <c r="AH646" s="3"/>
      <c r="AI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28"/>
      <c r="AC647" s="3"/>
      <c r="AD647" s="6"/>
      <c r="AE647" s="3"/>
      <c r="AF647" s="3"/>
      <c r="AG647" s="3"/>
      <c r="AH647" s="3"/>
      <c r="AI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28"/>
      <c r="AC648" s="3"/>
      <c r="AD648" s="6"/>
      <c r="AE648" s="3"/>
      <c r="AF648" s="3"/>
      <c r="AG648" s="3"/>
      <c r="AH648" s="3"/>
      <c r="AI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28"/>
      <c r="AC649" s="3"/>
      <c r="AD649" s="6"/>
      <c r="AE649" s="3"/>
      <c r="AF649" s="3"/>
      <c r="AG649" s="3"/>
      <c r="AH649" s="3"/>
      <c r="AI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28"/>
      <c r="AC650" s="3"/>
      <c r="AD650" s="6"/>
      <c r="AE650" s="3"/>
      <c r="AF650" s="3"/>
      <c r="AG650" s="3"/>
      <c r="AH650" s="3"/>
      <c r="AI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28"/>
      <c r="AC651" s="3"/>
      <c r="AD651" s="6"/>
      <c r="AE651" s="3"/>
      <c r="AF651" s="3"/>
      <c r="AG651" s="3"/>
      <c r="AH651" s="3"/>
      <c r="AI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28"/>
      <c r="AC652" s="3"/>
      <c r="AD652" s="6"/>
      <c r="AE652" s="3"/>
      <c r="AF652" s="3"/>
      <c r="AG652" s="3"/>
      <c r="AH652" s="3"/>
      <c r="AI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28"/>
      <c r="AC653" s="3"/>
      <c r="AD653" s="6"/>
      <c r="AE653" s="3"/>
      <c r="AF653" s="3"/>
      <c r="AG653" s="3"/>
      <c r="AH653" s="3"/>
      <c r="AI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28"/>
      <c r="AC654" s="3"/>
      <c r="AD654" s="6"/>
      <c r="AE654" s="3"/>
      <c r="AF654" s="3"/>
      <c r="AG654" s="3"/>
      <c r="AH654" s="3"/>
      <c r="AI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28"/>
      <c r="AC655" s="3"/>
      <c r="AD655" s="6"/>
      <c r="AE655" s="3"/>
      <c r="AF655" s="3"/>
      <c r="AG655" s="3"/>
      <c r="AH655" s="3"/>
      <c r="AI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28"/>
      <c r="AC656" s="3"/>
      <c r="AD656" s="6"/>
      <c r="AE656" s="3"/>
      <c r="AF656" s="3"/>
      <c r="AG656" s="3"/>
      <c r="AH656" s="3"/>
      <c r="AI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28"/>
      <c r="AC657" s="3"/>
      <c r="AD657" s="6"/>
      <c r="AE657" s="3"/>
      <c r="AF657" s="3"/>
      <c r="AG657" s="3"/>
      <c r="AH657" s="3"/>
      <c r="AI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28"/>
      <c r="AC658" s="3"/>
      <c r="AD658" s="6"/>
      <c r="AE658" s="3"/>
      <c r="AF658" s="3"/>
      <c r="AG658" s="3"/>
      <c r="AH658" s="3"/>
      <c r="AI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28"/>
      <c r="AC659" s="3"/>
      <c r="AD659" s="6"/>
      <c r="AE659" s="3"/>
      <c r="AF659" s="3"/>
      <c r="AG659" s="3"/>
      <c r="AH659" s="3"/>
      <c r="AI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28"/>
      <c r="AC660" s="3"/>
      <c r="AD660" s="6"/>
      <c r="AE660" s="3"/>
      <c r="AF660" s="3"/>
      <c r="AG660" s="3"/>
      <c r="AH660" s="3"/>
      <c r="AI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28"/>
      <c r="AC661" s="3"/>
      <c r="AD661" s="6"/>
      <c r="AE661" s="3"/>
      <c r="AF661" s="3"/>
      <c r="AG661" s="3"/>
      <c r="AH661" s="3"/>
      <c r="AI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28"/>
      <c r="AC662" s="3"/>
      <c r="AD662" s="6"/>
      <c r="AE662" s="3"/>
      <c r="AF662" s="3"/>
      <c r="AG662" s="3"/>
      <c r="AH662" s="3"/>
      <c r="AI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28"/>
      <c r="AC663" s="3"/>
      <c r="AD663" s="6"/>
      <c r="AE663" s="3"/>
      <c r="AF663" s="3"/>
      <c r="AG663" s="3"/>
      <c r="AH663" s="3"/>
      <c r="AI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28"/>
      <c r="AC664" s="3"/>
      <c r="AD664" s="6"/>
      <c r="AE664" s="3"/>
      <c r="AF664" s="3"/>
      <c r="AG664" s="3"/>
      <c r="AH664" s="3"/>
      <c r="AI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28"/>
      <c r="AC665" s="3"/>
      <c r="AD665" s="6"/>
      <c r="AE665" s="3"/>
      <c r="AF665" s="3"/>
      <c r="AG665" s="3"/>
      <c r="AH665" s="3"/>
      <c r="AI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28"/>
      <c r="AC666" s="3"/>
      <c r="AD666" s="6"/>
      <c r="AE666" s="3"/>
      <c r="AF666" s="3"/>
      <c r="AG666" s="3"/>
      <c r="AH666" s="3"/>
      <c r="AI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28"/>
      <c r="AC667" s="3"/>
      <c r="AD667" s="6"/>
      <c r="AE667" s="3"/>
      <c r="AF667" s="3"/>
      <c r="AG667" s="3"/>
      <c r="AH667" s="3"/>
      <c r="AI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28"/>
      <c r="AC668" s="3"/>
      <c r="AD668" s="6"/>
      <c r="AE668" s="3"/>
      <c r="AF668" s="3"/>
      <c r="AG668" s="3"/>
      <c r="AH668" s="3"/>
      <c r="AI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28"/>
      <c r="AC669" s="3"/>
      <c r="AD669" s="6"/>
      <c r="AE669" s="3"/>
      <c r="AF669" s="3"/>
      <c r="AG669" s="3"/>
      <c r="AH669" s="3"/>
      <c r="AI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28"/>
      <c r="AC670" s="3"/>
      <c r="AD670" s="6"/>
      <c r="AE670" s="3"/>
      <c r="AF670" s="3"/>
      <c r="AG670" s="3"/>
      <c r="AH670" s="3"/>
      <c r="AI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28"/>
      <c r="AC671" s="3"/>
      <c r="AD671" s="6"/>
      <c r="AE671" s="3"/>
      <c r="AF671" s="3"/>
      <c r="AG671" s="3"/>
      <c r="AH671" s="3"/>
      <c r="AI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28"/>
      <c r="AC672" s="3"/>
      <c r="AD672" s="6"/>
      <c r="AE672" s="3"/>
      <c r="AF672" s="3"/>
      <c r="AG672" s="3"/>
      <c r="AH672" s="3"/>
      <c r="AI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28"/>
      <c r="AC673" s="3"/>
      <c r="AD673" s="6"/>
      <c r="AE673" s="3"/>
      <c r="AF673" s="3"/>
      <c r="AG673" s="3"/>
      <c r="AH673" s="3"/>
      <c r="AI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28"/>
      <c r="AC674" s="3"/>
      <c r="AD674" s="6"/>
      <c r="AE674" s="3"/>
      <c r="AF674" s="3"/>
      <c r="AG674" s="3"/>
      <c r="AH674" s="3"/>
      <c r="AI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28"/>
      <c r="AC675" s="3"/>
      <c r="AD675" s="6"/>
      <c r="AE675" s="3"/>
      <c r="AF675" s="3"/>
      <c r="AG675" s="3"/>
      <c r="AH675" s="3"/>
      <c r="AI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28"/>
      <c r="AC676" s="3"/>
      <c r="AD676" s="6"/>
      <c r="AE676" s="3"/>
      <c r="AF676" s="3"/>
      <c r="AG676" s="3"/>
      <c r="AH676" s="3"/>
      <c r="AI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28"/>
      <c r="AC677" s="3"/>
      <c r="AD677" s="6"/>
      <c r="AE677" s="3"/>
      <c r="AF677" s="3"/>
      <c r="AG677" s="3"/>
      <c r="AH677" s="3"/>
      <c r="AI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28"/>
      <c r="AC678" s="3"/>
      <c r="AD678" s="6"/>
      <c r="AE678" s="3"/>
      <c r="AF678" s="3"/>
      <c r="AG678" s="3"/>
      <c r="AH678" s="3"/>
      <c r="AI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28"/>
      <c r="AC679" s="3"/>
      <c r="AD679" s="6"/>
      <c r="AE679" s="3"/>
      <c r="AF679" s="3"/>
      <c r="AG679" s="3"/>
      <c r="AH679" s="3"/>
      <c r="AI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28"/>
      <c r="AC680" s="3"/>
      <c r="AD680" s="6"/>
      <c r="AE680" s="3"/>
      <c r="AF680" s="3"/>
      <c r="AG680" s="3"/>
      <c r="AH680" s="3"/>
      <c r="AI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28"/>
      <c r="AC681" s="3"/>
      <c r="AD681" s="6"/>
      <c r="AE681" s="3"/>
      <c r="AF681" s="3"/>
      <c r="AG681" s="3"/>
      <c r="AH681" s="3"/>
      <c r="AI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28"/>
      <c r="AC682" s="3"/>
      <c r="AD682" s="6"/>
      <c r="AE682" s="3"/>
      <c r="AF682" s="3"/>
      <c r="AG682" s="3"/>
      <c r="AH682" s="3"/>
      <c r="AI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28"/>
      <c r="AC683" s="3"/>
      <c r="AD683" s="6"/>
      <c r="AE683" s="3"/>
      <c r="AF683" s="3"/>
      <c r="AG683" s="3"/>
      <c r="AH683" s="3"/>
      <c r="AI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28"/>
      <c r="AC684" s="3"/>
      <c r="AD684" s="6"/>
      <c r="AE684" s="3"/>
      <c r="AF684" s="3"/>
      <c r="AG684" s="3"/>
      <c r="AH684" s="3"/>
      <c r="AI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28"/>
      <c r="AC685" s="3"/>
      <c r="AD685" s="6"/>
      <c r="AE685" s="3"/>
      <c r="AF685" s="3"/>
      <c r="AG685" s="3"/>
      <c r="AH685" s="3"/>
      <c r="AI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28"/>
      <c r="AC686" s="3"/>
      <c r="AD686" s="6"/>
      <c r="AE686" s="3"/>
      <c r="AF686" s="3"/>
      <c r="AG686" s="3"/>
      <c r="AH686" s="3"/>
      <c r="AI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28"/>
      <c r="AC687" s="3"/>
      <c r="AD687" s="6"/>
      <c r="AE687" s="3"/>
      <c r="AF687" s="3"/>
      <c r="AG687" s="3"/>
      <c r="AH687" s="3"/>
      <c r="AI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28"/>
      <c r="AC688" s="3"/>
      <c r="AD688" s="6"/>
      <c r="AE688" s="3"/>
      <c r="AF688" s="3"/>
      <c r="AG688" s="3"/>
      <c r="AH688" s="3"/>
      <c r="AI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28"/>
      <c r="AC689" s="3"/>
      <c r="AD689" s="6"/>
      <c r="AE689" s="3"/>
      <c r="AF689" s="3"/>
      <c r="AG689" s="3"/>
      <c r="AH689" s="3"/>
      <c r="AI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28"/>
      <c r="AC690" s="3"/>
      <c r="AD690" s="6"/>
      <c r="AE690" s="3"/>
      <c r="AF690" s="3"/>
      <c r="AG690" s="3"/>
      <c r="AH690" s="3"/>
      <c r="AI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28"/>
      <c r="AC691" s="3"/>
      <c r="AD691" s="6"/>
      <c r="AE691" s="3"/>
      <c r="AF691" s="3"/>
      <c r="AG691" s="3"/>
      <c r="AH691" s="3"/>
      <c r="AI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28"/>
      <c r="AC692" s="3"/>
      <c r="AD692" s="6"/>
      <c r="AE692" s="3"/>
      <c r="AF692" s="3"/>
      <c r="AG692" s="3"/>
      <c r="AH692" s="3"/>
      <c r="AI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28"/>
      <c r="AC693" s="3"/>
      <c r="AD693" s="6"/>
      <c r="AE693" s="3"/>
      <c r="AF693" s="3"/>
      <c r="AG693" s="3"/>
      <c r="AH693" s="3"/>
      <c r="AI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28"/>
      <c r="AC694" s="3"/>
      <c r="AD694" s="6"/>
      <c r="AE694" s="3"/>
      <c r="AF694" s="3"/>
      <c r="AG694" s="3"/>
      <c r="AH694" s="3"/>
      <c r="AI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28"/>
      <c r="AC695" s="3"/>
      <c r="AD695" s="6"/>
      <c r="AE695" s="3"/>
      <c r="AF695" s="3"/>
      <c r="AG695" s="3"/>
      <c r="AH695" s="3"/>
      <c r="AI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28"/>
      <c r="AC696" s="3"/>
      <c r="AD696" s="6"/>
      <c r="AE696" s="3"/>
      <c r="AF696" s="3"/>
      <c r="AG696" s="3"/>
      <c r="AH696" s="3"/>
      <c r="AI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28"/>
      <c r="AC697" s="3"/>
      <c r="AD697" s="6"/>
      <c r="AE697" s="3"/>
      <c r="AF697" s="3"/>
      <c r="AG697" s="3"/>
      <c r="AH697" s="3"/>
      <c r="AI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28"/>
      <c r="AC698" s="3"/>
      <c r="AD698" s="6"/>
      <c r="AE698" s="3"/>
      <c r="AF698" s="3"/>
      <c r="AG698" s="3"/>
      <c r="AH698" s="3"/>
      <c r="AI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28"/>
      <c r="AC699" s="3"/>
      <c r="AD699" s="6"/>
      <c r="AE699" s="3"/>
      <c r="AF699" s="3"/>
      <c r="AG699" s="3"/>
      <c r="AH699" s="3"/>
      <c r="AI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28"/>
      <c r="AC700" s="3"/>
      <c r="AD700" s="6"/>
      <c r="AE700" s="3"/>
      <c r="AF700" s="3"/>
      <c r="AG700" s="3"/>
      <c r="AH700" s="3"/>
      <c r="AI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28"/>
      <c r="AC701" s="3"/>
      <c r="AD701" s="6"/>
      <c r="AE701" s="3"/>
      <c r="AF701" s="3"/>
      <c r="AG701" s="3"/>
      <c r="AH701" s="3"/>
      <c r="AI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28"/>
      <c r="AC702" s="3"/>
      <c r="AD702" s="6"/>
      <c r="AE702" s="3"/>
      <c r="AF702" s="3"/>
      <c r="AG702" s="3"/>
      <c r="AH702" s="3"/>
      <c r="AI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28"/>
      <c r="AC703" s="3"/>
      <c r="AD703" s="6"/>
      <c r="AE703" s="3"/>
      <c r="AF703" s="3"/>
      <c r="AG703" s="3"/>
      <c r="AH703" s="3"/>
      <c r="AI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28"/>
      <c r="AC704" s="3"/>
      <c r="AD704" s="6"/>
      <c r="AE704" s="3"/>
      <c r="AF704" s="3"/>
      <c r="AG704" s="3"/>
      <c r="AH704" s="3"/>
      <c r="AI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28"/>
      <c r="AC705" s="3"/>
      <c r="AD705" s="6"/>
      <c r="AE705" s="3"/>
      <c r="AF705" s="3"/>
      <c r="AG705" s="3"/>
      <c r="AH705" s="3"/>
      <c r="AI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28"/>
      <c r="AC706" s="3"/>
      <c r="AD706" s="6"/>
      <c r="AE706" s="3"/>
      <c r="AF706" s="3"/>
      <c r="AG706" s="3"/>
      <c r="AH706" s="3"/>
      <c r="AI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28"/>
      <c r="AC707" s="3"/>
      <c r="AD707" s="6"/>
      <c r="AE707" s="3"/>
      <c r="AF707" s="3"/>
      <c r="AG707" s="3"/>
      <c r="AH707" s="3"/>
      <c r="AI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28"/>
      <c r="AC708" s="3"/>
      <c r="AD708" s="6"/>
      <c r="AE708" s="3"/>
      <c r="AF708" s="3"/>
      <c r="AG708" s="3"/>
      <c r="AH708" s="3"/>
      <c r="AI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28"/>
      <c r="AC709" s="3"/>
      <c r="AD709" s="6"/>
      <c r="AE709" s="3"/>
      <c r="AF709" s="3"/>
      <c r="AG709" s="3"/>
      <c r="AH709" s="3"/>
      <c r="AI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28"/>
      <c r="AC710" s="3"/>
      <c r="AD710" s="6"/>
      <c r="AE710" s="3"/>
      <c r="AF710" s="3"/>
      <c r="AG710" s="3"/>
      <c r="AH710" s="3"/>
      <c r="AI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28"/>
      <c r="AC711" s="3"/>
      <c r="AD711" s="6"/>
      <c r="AE711" s="3"/>
      <c r="AF711" s="3"/>
      <c r="AG711" s="3"/>
      <c r="AH711" s="3"/>
      <c r="AI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28"/>
      <c r="AC712" s="3"/>
      <c r="AD712" s="6"/>
      <c r="AE712" s="3"/>
      <c r="AF712" s="3"/>
      <c r="AG712" s="3"/>
      <c r="AH712" s="3"/>
      <c r="AI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28"/>
      <c r="AC713" s="3"/>
      <c r="AD713" s="6"/>
      <c r="AE713" s="3"/>
      <c r="AF713" s="3"/>
      <c r="AG713" s="3"/>
      <c r="AH713" s="3"/>
      <c r="AI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28"/>
      <c r="AC714" s="3"/>
      <c r="AD714" s="6"/>
      <c r="AE714" s="3"/>
      <c r="AF714" s="3"/>
      <c r="AG714" s="3"/>
      <c r="AH714" s="3"/>
      <c r="AI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28"/>
      <c r="AC715" s="3"/>
      <c r="AD715" s="6"/>
      <c r="AE715" s="3"/>
      <c r="AF715" s="3"/>
      <c r="AG715" s="3"/>
      <c r="AH715" s="3"/>
      <c r="AI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28"/>
      <c r="AC716" s="3"/>
      <c r="AD716" s="6"/>
      <c r="AE716" s="3"/>
      <c r="AF716" s="3"/>
      <c r="AG716" s="3"/>
      <c r="AH716" s="3"/>
      <c r="AI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28"/>
      <c r="AC717" s="3"/>
      <c r="AD717" s="6"/>
      <c r="AE717" s="3"/>
      <c r="AF717" s="3"/>
      <c r="AG717" s="3"/>
      <c r="AH717" s="3"/>
      <c r="AI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28"/>
      <c r="AC718" s="3"/>
      <c r="AD718" s="6"/>
      <c r="AE718" s="3"/>
      <c r="AF718" s="3"/>
      <c r="AG718" s="3"/>
      <c r="AH718" s="3"/>
      <c r="AI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28"/>
      <c r="AC719" s="3"/>
      <c r="AD719" s="6"/>
      <c r="AE719" s="3"/>
      <c r="AF719" s="3"/>
      <c r="AG719" s="3"/>
      <c r="AH719" s="3"/>
      <c r="AI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28"/>
      <c r="AC720" s="3"/>
      <c r="AD720" s="6"/>
      <c r="AE720" s="3"/>
      <c r="AF720" s="3"/>
      <c r="AG720" s="3"/>
      <c r="AH720" s="3"/>
      <c r="AI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28"/>
      <c r="AC721" s="3"/>
      <c r="AD721" s="6"/>
      <c r="AE721" s="3"/>
      <c r="AF721" s="3"/>
      <c r="AG721" s="3"/>
      <c r="AH721" s="3"/>
      <c r="AI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28"/>
      <c r="AC722" s="3"/>
      <c r="AD722" s="6"/>
      <c r="AE722" s="3"/>
      <c r="AF722" s="3"/>
      <c r="AG722" s="3"/>
      <c r="AH722" s="3"/>
      <c r="AI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28"/>
      <c r="AC723" s="3"/>
      <c r="AD723" s="6"/>
      <c r="AE723" s="3"/>
      <c r="AF723" s="3"/>
      <c r="AG723" s="3"/>
      <c r="AH723" s="3"/>
      <c r="AI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28"/>
      <c r="AC724" s="3"/>
      <c r="AD724" s="6"/>
      <c r="AE724" s="3"/>
      <c r="AF724" s="3"/>
      <c r="AG724" s="3"/>
      <c r="AH724" s="3"/>
      <c r="AI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28"/>
      <c r="AC725" s="3"/>
      <c r="AD725" s="6"/>
      <c r="AE725" s="3"/>
      <c r="AF725" s="3"/>
      <c r="AG725" s="3"/>
      <c r="AH725" s="3"/>
      <c r="AI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28"/>
      <c r="AC726" s="3"/>
      <c r="AD726" s="6"/>
      <c r="AE726" s="3"/>
      <c r="AF726" s="3"/>
      <c r="AG726" s="3"/>
      <c r="AH726" s="3"/>
      <c r="AI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28"/>
      <c r="AC727" s="3"/>
      <c r="AD727" s="6"/>
      <c r="AE727" s="3"/>
      <c r="AF727" s="3"/>
      <c r="AG727" s="3"/>
      <c r="AH727" s="3"/>
      <c r="AI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28"/>
      <c r="AC728" s="3"/>
      <c r="AD728" s="6"/>
      <c r="AE728" s="3"/>
      <c r="AF728" s="3"/>
      <c r="AG728" s="3"/>
      <c r="AH728" s="3"/>
      <c r="AI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28"/>
      <c r="AC729" s="3"/>
      <c r="AD729" s="6"/>
      <c r="AE729" s="3"/>
      <c r="AF729" s="3"/>
      <c r="AG729" s="3"/>
      <c r="AH729" s="3"/>
      <c r="AI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28"/>
      <c r="AC730" s="3"/>
      <c r="AD730" s="6"/>
      <c r="AE730" s="3"/>
      <c r="AF730" s="3"/>
      <c r="AG730" s="3"/>
      <c r="AH730" s="3"/>
      <c r="AI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28"/>
      <c r="AC731" s="3"/>
      <c r="AD731" s="6"/>
      <c r="AE731" s="3"/>
      <c r="AF731" s="3"/>
      <c r="AG731" s="3"/>
      <c r="AH731" s="3"/>
      <c r="AI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28"/>
      <c r="AC732" s="3"/>
      <c r="AD732" s="6"/>
      <c r="AE732" s="3"/>
      <c r="AF732" s="3"/>
      <c r="AG732" s="3"/>
      <c r="AH732" s="3"/>
      <c r="AI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28"/>
      <c r="AC733" s="3"/>
      <c r="AD733" s="6"/>
      <c r="AE733" s="3"/>
      <c r="AF733" s="3"/>
      <c r="AG733" s="3"/>
      <c r="AH733" s="3"/>
      <c r="AI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28"/>
      <c r="AC734" s="3"/>
      <c r="AD734" s="6"/>
      <c r="AE734" s="3"/>
      <c r="AF734" s="3"/>
      <c r="AG734" s="3"/>
      <c r="AH734" s="3"/>
      <c r="AI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28"/>
      <c r="AC735" s="3"/>
      <c r="AD735" s="6"/>
      <c r="AE735" s="3"/>
      <c r="AF735" s="3"/>
      <c r="AG735" s="3"/>
      <c r="AH735" s="3"/>
      <c r="AI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28"/>
      <c r="AC736" s="3"/>
      <c r="AD736" s="6"/>
      <c r="AE736" s="3"/>
      <c r="AF736" s="3"/>
      <c r="AG736" s="3"/>
      <c r="AH736" s="3"/>
      <c r="AI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28"/>
      <c r="AC737" s="3"/>
      <c r="AD737" s="6"/>
      <c r="AE737" s="3"/>
      <c r="AF737" s="3"/>
      <c r="AG737" s="3"/>
      <c r="AH737" s="3"/>
      <c r="AI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28"/>
      <c r="AC738" s="3"/>
      <c r="AD738" s="6"/>
      <c r="AE738" s="3"/>
      <c r="AF738" s="3"/>
      <c r="AG738" s="3"/>
      <c r="AH738" s="3"/>
      <c r="AI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28"/>
      <c r="AC739" s="3"/>
      <c r="AD739" s="6"/>
      <c r="AE739" s="3"/>
      <c r="AF739" s="3"/>
      <c r="AG739" s="3"/>
      <c r="AH739" s="3"/>
      <c r="AI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28"/>
      <c r="AC740" s="3"/>
      <c r="AD740" s="6"/>
      <c r="AE740" s="3"/>
      <c r="AF740" s="3"/>
      <c r="AG740" s="3"/>
      <c r="AH740" s="3"/>
      <c r="AI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28"/>
      <c r="AC741" s="3"/>
      <c r="AD741" s="6"/>
      <c r="AE741" s="3"/>
      <c r="AF741" s="3"/>
      <c r="AG741" s="3"/>
      <c r="AH741" s="3"/>
      <c r="AI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28"/>
      <c r="AC742" s="3"/>
      <c r="AD742" s="6"/>
      <c r="AE742" s="3"/>
      <c r="AF742" s="3"/>
      <c r="AG742" s="3"/>
      <c r="AH742" s="3"/>
      <c r="AI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28"/>
      <c r="AC743" s="3"/>
      <c r="AD743" s="6"/>
      <c r="AE743" s="3"/>
      <c r="AF743" s="3"/>
      <c r="AG743" s="3"/>
      <c r="AH743" s="3"/>
      <c r="AI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28"/>
      <c r="AC744" s="3"/>
      <c r="AD744" s="6"/>
      <c r="AE744" s="3"/>
      <c r="AF744" s="3"/>
      <c r="AG744" s="3"/>
      <c r="AH744" s="3"/>
      <c r="AI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28"/>
      <c r="AC745" s="3"/>
      <c r="AD745" s="6"/>
      <c r="AE745" s="3"/>
      <c r="AF745" s="3"/>
      <c r="AG745" s="3"/>
      <c r="AH745" s="3"/>
      <c r="AI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28"/>
      <c r="AC746" s="3"/>
      <c r="AD746" s="6"/>
      <c r="AE746" s="3"/>
      <c r="AF746" s="3"/>
      <c r="AG746" s="3"/>
      <c r="AH746" s="3"/>
      <c r="AI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28"/>
      <c r="AC747" s="3"/>
      <c r="AD747" s="6"/>
      <c r="AE747" s="3"/>
      <c r="AF747" s="3"/>
      <c r="AG747" s="3"/>
      <c r="AH747" s="3"/>
      <c r="AI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28"/>
      <c r="AC748" s="3"/>
      <c r="AD748" s="6"/>
      <c r="AE748" s="3"/>
      <c r="AF748" s="3"/>
      <c r="AG748" s="3"/>
      <c r="AH748" s="3"/>
      <c r="AI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28"/>
      <c r="AC749" s="3"/>
      <c r="AD749" s="6"/>
      <c r="AE749" s="3"/>
      <c r="AF749" s="3"/>
      <c r="AG749" s="3"/>
      <c r="AH749" s="3"/>
      <c r="AI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28"/>
      <c r="AC750" s="3"/>
      <c r="AD750" s="6"/>
      <c r="AE750" s="3"/>
      <c r="AF750" s="3"/>
      <c r="AG750" s="3"/>
      <c r="AH750" s="3"/>
      <c r="AI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28"/>
      <c r="AC751" s="3"/>
      <c r="AD751" s="6"/>
      <c r="AE751" s="3"/>
      <c r="AF751" s="3"/>
      <c r="AG751" s="3"/>
      <c r="AH751" s="3"/>
      <c r="AI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28"/>
      <c r="AC752" s="3"/>
      <c r="AD752" s="6"/>
      <c r="AE752" s="3"/>
      <c r="AF752" s="3"/>
      <c r="AG752" s="3"/>
      <c r="AH752" s="3"/>
      <c r="AI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28"/>
      <c r="AC753" s="3"/>
      <c r="AD753" s="6"/>
      <c r="AE753" s="3"/>
      <c r="AF753" s="3"/>
      <c r="AG753" s="3"/>
      <c r="AH753" s="3"/>
      <c r="AI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28"/>
      <c r="AC754" s="3"/>
      <c r="AD754" s="6"/>
      <c r="AE754" s="3"/>
      <c r="AF754" s="3"/>
      <c r="AG754" s="3"/>
      <c r="AH754" s="3"/>
      <c r="AI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28"/>
      <c r="AC755" s="3"/>
      <c r="AD755" s="6"/>
      <c r="AE755" s="3"/>
      <c r="AF755" s="3"/>
      <c r="AG755" s="3"/>
      <c r="AH755" s="3"/>
      <c r="AI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28"/>
      <c r="AC756" s="3"/>
      <c r="AD756" s="6"/>
      <c r="AE756" s="3"/>
      <c r="AF756" s="3"/>
      <c r="AG756" s="3"/>
      <c r="AH756" s="3"/>
      <c r="AI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28"/>
      <c r="AC757" s="3"/>
      <c r="AD757" s="6"/>
      <c r="AE757" s="3"/>
      <c r="AF757" s="3"/>
      <c r="AG757" s="3"/>
      <c r="AH757" s="3"/>
      <c r="AI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28"/>
      <c r="AC758" s="3"/>
      <c r="AD758" s="6"/>
      <c r="AE758" s="3"/>
      <c r="AF758" s="3"/>
      <c r="AG758" s="3"/>
      <c r="AH758" s="3"/>
      <c r="AI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28"/>
      <c r="AC759" s="3"/>
      <c r="AD759" s="6"/>
      <c r="AE759" s="3"/>
      <c r="AF759" s="3"/>
      <c r="AG759" s="3"/>
      <c r="AH759" s="3"/>
      <c r="AI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28"/>
      <c r="AC760" s="3"/>
      <c r="AD760" s="6"/>
      <c r="AE760" s="3"/>
      <c r="AF760" s="3"/>
      <c r="AG760" s="3"/>
      <c r="AH760" s="3"/>
      <c r="AI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28"/>
      <c r="AC761" s="3"/>
      <c r="AD761" s="6"/>
      <c r="AE761" s="3"/>
      <c r="AF761" s="3"/>
      <c r="AG761" s="3"/>
      <c r="AH761" s="3"/>
      <c r="AI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28"/>
      <c r="AC762" s="3"/>
      <c r="AD762" s="6"/>
      <c r="AE762" s="3"/>
      <c r="AF762" s="3"/>
      <c r="AG762" s="3"/>
      <c r="AH762" s="3"/>
      <c r="AI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28"/>
      <c r="AC763" s="3"/>
      <c r="AD763" s="6"/>
      <c r="AE763" s="3"/>
      <c r="AF763" s="3"/>
      <c r="AG763" s="3"/>
      <c r="AH763" s="3"/>
      <c r="AI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28"/>
      <c r="AC764" s="3"/>
      <c r="AD764" s="6"/>
      <c r="AE764" s="3"/>
      <c r="AF764" s="3"/>
      <c r="AG764" s="3"/>
      <c r="AH764" s="3"/>
      <c r="AI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28"/>
      <c r="AC765" s="3"/>
      <c r="AD765" s="6"/>
      <c r="AE765" s="3"/>
      <c r="AF765" s="3"/>
      <c r="AG765" s="3"/>
      <c r="AH765" s="3"/>
      <c r="AI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28"/>
      <c r="AC766" s="3"/>
      <c r="AD766" s="6"/>
      <c r="AE766" s="3"/>
      <c r="AF766" s="3"/>
      <c r="AG766" s="3"/>
      <c r="AH766" s="3"/>
      <c r="AI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28"/>
      <c r="AC767" s="3"/>
      <c r="AD767" s="6"/>
      <c r="AE767" s="3"/>
      <c r="AF767" s="3"/>
      <c r="AG767" s="3"/>
      <c r="AH767" s="3"/>
      <c r="AI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28"/>
      <c r="AC768" s="3"/>
      <c r="AD768" s="6"/>
      <c r="AE768" s="3"/>
      <c r="AF768" s="3"/>
      <c r="AG768" s="3"/>
      <c r="AH768" s="3"/>
      <c r="AI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28"/>
      <c r="AC769" s="3"/>
      <c r="AD769" s="6"/>
      <c r="AE769" s="3"/>
      <c r="AF769" s="3"/>
      <c r="AG769" s="3"/>
      <c r="AH769" s="3"/>
      <c r="AI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28"/>
      <c r="AC770" s="3"/>
      <c r="AD770" s="6"/>
      <c r="AE770" s="3"/>
      <c r="AF770" s="3"/>
      <c r="AG770" s="3"/>
      <c r="AH770" s="3"/>
      <c r="AI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28"/>
      <c r="AC771" s="3"/>
      <c r="AD771" s="6"/>
      <c r="AE771" s="3"/>
      <c r="AF771" s="3"/>
      <c r="AG771" s="3"/>
      <c r="AH771" s="3"/>
      <c r="AI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28"/>
      <c r="AC772" s="3"/>
      <c r="AD772" s="6"/>
      <c r="AE772" s="3"/>
      <c r="AF772" s="3"/>
      <c r="AG772" s="3"/>
      <c r="AH772" s="3"/>
      <c r="AI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28"/>
      <c r="AC773" s="3"/>
      <c r="AD773" s="6"/>
      <c r="AE773" s="3"/>
      <c r="AF773" s="3"/>
      <c r="AG773" s="3"/>
      <c r="AH773" s="3"/>
      <c r="AI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28"/>
      <c r="AC774" s="3"/>
      <c r="AD774" s="6"/>
      <c r="AE774" s="3"/>
      <c r="AF774" s="3"/>
      <c r="AG774" s="3"/>
      <c r="AH774" s="3"/>
      <c r="AI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28"/>
      <c r="AC775" s="3"/>
      <c r="AD775" s="6"/>
      <c r="AE775" s="3"/>
      <c r="AF775" s="3"/>
      <c r="AG775" s="3"/>
      <c r="AH775" s="3"/>
      <c r="AI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28"/>
      <c r="AC776" s="3"/>
      <c r="AD776" s="6"/>
      <c r="AE776" s="3"/>
      <c r="AF776" s="3"/>
      <c r="AG776" s="3"/>
      <c r="AH776" s="3"/>
      <c r="AI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28"/>
      <c r="AC777" s="3"/>
      <c r="AD777" s="6"/>
      <c r="AE777" s="3"/>
      <c r="AF777" s="3"/>
      <c r="AG777" s="3"/>
      <c r="AH777" s="3"/>
      <c r="AI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28"/>
      <c r="AC778" s="3"/>
      <c r="AD778" s="6"/>
      <c r="AE778" s="3"/>
      <c r="AF778" s="3"/>
      <c r="AG778" s="3"/>
      <c r="AH778" s="3"/>
      <c r="AI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28"/>
      <c r="AC779" s="3"/>
      <c r="AD779" s="6"/>
      <c r="AE779" s="3"/>
      <c r="AF779" s="3"/>
      <c r="AG779" s="3"/>
      <c r="AH779" s="3"/>
      <c r="AI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28"/>
      <c r="AC780" s="3"/>
      <c r="AD780" s="6"/>
      <c r="AE780" s="3"/>
      <c r="AF780" s="3"/>
      <c r="AG780" s="3"/>
      <c r="AH780" s="3"/>
      <c r="AI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28"/>
      <c r="AC781" s="3"/>
      <c r="AD781" s="6"/>
      <c r="AE781" s="3"/>
      <c r="AF781" s="3"/>
      <c r="AG781" s="3"/>
      <c r="AH781" s="3"/>
      <c r="AI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28"/>
      <c r="AC782" s="3"/>
      <c r="AD782" s="6"/>
      <c r="AE782" s="3"/>
      <c r="AF782" s="3"/>
      <c r="AG782" s="3"/>
      <c r="AH782" s="3"/>
      <c r="AI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28"/>
      <c r="AC783" s="3"/>
      <c r="AD783" s="6"/>
      <c r="AE783" s="3"/>
      <c r="AF783" s="3"/>
      <c r="AG783" s="3"/>
      <c r="AH783" s="3"/>
      <c r="AI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28"/>
      <c r="AC784" s="3"/>
      <c r="AD784" s="6"/>
      <c r="AE784" s="3"/>
      <c r="AF784" s="3"/>
      <c r="AG784" s="3"/>
      <c r="AH784" s="3"/>
      <c r="AI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28"/>
      <c r="AC785" s="3"/>
      <c r="AD785" s="6"/>
      <c r="AE785" s="3"/>
      <c r="AF785" s="3"/>
      <c r="AG785" s="3"/>
      <c r="AH785" s="3"/>
      <c r="AI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28"/>
      <c r="AC786" s="3"/>
      <c r="AD786" s="6"/>
      <c r="AE786" s="3"/>
      <c r="AF786" s="3"/>
      <c r="AG786" s="3"/>
      <c r="AH786" s="3"/>
      <c r="AI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28"/>
      <c r="AC787" s="3"/>
      <c r="AD787" s="6"/>
      <c r="AE787" s="3"/>
      <c r="AF787" s="3"/>
      <c r="AG787" s="3"/>
      <c r="AH787" s="3"/>
      <c r="AI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28"/>
      <c r="AC788" s="3"/>
      <c r="AD788" s="6"/>
      <c r="AE788" s="3"/>
      <c r="AF788" s="3"/>
      <c r="AG788" s="3"/>
      <c r="AH788" s="3"/>
      <c r="AI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28"/>
      <c r="AC789" s="3"/>
      <c r="AD789" s="6"/>
      <c r="AE789" s="3"/>
      <c r="AF789" s="3"/>
      <c r="AG789" s="3"/>
      <c r="AH789" s="3"/>
      <c r="AI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28"/>
      <c r="AC790" s="3"/>
      <c r="AD790" s="6"/>
      <c r="AE790" s="3"/>
      <c r="AF790" s="3"/>
      <c r="AG790" s="3"/>
      <c r="AH790" s="3"/>
      <c r="AI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28"/>
      <c r="AC791" s="3"/>
      <c r="AD791" s="6"/>
      <c r="AE791" s="3"/>
      <c r="AF791" s="3"/>
      <c r="AG791" s="3"/>
      <c r="AH791" s="3"/>
      <c r="AI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28"/>
      <c r="AC792" s="3"/>
      <c r="AD792" s="6"/>
      <c r="AE792" s="3"/>
      <c r="AF792" s="3"/>
      <c r="AG792" s="3"/>
      <c r="AH792" s="3"/>
      <c r="AI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28"/>
      <c r="AC793" s="3"/>
      <c r="AD793" s="6"/>
      <c r="AE793" s="3"/>
      <c r="AF793" s="3"/>
      <c r="AG793" s="3"/>
      <c r="AH793" s="3"/>
      <c r="AI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28"/>
      <c r="AC794" s="3"/>
      <c r="AD794" s="6"/>
      <c r="AE794" s="3"/>
      <c r="AF794" s="3"/>
      <c r="AG794" s="3"/>
      <c r="AH794" s="3"/>
      <c r="AI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28"/>
      <c r="AC795" s="3"/>
      <c r="AD795" s="6"/>
      <c r="AE795" s="3"/>
      <c r="AF795" s="3"/>
      <c r="AG795" s="3"/>
      <c r="AH795" s="3"/>
      <c r="AI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28"/>
      <c r="AC796" s="3"/>
      <c r="AD796" s="6"/>
      <c r="AE796" s="3"/>
      <c r="AF796" s="3"/>
      <c r="AG796" s="3"/>
      <c r="AH796" s="3"/>
      <c r="AI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28"/>
      <c r="AC797" s="3"/>
      <c r="AD797" s="6"/>
      <c r="AE797" s="3"/>
      <c r="AF797" s="3"/>
      <c r="AG797" s="3"/>
      <c r="AH797" s="3"/>
      <c r="AI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28"/>
      <c r="AC798" s="3"/>
      <c r="AD798" s="6"/>
      <c r="AE798" s="3"/>
      <c r="AF798" s="3"/>
      <c r="AG798" s="3"/>
      <c r="AH798" s="3"/>
      <c r="AI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28"/>
      <c r="AC799" s="3"/>
      <c r="AD799" s="6"/>
      <c r="AE799" s="3"/>
      <c r="AF799" s="3"/>
      <c r="AG799" s="3"/>
      <c r="AH799" s="3"/>
      <c r="AI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28"/>
      <c r="AC800" s="3"/>
      <c r="AD800" s="6"/>
      <c r="AE800" s="3"/>
      <c r="AF800" s="3"/>
      <c r="AG800" s="3"/>
      <c r="AH800" s="3"/>
      <c r="AI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28"/>
      <c r="AC801" s="3"/>
      <c r="AD801" s="6"/>
      <c r="AE801" s="3"/>
      <c r="AF801" s="3"/>
      <c r="AG801" s="3"/>
      <c r="AH801" s="3"/>
      <c r="AI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28"/>
      <c r="AC802" s="3"/>
      <c r="AD802" s="6"/>
      <c r="AE802" s="3"/>
      <c r="AF802" s="3"/>
      <c r="AG802" s="3"/>
      <c r="AH802" s="3"/>
      <c r="AI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28"/>
      <c r="AC803" s="3"/>
      <c r="AD803" s="6"/>
      <c r="AE803" s="3"/>
      <c r="AF803" s="3"/>
      <c r="AG803" s="3"/>
      <c r="AH803" s="3"/>
      <c r="AI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28"/>
      <c r="AC804" s="3"/>
      <c r="AD804" s="6"/>
      <c r="AE804" s="3"/>
      <c r="AF804" s="3"/>
      <c r="AG804" s="3"/>
      <c r="AH804" s="3"/>
      <c r="AI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28"/>
      <c r="AC805" s="3"/>
      <c r="AD805" s="6"/>
      <c r="AE805" s="3"/>
      <c r="AF805" s="3"/>
      <c r="AG805" s="3"/>
      <c r="AH805" s="3"/>
      <c r="AI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28"/>
      <c r="AC806" s="3"/>
      <c r="AD806" s="6"/>
      <c r="AE806" s="3"/>
      <c r="AF806" s="3"/>
      <c r="AG806" s="3"/>
      <c r="AH806" s="3"/>
      <c r="AI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28"/>
      <c r="AC807" s="3"/>
      <c r="AD807" s="6"/>
      <c r="AE807" s="3"/>
      <c r="AF807" s="3"/>
      <c r="AG807" s="3"/>
      <c r="AH807" s="3"/>
      <c r="AI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28"/>
      <c r="AC808" s="3"/>
      <c r="AD808" s="6"/>
      <c r="AE808" s="3"/>
      <c r="AF808" s="3"/>
      <c r="AG808" s="3"/>
      <c r="AH808" s="3"/>
      <c r="AI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28"/>
      <c r="AC809" s="3"/>
      <c r="AD809" s="6"/>
      <c r="AE809" s="3"/>
      <c r="AF809" s="3"/>
      <c r="AG809" s="3"/>
      <c r="AH809" s="3"/>
      <c r="AI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28"/>
      <c r="AC810" s="3"/>
      <c r="AD810" s="6"/>
      <c r="AE810" s="3"/>
      <c r="AF810" s="3"/>
      <c r="AG810" s="3"/>
      <c r="AH810" s="3"/>
      <c r="AI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28"/>
      <c r="AC811" s="3"/>
      <c r="AD811" s="6"/>
      <c r="AE811" s="3"/>
      <c r="AF811" s="3"/>
      <c r="AG811" s="3"/>
      <c r="AH811" s="3"/>
      <c r="AI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28"/>
      <c r="AC812" s="3"/>
      <c r="AD812" s="6"/>
      <c r="AE812" s="3"/>
      <c r="AF812" s="3"/>
      <c r="AG812" s="3"/>
      <c r="AH812" s="3"/>
      <c r="AI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28"/>
      <c r="AC813" s="3"/>
      <c r="AD813" s="6"/>
      <c r="AE813" s="3"/>
      <c r="AF813" s="3"/>
      <c r="AG813" s="3"/>
      <c r="AH813" s="3"/>
      <c r="AI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28"/>
      <c r="AC814" s="3"/>
      <c r="AD814" s="6"/>
      <c r="AE814" s="3"/>
      <c r="AF814" s="3"/>
      <c r="AG814" s="3"/>
      <c r="AH814" s="3"/>
      <c r="AI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28"/>
      <c r="AC815" s="3"/>
      <c r="AD815" s="6"/>
      <c r="AE815" s="3"/>
      <c r="AF815" s="3"/>
      <c r="AG815" s="3"/>
      <c r="AH815" s="3"/>
      <c r="AI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28"/>
      <c r="AC816" s="3"/>
      <c r="AD816" s="6"/>
      <c r="AE816" s="3"/>
      <c r="AF816" s="3"/>
      <c r="AG816" s="3"/>
      <c r="AH816" s="3"/>
      <c r="AI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28"/>
      <c r="AC817" s="3"/>
      <c r="AD817" s="6"/>
      <c r="AE817" s="3"/>
      <c r="AF817" s="3"/>
      <c r="AG817" s="3"/>
      <c r="AH817" s="3"/>
      <c r="AI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28"/>
      <c r="AC818" s="3"/>
      <c r="AD818" s="6"/>
      <c r="AE818" s="3"/>
      <c r="AF818" s="3"/>
      <c r="AG818" s="3"/>
      <c r="AH818" s="3"/>
      <c r="AI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28"/>
      <c r="AC819" s="3"/>
      <c r="AD819" s="6"/>
      <c r="AE819" s="3"/>
      <c r="AF819" s="3"/>
      <c r="AG819" s="3"/>
      <c r="AH819" s="3"/>
      <c r="AI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28"/>
      <c r="AC820" s="3"/>
      <c r="AD820" s="6"/>
      <c r="AE820" s="3"/>
      <c r="AF820" s="3"/>
      <c r="AG820" s="3"/>
      <c r="AH820" s="3"/>
      <c r="AI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28"/>
      <c r="AC821" s="3"/>
      <c r="AD821" s="6"/>
      <c r="AE821" s="3"/>
      <c r="AF821" s="3"/>
      <c r="AG821" s="3"/>
      <c r="AH821" s="3"/>
      <c r="AI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28"/>
      <c r="AC822" s="3"/>
      <c r="AD822" s="6"/>
      <c r="AE822" s="3"/>
      <c r="AF822" s="3"/>
      <c r="AG822" s="3"/>
      <c r="AH822" s="3"/>
      <c r="AI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28"/>
      <c r="AC823" s="3"/>
      <c r="AD823" s="6"/>
      <c r="AE823" s="3"/>
      <c r="AF823" s="3"/>
      <c r="AG823" s="3"/>
      <c r="AH823" s="3"/>
      <c r="AI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28"/>
      <c r="AC824" s="3"/>
      <c r="AD824" s="6"/>
      <c r="AE824" s="3"/>
      <c r="AF824" s="3"/>
      <c r="AG824" s="3"/>
      <c r="AH824" s="3"/>
      <c r="AI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28"/>
      <c r="AC825" s="3"/>
      <c r="AD825" s="6"/>
      <c r="AE825" s="3"/>
      <c r="AF825" s="3"/>
      <c r="AG825" s="3"/>
      <c r="AH825" s="3"/>
      <c r="AI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28"/>
      <c r="AC826" s="3"/>
      <c r="AD826" s="6"/>
      <c r="AE826" s="3"/>
      <c r="AF826" s="3"/>
      <c r="AG826" s="3"/>
      <c r="AH826" s="3"/>
      <c r="AI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28"/>
      <c r="AC827" s="3"/>
      <c r="AD827" s="6"/>
      <c r="AE827" s="3"/>
      <c r="AF827" s="3"/>
      <c r="AG827" s="3"/>
      <c r="AH827" s="3"/>
      <c r="AI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28"/>
      <c r="AC828" s="3"/>
      <c r="AD828" s="6"/>
      <c r="AE828" s="3"/>
      <c r="AF828" s="3"/>
      <c r="AG828" s="3"/>
      <c r="AH828" s="3"/>
      <c r="AI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28"/>
      <c r="AC829" s="3"/>
      <c r="AD829" s="6"/>
      <c r="AE829" s="3"/>
      <c r="AF829" s="3"/>
      <c r="AG829" s="3"/>
      <c r="AH829" s="3"/>
      <c r="AI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28"/>
      <c r="AC830" s="3"/>
      <c r="AD830" s="6"/>
      <c r="AE830" s="3"/>
      <c r="AF830" s="3"/>
      <c r="AG830" s="3"/>
      <c r="AH830" s="3"/>
      <c r="AI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28"/>
      <c r="AC831" s="3"/>
      <c r="AD831" s="6"/>
      <c r="AE831" s="3"/>
      <c r="AF831" s="3"/>
      <c r="AG831" s="3"/>
      <c r="AH831" s="3"/>
      <c r="AI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28"/>
      <c r="AC832" s="3"/>
      <c r="AD832" s="6"/>
      <c r="AE832" s="3"/>
      <c r="AF832" s="3"/>
      <c r="AG832" s="3"/>
      <c r="AH832" s="3"/>
      <c r="AI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28"/>
      <c r="AC833" s="3"/>
      <c r="AD833" s="6"/>
      <c r="AE833" s="3"/>
      <c r="AF833" s="3"/>
      <c r="AG833" s="3"/>
      <c r="AH833" s="3"/>
      <c r="AI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28"/>
      <c r="AC834" s="3"/>
      <c r="AD834" s="6"/>
      <c r="AE834" s="3"/>
      <c r="AF834" s="3"/>
      <c r="AG834" s="3"/>
      <c r="AH834" s="3"/>
      <c r="AI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28"/>
      <c r="AC835" s="3"/>
      <c r="AD835" s="6"/>
      <c r="AE835" s="3"/>
      <c r="AF835" s="3"/>
      <c r="AG835" s="3"/>
      <c r="AH835" s="3"/>
      <c r="AI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28"/>
      <c r="AC836" s="3"/>
      <c r="AD836" s="6"/>
      <c r="AE836" s="3"/>
      <c r="AF836" s="3"/>
      <c r="AG836" s="3"/>
      <c r="AH836" s="3"/>
      <c r="AI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28"/>
      <c r="AC837" s="3"/>
      <c r="AD837" s="6"/>
      <c r="AE837" s="3"/>
      <c r="AF837" s="3"/>
      <c r="AG837" s="3"/>
      <c r="AH837" s="3"/>
      <c r="AI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28"/>
      <c r="AC838" s="3"/>
      <c r="AD838" s="6"/>
      <c r="AE838" s="3"/>
      <c r="AF838" s="3"/>
      <c r="AG838" s="3"/>
      <c r="AH838" s="3"/>
      <c r="AI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28"/>
      <c r="AC839" s="3"/>
      <c r="AD839" s="6"/>
      <c r="AE839" s="3"/>
      <c r="AF839" s="3"/>
      <c r="AG839" s="3"/>
      <c r="AH839" s="3"/>
      <c r="AI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28"/>
      <c r="AC840" s="3"/>
      <c r="AD840" s="6"/>
      <c r="AE840" s="3"/>
      <c r="AF840" s="3"/>
      <c r="AG840" s="3"/>
      <c r="AH840" s="3"/>
      <c r="AI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28"/>
      <c r="AC841" s="3"/>
      <c r="AD841" s="6"/>
      <c r="AE841" s="3"/>
      <c r="AF841" s="3"/>
      <c r="AG841" s="3"/>
      <c r="AH841" s="3"/>
      <c r="AI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28"/>
      <c r="AC842" s="3"/>
      <c r="AD842" s="6"/>
      <c r="AE842" s="3"/>
      <c r="AF842" s="3"/>
      <c r="AG842" s="3"/>
      <c r="AH842" s="3"/>
      <c r="AI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28"/>
      <c r="AC843" s="3"/>
      <c r="AD843" s="6"/>
      <c r="AE843" s="3"/>
      <c r="AF843" s="3"/>
      <c r="AG843" s="3"/>
      <c r="AH843" s="3"/>
      <c r="AI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28"/>
      <c r="AC844" s="3"/>
      <c r="AD844" s="6"/>
      <c r="AE844" s="3"/>
      <c r="AF844" s="3"/>
      <c r="AG844" s="3"/>
      <c r="AH844" s="3"/>
      <c r="AI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28"/>
      <c r="AC845" s="3"/>
      <c r="AD845" s="6"/>
      <c r="AE845" s="3"/>
      <c r="AF845" s="3"/>
      <c r="AG845" s="3"/>
      <c r="AH845" s="3"/>
      <c r="AI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28"/>
      <c r="AC846" s="3"/>
      <c r="AD846" s="6"/>
      <c r="AE846" s="3"/>
      <c r="AF846" s="3"/>
      <c r="AG846" s="3"/>
      <c r="AH846" s="3"/>
      <c r="AI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28"/>
      <c r="AC847" s="3"/>
      <c r="AD847" s="6"/>
      <c r="AE847" s="3"/>
      <c r="AF847" s="3"/>
      <c r="AG847" s="3"/>
      <c r="AH847" s="3"/>
      <c r="AI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28"/>
      <c r="AC848" s="3"/>
      <c r="AD848" s="6"/>
      <c r="AE848" s="3"/>
      <c r="AF848" s="3"/>
      <c r="AG848" s="3"/>
      <c r="AH848" s="3"/>
      <c r="AI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28"/>
      <c r="AC849" s="3"/>
      <c r="AD849" s="6"/>
      <c r="AE849" s="3"/>
      <c r="AF849" s="3"/>
      <c r="AG849" s="3"/>
      <c r="AH849" s="3"/>
      <c r="AI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28"/>
      <c r="AC850" s="3"/>
      <c r="AD850" s="6"/>
      <c r="AE850" s="3"/>
      <c r="AF850" s="3"/>
      <c r="AG850" s="3"/>
      <c r="AH850" s="3"/>
      <c r="AI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28"/>
      <c r="AC851" s="3"/>
      <c r="AD851" s="6"/>
      <c r="AE851" s="3"/>
      <c r="AF851" s="3"/>
      <c r="AG851" s="3"/>
      <c r="AH851" s="3"/>
      <c r="AI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28"/>
      <c r="AC852" s="3"/>
      <c r="AD852" s="6"/>
      <c r="AE852" s="3"/>
      <c r="AF852" s="3"/>
      <c r="AG852" s="3"/>
      <c r="AH852" s="3"/>
      <c r="AI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28"/>
      <c r="AC853" s="3"/>
      <c r="AD853" s="6"/>
      <c r="AE853" s="3"/>
      <c r="AF853" s="3"/>
      <c r="AG853" s="3"/>
      <c r="AH853" s="3"/>
      <c r="AI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28"/>
      <c r="AC854" s="3"/>
      <c r="AD854" s="6"/>
      <c r="AE854" s="3"/>
      <c r="AF854" s="3"/>
      <c r="AG854" s="3"/>
      <c r="AH854" s="3"/>
      <c r="AI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28"/>
      <c r="AC855" s="3"/>
      <c r="AD855" s="6"/>
      <c r="AE855" s="3"/>
      <c r="AF855" s="3"/>
      <c r="AG855" s="3"/>
      <c r="AH855" s="3"/>
      <c r="AI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28"/>
      <c r="AC856" s="3"/>
      <c r="AD856" s="6"/>
      <c r="AE856" s="3"/>
      <c r="AF856" s="3"/>
      <c r="AG856" s="3"/>
      <c r="AH856" s="3"/>
      <c r="AI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28"/>
      <c r="AC857" s="3"/>
      <c r="AD857" s="6"/>
      <c r="AE857" s="3"/>
      <c r="AF857" s="3"/>
      <c r="AG857" s="3"/>
      <c r="AH857" s="3"/>
      <c r="AI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28"/>
      <c r="AC858" s="3"/>
      <c r="AD858" s="6"/>
      <c r="AE858" s="3"/>
      <c r="AF858" s="3"/>
      <c r="AG858" s="3"/>
      <c r="AH858" s="3"/>
      <c r="AI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28"/>
      <c r="AC859" s="3"/>
      <c r="AD859" s="6"/>
      <c r="AE859" s="3"/>
      <c r="AF859" s="3"/>
      <c r="AG859" s="3"/>
      <c r="AH859" s="3"/>
      <c r="AI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28"/>
      <c r="AC860" s="3"/>
      <c r="AD860" s="6"/>
      <c r="AE860" s="3"/>
      <c r="AF860" s="3"/>
      <c r="AG860" s="3"/>
      <c r="AH860" s="3"/>
      <c r="AI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28"/>
      <c r="AC861" s="3"/>
      <c r="AD861" s="6"/>
      <c r="AE861" s="3"/>
      <c r="AF861" s="3"/>
      <c r="AG861" s="3"/>
      <c r="AH861" s="3"/>
      <c r="AI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28"/>
      <c r="AC862" s="3"/>
      <c r="AD862" s="6"/>
      <c r="AE862" s="3"/>
      <c r="AF862" s="3"/>
      <c r="AG862" s="3"/>
      <c r="AH862" s="3"/>
      <c r="AI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28"/>
      <c r="AC863" s="3"/>
      <c r="AD863" s="6"/>
      <c r="AE863" s="3"/>
      <c r="AF863" s="3"/>
      <c r="AG863" s="3"/>
      <c r="AH863" s="3"/>
      <c r="AI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28"/>
      <c r="AC864" s="3"/>
      <c r="AD864" s="6"/>
      <c r="AE864" s="3"/>
      <c r="AF864" s="3"/>
      <c r="AG864" s="3"/>
      <c r="AH864" s="3"/>
      <c r="AI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28"/>
      <c r="AC865" s="3"/>
      <c r="AD865" s="6"/>
      <c r="AE865" s="3"/>
      <c r="AF865" s="3"/>
      <c r="AG865" s="3"/>
      <c r="AH865" s="3"/>
      <c r="AI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28"/>
      <c r="AC866" s="3"/>
      <c r="AD866" s="6"/>
      <c r="AE866" s="3"/>
      <c r="AF866" s="3"/>
      <c r="AG866" s="3"/>
      <c r="AH866" s="3"/>
      <c r="AI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28"/>
      <c r="AC867" s="3"/>
      <c r="AD867" s="6"/>
      <c r="AE867" s="3"/>
      <c r="AF867" s="3"/>
      <c r="AG867" s="3"/>
      <c r="AH867" s="3"/>
      <c r="AI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28"/>
      <c r="AC868" s="3"/>
      <c r="AD868" s="6"/>
      <c r="AE868" s="3"/>
      <c r="AF868" s="3"/>
      <c r="AG868" s="3"/>
      <c r="AH868" s="3"/>
      <c r="AI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28"/>
      <c r="AC869" s="3"/>
      <c r="AD869" s="6"/>
      <c r="AE869" s="3"/>
      <c r="AF869" s="3"/>
      <c r="AG869" s="3"/>
      <c r="AH869" s="3"/>
      <c r="AI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28"/>
      <c r="AC870" s="3"/>
      <c r="AD870" s="6"/>
      <c r="AE870" s="3"/>
      <c r="AF870" s="3"/>
      <c r="AG870" s="3"/>
      <c r="AH870" s="3"/>
      <c r="AI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28"/>
      <c r="AC871" s="3"/>
      <c r="AD871" s="6"/>
      <c r="AE871" s="3"/>
      <c r="AF871" s="3"/>
      <c r="AG871" s="3"/>
      <c r="AH871" s="3"/>
      <c r="AI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28"/>
      <c r="AC872" s="3"/>
      <c r="AD872" s="6"/>
      <c r="AE872" s="3"/>
      <c r="AF872" s="3"/>
      <c r="AG872" s="3"/>
      <c r="AH872" s="3"/>
      <c r="AI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28"/>
      <c r="AC873" s="3"/>
      <c r="AD873" s="6"/>
      <c r="AE873" s="3"/>
      <c r="AF873" s="3"/>
      <c r="AG873" s="3"/>
      <c r="AH873" s="3"/>
      <c r="AI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28"/>
      <c r="AC874" s="3"/>
      <c r="AD874" s="6"/>
      <c r="AE874" s="3"/>
      <c r="AF874" s="3"/>
      <c r="AG874" s="3"/>
      <c r="AH874" s="3"/>
      <c r="AI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28"/>
      <c r="AC875" s="3"/>
      <c r="AD875" s="6"/>
      <c r="AE875" s="3"/>
      <c r="AF875" s="3"/>
      <c r="AG875" s="3"/>
      <c r="AH875" s="3"/>
      <c r="AI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28"/>
      <c r="AC876" s="3"/>
      <c r="AD876" s="6"/>
      <c r="AE876" s="3"/>
      <c r="AF876" s="3"/>
      <c r="AG876" s="3"/>
      <c r="AH876" s="3"/>
      <c r="AI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28"/>
      <c r="AC877" s="3"/>
      <c r="AD877" s="6"/>
      <c r="AE877" s="3"/>
      <c r="AF877" s="3"/>
      <c r="AG877" s="3"/>
      <c r="AH877" s="3"/>
      <c r="AI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28"/>
      <c r="AC878" s="3"/>
      <c r="AD878" s="6"/>
      <c r="AE878" s="3"/>
      <c r="AF878" s="3"/>
      <c r="AG878" s="3"/>
      <c r="AH878" s="3"/>
      <c r="AI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28"/>
      <c r="AC879" s="3"/>
      <c r="AD879" s="6"/>
      <c r="AE879" s="3"/>
      <c r="AF879" s="3"/>
      <c r="AG879" s="3"/>
      <c r="AH879" s="3"/>
      <c r="AI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28"/>
      <c r="AC880" s="3"/>
      <c r="AD880" s="6"/>
      <c r="AE880" s="3"/>
      <c r="AF880" s="3"/>
      <c r="AG880" s="3"/>
      <c r="AH880" s="3"/>
      <c r="AI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28"/>
      <c r="AC881" s="3"/>
      <c r="AD881" s="6"/>
      <c r="AE881" s="3"/>
      <c r="AF881" s="3"/>
      <c r="AG881" s="3"/>
      <c r="AH881" s="3"/>
      <c r="AI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28"/>
      <c r="AC882" s="3"/>
      <c r="AD882" s="6"/>
      <c r="AE882" s="3"/>
      <c r="AF882" s="3"/>
      <c r="AG882" s="3"/>
      <c r="AH882" s="3"/>
      <c r="AI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28"/>
      <c r="AC883" s="3"/>
      <c r="AD883" s="6"/>
      <c r="AE883" s="3"/>
      <c r="AF883" s="3"/>
      <c r="AG883" s="3"/>
      <c r="AH883" s="3"/>
      <c r="AI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28"/>
      <c r="AC884" s="3"/>
      <c r="AD884" s="6"/>
      <c r="AE884" s="3"/>
      <c r="AF884" s="3"/>
      <c r="AG884" s="3"/>
      <c r="AH884" s="3"/>
      <c r="AI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28"/>
      <c r="AC885" s="3"/>
      <c r="AD885" s="6"/>
      <c r="AE885" s="3"/>
      <c r="AF885" s="3"/>
      <c r="AG885" s="3"/>
      <c r="AH885" s="3"/>
      <c r="AI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28"/>
      <c r="AC886" s="3"/>
      <c r="AD886" s="6"/>
      <c r="AE886" s="3"/>
      <c r="AF886" s="3"/>
      <c r="AG886" s="3"/>
      <c r="AH886" s="3"/>
      <c r="AI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28"/>
      <c r="AC887" s="3"/>
      <c r="AD887" s="6"/>
      <c r="AE887" s="3"/>
      <c r="AF887" s="3"/>
      <c r="AG887" s="3"/>
      <c r="AH887" s="3"/>
      <c r="AI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28"/>
      <c r="AC888" s="3"/>
      <c r="AD888" s="6"/>
      <c r="AE888" s="3"/>
      <c r="AF888" s="3"/>
      <c r="AG888" s="3"/>
      <c r="AH888" s="3"/>
      <c r="AI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28"/>
      <c r="AC889" s="3"/>
      <c r="AD889" s="6"/>
      <c r="AE889" s="3"/>
      <c r="AF889" s="3"/>
      <c r="AG889" s="3"/>
      <c r="AH889" s="3"/>
      <c r="AI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28"/>
      <c r="AC890" s="3"/>
      <c r="AD890" s="6"/>
      <c r="AE890" s="3"/>
      <c r="AF890" s="3"/>
      <c r="AG890" s="3"/>
      <c r="AH890" s="3"/>
      <c r="AI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28"/>
      <c r="AC891" s="3"/>
      <c r="AD891" s="6"/>
      <c r="AE891" s="3"/>
      <c r="AF891" s="3"/>
      <c r="AG891" s="3"/>
      <c r="AH891" s="3"/>
      <c r="AI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28"/>
      <c r="AC892" s="3"/>
      <c r="AD892" s="6"/>
      <c r="AE892" s="3"/>
      <c r="AF892" s="3"/>
      <c r="AG892" s="3"/>
      <c r="AH892" s="3"/>
      <c r="AI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28"/>
      <c r="AC893" s="3"/>
      <c r="AD893" s="6"/>
      <c r="AE893" s="3"/>
      <c r="AF893" s="3"/>
      <c r="AG893" s="3"/>
      <c r="AH893" s="3"/>
      <c r="AI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28"/>
      <c r="AC894" s="3"/>
      <c r="AD894" s="6"/>
      <c r="AE894" s="3"/>
      <c r="AF894" s="3"/>
      <c r="AG894" s="3"/>
      <c r="AH894" s="3"/>
      <c r="AI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28"/>
      <c r="AC895" s="3"/>
      <c r="AD895" s="6"/>
      <c r="AE895" s="3"/>
      <c r="AF895" s="3"/>
      <c r="AG895" s="3"/>
      <c r="AH895" s="3"/>
      <c r="AI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28"/>
      <c r="AC896" s="3"/>
      <c r="AD896" s="6"/>
      <c r="AE896" s="3"/>
      <c r="AF896" s="3"/>
      <c r="AG896" s="3"/>
      <c r="AH896" s="3"/>
      <c r="AI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28"/>
      <c r="AC897" s="3"/>
      <c r="AD897" s="6"/>
      <c r="AE897" s="3"/>
      <c r="AF897" s="3"/>
      <c r="AG897" s="3"/>
      <c r="AH897" s="3"/>
      <c r="AI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28"/>
      <c r="AC898" s="3"/>
      <c r="AD898" s="6"/>
      <c r="AE898" s="3"/>
      <c r="AF898" s="3"/>
      <c r="AG898" s="3"/>
      <c r="AH898" s="3"/>
      <c r="AI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28"/>
      <c r="AC899" s="3"/>
      <c r="AD899" s="6"/>
      <c r="AE899" s="3"/>
      <c r="AF899" s="3"/>
      <c r="AG899" s="3"/>
      <c r="AH899" s="3"/>
      <c r="AI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28"/>
      <c r="AC900" s="3"/>
      <c r="AD900" s="6"/>
      <c r="AE900" s="3"/>
      <c r="AF900" s="3"/>
      <c r="AG900" s="3"/>
      <c r="AH900" s="3"/>
      <c r="AI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28"/>
      <c r="AC901" s="3"/>
      <c r="AD901" s="6"/>
      <c r="AE901" s="3"/>
      <c r="AF901" s="3"/>
      <c r="AG901" s="3"/>
      <c r="AH901" s="3"/>
      <c r="AI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28"/>
      <c r="AC902" s="3"/>
      <c r="AD902" s="6"/>
      <c r="AE902" s="3"/>
      <c r="AF902" s="3"/>
      <c r="AG902" s="3"/>
      <c r="AH902" s="3"/>
      <c r="AI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28"/>
      <c r="AC903" s="3"/>
      <c r="AD903" s="6"/>
      <c r="AE903" s="3"/>
      <c r="AF903" s="3"/>
      <c r="AG903" s="3"/>
      <c r="AH903" s="3"/>
      <c r="AI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28"/>
      <c r="AC904" s="3"/>
      <c r="AD904" s="6"/>
      <c r="AE904" s="3"/>
      <c r="AF904" s="3"/>
      <c r="AG904" s="3"/>
      <c r="AH904" s="3"/>
      <c r="AI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28"/>
      <c r="AC905" s="3"/>
      <c r="AD905" s="6"/>
      <c r="AE905" s="3"/>
      <c r="AF905" s="3"/>
      <c r="AG905" s="3"/>
      <c r="AH905" s="3"/>
      <c r="AI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28"/>
      <c r="AC906" s="3"/>
      <c r="AD906" s="6"/>
      <c r="AE906" s="3"/>
      <c r="AF906" s="3"/>
      <c r="AG906" s="3"/>
      <c r="AH906" s="3"/>
      <c r="AI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28"/>
      <c r="AC907" s="3"/>
      <c r="AD907" s="6"/>
      <c r="AE907" s="3"/>
      <c r="AF907" s="3"/>
      <c r="AG907" s="3"/>
      <c r="AH907" s="3"/>
      <c r="AI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28"/>
      <c r="AC908" s="3"/>
      <c r="AD908" s="6"/>
      <c r="AE908" s="3"/>
      <c r="AF908" s="3"/>
      <c r="AG908" s="3"/>
      <c r="AH908" s="3"/>
      <c r="AI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28"/>
      <c r="AC909" s="3"/>
      <c r="AD909" s="6"/>
      <c r="AE909" s="3"/>
      <c r="AF909" s="3"/>
      <c r="AG909" s="3"/>
      <c r="AH909" s="3"/>
      <c r="AI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28"/>
      <c r="AC910" s="3"/>
      <c r="AD910" s="6"/>
      <c r="AE910" s="3"/>
      <c r="AF910" s="3"/>
      <c r="AG910" s="3"/>
      <c r="AH910" s="3"/>
      <c r="AI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28"/>
      <c r="AC911" s="3"/>
      <c r="AD911" s="6"/>
      <c r="AE911" s="3"/>
      <c r="AF911" s="3"/>
      <c r="AG911" s="3"/>
      <c r="AH911" s="3"/>
      <c r="AI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28"/>
      <c r="AC912" s="3"/>
      <c r="AD912" s="6"/>
      <c r="AE912" s="3"/>
      <c r="AF912" s="3"/>
      <c r="AG912" s="3"/>
      <c r="AH912" s="3"/>
      <c r="AI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28"/>
      <c r="AC913" s="3"/>
      <c r="AD913" s="6"/>
      <c r="AE913" s="3"/>
      <c r="AF913" s="3"/>
      <c r="AG913" s="3"/>
      <c r="AH913" s="3"/>
      <c r="AI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28"/>
      <c r="AC914" s="3"/>
      <c r="AD914" s="6"/>
      <c r="AE914" s="3"/>
      <c r="AF914" s="3"/>
      <c r="AG914" s="3"/>
      <c r="AH914" s="3"/>
      <c r="AI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28"/>
      <c r="AC915" s="3"/>
      <c r="AD915" s="6"/>
      <c r="AE915" s="3"/>
      <c r="AF915" s="3"/>
      <c r="AG915" s="3"/>
      <c r="AH915" s="3"/>
      <c r="AI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28"/>
      <c r="AC916" s="3"/>
      <c r="AD916" s="6"/>
      <c r="AE916" s="3"/>
      <c r="AF916" s="3"/>
      <c r="AG916" s="3"/>
      <c r="AH916" s="3"/>
      <c r="AI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28"/>
      <c r="AC917" s="3"/>
      <c r="AD917" s="6"/>
      <c r="AE917" s="3"/>
      <c r="AF917" s="3"/>
      <c r="AG917" s="3"/>
      <c r="AH917" s="3"/>
      <c r="AI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28"/>
      <c r="AC918" s="3"/>
      <c r="AD918" s="6"/>
      <c r="AE918" s="3"/>
      <c r="AF918" s="3"/>
      <c r="AG918" s="3"/>
      <c r="AH918" s="3"/>
      <c r="AI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28"/>
      <c r="AC919" s="3"/>
      <c r="AD919" s="6"/>
      <c r="AE919" s="3"/>
      <c r="AF919" s="3"/>
      <c r="AG919" s="3"/>
      <c r="AH919" s="3"/>
      <c r="AI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28"/>
      <c r="AC920" s="3"/>
      <c r="AD920" s="6"/>
      <c r="AE920" s="3"/>
      <c r="AF920" s="3"/>
      <c r="AG920" s="3"/>
      <c r="AH920" s="3"/>
      <c r="AI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28"/>
      <c r="AC921" s="3"/>
      <c r="AD921" s="6"/>
      <c r="AE921" s="3"/>
      <c r="AF921" s="3"/>
      <c r="AG921" s="3"/>
      <c r="AH921" s="3"/>
      <c r="AI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28"/>
      <c r="AC922" s="3"/>
      <c r="AD922" s="6"/>
      <c r="AE922" s="3"/>
      <c r="AF922" s="3"/>
      <c r="AG922" s="3"/>
      <c r="AH922" s="3"/>
      <c r="AI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28"/>
      <c r="AC923" s="3"/>
      <c r="AD923" s="6"/>
      <c r="AE923" s="3"/>
      <c r="AF923" s="3"/>
      <c r="AG923" s="3"/>
      <c r="AH923" s="3"/>
      <c r="AI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28"/>
      <c r="AC924" s="3"/>
      <c r="AD924" s="6"/>
      <c r="AE924" s="3"/>
      <c r="AF924" s="3"/>
      <c r="AG924" s="3"/>
      <c r="AH924" s="3"/>
      <c r="AI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28"/>
      <c r="AC925" s="3"/>
      <c r="AD925" s="6"/>
      <c r="AE925" s="3"/>
      <c r="AF925" s="3"/>
      <c r="AG925" s="3"/>
      <c r="AH925" s="3"/>
      <c r="AI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28"/>
      <c r="AC926" s="3"/>
      <c r="AD926" s="6"/>
      <c r="AE926" s="3"/>
      <c r="AF926" s="3"/>
      <c r="AG926" s="3"/>
      <c r="AH926" s="3"/>
      <c r="AI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28"/>
      <c r="AC927" s="3"/>
      <c r="AD927" s="6"/>
      <c r="AE927" s="3"/>
      <c r="AF927" s="3"/>
      <c r="AG927" s="3"/>
      <c r="AH927" s="3"/>
      <c r="AI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28"/>
      <c r="AC928" s="3"/>
      <c r="AD928" s="6"/>
      <c r="AE928" s="3"/>
      <c r="AF928" s="3"/>
      <c r="AG928" s="3"/>
      <c r="AH928" s="3"/>
      <c r="AI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28"/>
      <c r="AC929" s="3"/>
      <c r="AD929" s="6"/>
      <c r="AE929" s="3"/>
      <c r="AF929" s="3"/>
      <c r="AG929" s="3"/>
      <c r="AH929" s="3"/>
      <c r="AI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28"/>
      <c r="AC930" s="3"/>
      <c r="AD930" s="6"/>
      <c r="AE930" s="3"/>
      <c r="AF930" s="3"/>
      <c r="AG930" s="3"/>
      <c r="AH930" s="3"/>
      <c r="AI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28"/>
      <c r="AC931" s="3"/>
      <c r="AD931" s="6"/>
      <c r="AE931" s="3"/>
      <c r="AF931" s="3"/>
      <c r="AG931" s="3"/>
      <c r="AH931" s="3"/>
      <c r="AI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28"/>
      <c r="AC932" s="3"/>
      <c r="AD932" s="6"/>
      <c r="AE932" s="3"/>
      <c r="AF932" s="3"/>
      <c r="AG932" s="3"/>
      <c r="AH932" s="3"/>
      <c r="AI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28"/>
      <c r="AC933" s="3"/>
      <c r="AD933" s="6"/>
      <c r="AE933" s="3"/>
      <c r="AF933" s="3"/>
      <c r="AG933" s="3"/>
      <c r="AH933" s="3"/>
      <c r="AI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28"/>
      <c r="AC934" s="3"/>
      <c r="AD934" s="6"/>
      <c r="AE934" s="3"/>
      <c r="AF934" s="3"/>
      <c r="AG934" s="3"/>
      <c r="AH934" s="3"/>
      <c r="AI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28"/>
      <c r="AC935" s="3"/>
      <c r="AD935" s="6"/>
      <c r="AE935" s="3"/>
      <c r="AF935" s="3"/>
      <c r="AG935" s="3"/>
      <c r="AH935" s="3"/>
      <c r="AI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28"/>
      <c r="AC936" s="3"/>
      <c r="AD936" s="6"/>
      <c r="AE936" s="3"/>
      <c r="AF936" s="3"/>
      <c r="AG936" s="3"/>
      <c r="AH936" s="3"/>
      <c r="AI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28"/>
      <c r="AC937" s="3"/>
      <c r="AD937" s="6"/>
      <c r="AE937" s="3"/>
      <c r="AF937" s="3"/>
      <c r="AG937" s="3"/>
      <c r="AH937" s="3"/>
      <c r="AI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28"/>
      <c r="AC938" s="3"/>
      <c r="AD938" s="6"/>
      <c r="AE938" s="3"/>
      <c r="AF938" s="3"/>
      <c r="AG938" s="3"/>
      <c r="AH938" s="3"/>
      <c r="AI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28"/>
      <c r="AC939" s="3"/>
      <c r="AD939" s="6"/>
      <c r="AE939" s="3"/>
      <c r="AF939" s="3"/>
      <c r="AG939" s="3"/>
      <c r="AH939" s="3"/>
      <c r="AI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28"/>
      <c r="AC940" s="3"/>
      <c r="AD940" s="6"/>
      <c r="AE940" s="3"/>
      <c r="AF940" s="3"/>
      <c r="AG940" s="3"/>
      <c r="AH940" s="3"/>
      <c r="AI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28"/>
      <c r="AC941" s="3"/>
      <c r="AD941" s="6"/>
      <c r="AE941" s="3"/>
      <c r="AF941" s="3"/>
      <c r="AG941" s="3"/>
      <c r="AH941" s="3"/>
      <c r="AI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28"/>
      <c r="AC942" s="3"/>
      <c r="AD942" s="6"/>
      <c r="AE942" s="3"/>
      <c r="AF942" s="3"/>
      <c r="AG942" s="3"/>
      <c r="AH942" s="3"/>
      <c r="AI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28"/>
      <c r="AC943" s="3"/>
      <c r="AD943" s="6"/>
      <c r="AE943" s="3"/>
      <c r="AF943" s="3"/>
      <c r="AG943" s="3"/>
      <c r="AH943" s="3"/>
      <c r="AI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28"/>
      <c r="AC944" s="3"/>
      <c r="AD944" s="6"/>
      <c r="AE944" s="3"/>
      <c r="AF944" s="3"/>
      <c r="AG944" s="3"/>
      <c r="AH944" s="3"/>
      <c r="AI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28"/>
      <c r="AC945" s="3"/>
      <c r="AD945" s="6"/>
      <c r="AE945" s="3"/>
      <c r="AF945" s="3"/>
      <c r="AG945" s="3"/>
      <c r="AH945" s="3"/>
      <c r="AI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28"/>
      <c r="AC946" s="3"/>
      <c r="AD946" s="6"/>
      <c r="AE946" s="3"/>
      <c r="AF946" s="3"/>
      <c r="AG946" s="3"/>
      <c r="AH946" s="3"/>
      <c r="AI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28"/>
      <c r="AC947" s="3"/>
      <c r="AD947" s="6"/>
      <c r="AE947" s="3"/>
      <c r="AF947" s="3"/>
      <c r="AG947" s="3"/>
      <c r="AH947" s="3"/>
      <c r="AI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28"/>
      <c r="AC948" s="3"/>
      <c r="AD948" s="6"/>
      <c r="AE948" s="3"/>
      <c r="AF948" s="3"/>
      <c r="AG948" s="3"/>
      <c r="AH948" s="3"/>
      <c r="AI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28"/>
      <c r="AC949" s="3"/>
      <c r="AD949" s="6"/>
      <c r="AE949" s="3"/>
      <c r="AF949" s="3"/>
      <c r="AG949" s="3"/>
      <c r="AH949" s="3"/>
      <c r="AI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28"/>
      <c r="AC950" s="3"/>
      <c r="AD950" s="6"/>
      <c r="AE950" s="3"/>
      <c r="AF950" s="3"/>
      <c r="AG950" s="3"/>
      <c r="AH950" s="3"/>
      <c r="AI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28"/>
      <c r="AC951" s="3"/>
      <c r="AD951" s="6"/>
      <c r="AE951" s="3"/>
      <c r="AF951" s="3"/>
      <c r="AG951" s="3"/>
      <c r="AH951" s="3"/>
      <c r="AI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28"/>
      <c r="AC952" s="3"/>
      <c r="AD952" s="6"/>
      <c r="AE952" s="3"/>
      <c r="AF952" s="3"/>
      <c r="AG952" s="3"/>
      <c r="AH952" s="3"/>
      <c r="AI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28"/>
      <c r="AC953" s="3"/>
      <c r="AD953" s="6"/>
      <c r="AE953" s="3"/>
      <c r="AF953" s="3"/>
      <c r="AG953" s="3"/>
      <c r="AH953" s="3"/>
      <c r="AI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28"/>
      <c r="AC954" s="3"/>
      <c r="AD954" s="6"/>
      <c r="AE954" s="3"/>
      <c r="AF954" s="3"/>
      <c r="AG954" s="3"/>
      <c r="AH954" s="3"/>
      <c r="AI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28"/>
      <c r="AC955" s="3"/>
      <c r="AD955" s="6"/>
      <c r="AE955" s="3"/>
      <c r="AF955" s="3"/>
      <c r="AG955" s="3"/>
      <c r="AH955" s="3"/>
      <c r="AI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28"/>
      <c r="AC956" s="3"/>
      <c r="AD956" s="6"/>
      <c r="AE956" s="3"/>
      <c r="AF956" s="3"/>
      <c r="AG956" s="3"/>
      <c r="AH956" s="3"/>
      <c r="AI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28"/>
      <c r="AC957" s="3"/>
      <c r="AD957" s="6"/>
      <c r="AE957" s="3"/>
      <c r="AF957" s="3"/>
      <c r="AG957" s="3"/>
      <c r="AH957" s="3"/>
      <c r="AI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28"/>
      <c r="AC958" s="3"/>
      <c r="AD958" s="6"/>
      <c r="AE958" s="3"/>
      <c r="AF958" s="3"/>
      <c r="AG958" s="3"/>
      <c r="AH958" s="3"/>
      <c r="AI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28"/>
      <c r="AC959" s="3"/>
      <c r="AD959" s="6"/>
      <c r="AE959" s="3"/>
      <c r="AF959" s="3"/>
      <c r="AG959" s="3"/>
      <c r="AH959" s="3"/>
      <c r="AI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28"/>
      <c r="AC960" s="3"/>
      <c r="AD960" s="6"/>
      <c r="AE960" s="3"/>
      <c r="AF960" s="3"/>
      <c r="AG960" s="3"/>
      <c r="AH960" s="3"/>
      <c r="AI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28"/>
      <c r="AC961" s="3"/>
      <c r="AD961" s="6"/>
      <c r="AE961" s="3"/>
      <c r="AF961" s="3"/>
      <c r="AG961" s="3"/>
      <c r="AH961" s="3"/>
      <c r="AI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28"/>
      <c r="AC962" s="3"/>
      <c r="AD962" s="6"/>
      <c r="AE962" s="3"/>
      <c r="AF962" s="3"/>
      <c r="AG962" s="3"/>
      <c r="AH962" s="3"/>
      <c r="AI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28"/>
      <c r="AC963" s="3"/>
      <c r="AD963" s="6"/>
      <c r="AE963" s="3"/>
      <c r="AF963" s="3"/>
      <c r="AG963" s="3"/>
      <c r="AH963" s="3"/>
      <c r="AI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28"/>
      <c r="AC964" s="3"/>
      <c r="AD964" s="6"/>
      <c r="AE964" s="3"/>
      <c r="AF964" s="3"/>
      <c r="AG964" s="3"/>
      <c r="AH964" s="3"/>
      <c r="AI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28"/>
      <c r="AC965" s="3"/>
      <c r="AD965" s="6"/>
      <c r="AE965" s="3"/>
      <c r="AF965" s="3"/>
      <c r="AG965" s="3"/>
      <c r="AH965" s="3"/>
      <c r="AI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28"/>
      <c r="AC966" s="3"/>
      <c r="AD966" s="6"/>
      <c r="AE966" s="3"/>
      <c r="AF966" s="3"/>
      <c r="AG966" s="3"/>
      <c r="AH966" s="3"/>
      <c r="AI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28"/>
      <c r="AC967" s="3"/>
      <c r="AD967" s="6"/>
      <c r="AE967" s="3"/>
      <c r="AF967" s="3"/>
      <c r="AG967" s="3"/>
      <c r="AH967" s="3"/>
      <c r="AI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28"/>
      <c r="AC968" s="3"/>
      <c r="AD968" s="6"/>
      <c r="AE968" s="3"/>
      <c r="AF968" s="3"/>
      <c r="AG968" s="3"/>
      <c r="AH968" s="3"/>
      <c r="AI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28"/>
      <c r="AC969" s="3"/>
      <c r="AD969" s="6"/>
      <c r="AE969" s="3"/>
      <c r="AF969" s="3"/>
      <c r="AG969" s="3"/>
      <c r="AH969" s="3"/>
      <c r="AI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28"/>
      <c r="AC970" s="3"/>
      <c r="AD970" s="6"/>
      <c r="AE970" s="3"/>
      <c r="AF970" s="3"/>
      <c r="AG970" s="3"/>
      <c r="AH970" s="3"/>
      <c r="AI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28"/>
      <c r="AC971" s="3"/>
      <c r="AD971" s="6"/>
      <c r="AE971" s="3"/>
      <c r="AF971" s="3"/>
      <c r="AG971" s="3"/>
      <c r="AH971" s="3"/>
      <c r="AI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28"/>
      <c r="AC972" s="3"/>
      <c r="AD972" s="6"/>
      <c r="AE972" s="3"/>
      <c r="AF972" s="3"/>
      <c r="AG972" s="3"/>
      <c r="AH972" s="3"/>
      <c r="AI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28"/>
      <c r="AC973" s="3"/>
      <c r="AD973" s="6"/>
      <c r="AE973" s="3"/>
      <c r="AF973" s="3"/>
      <c r="AG973" s="3"/>
      <c r="AH973" s="3"/>
      <c r="AI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28"/>
      <c r="AC974" s="3"/>
      <c r="AD974" s="6"/>
      <c r="AE974" s="3"/>
      <c r="AF974" s="3"/>
      <c r="AG974" s="3"/>
      <c r="AH974" s="3"/>
      <c r="AI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28"/>
      <c r="AC975" s="3"/>
      <c r="AD975" s="6"/>
      <c r="AE975" s="3"/>
      <c r="AF975" s="3"/>
      <c r="AG975" s="3"/>
      <c r="AH975" s="3"/>
      <c r="AI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28"/>
      <c r="AC976" s="3"/>
      <c r="AD976" s="6"/>
      <c r="AE976" s="3"/>
      <c r="AF976" s="3"/>
      <c r="AG976" s="3"/>
      <c r="AH976" s="3"/>
      <c r="AI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28"/>
      <c r="AC977" s="3"/>
      <c r="AD977" s="6"/>
      <c r="AE977" s="3"/>
      <c r="AF977" s="3"/>
      <c r="AG977" s="3"/>
      <c r="AH977" s="3"/>
      <c r="AI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28"/>
      <c r="AC978" s="3"/>
      <c r="AD978" s="6"/>
      <c r="AE978" s="3"/>
      <c r="AF978" s="3"/>
      <c r="AG978" s="3"/>
      <c r="AH978" s="3"/>
      <c r="AI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28"/>
      <c r="AC979" s="3"/>
      <c r="AD979" s="6"/>
      <c r="AE979" s="3"/>
      <c r="AF979" s="3"/>
      <c r="AG979" s="3"/>
      <c r="AH979" s="3"/>
      <c r="AI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28"/>
      <c r="AC980" s="3"/>
      <c r="AD980" s="6"/>
      <c r="AE980" s="3"/>
      <c r="AF980" s="3"/>
      <c r="AG980" s="3"/>
      <c r="AH980" s="3"/>
      <c r="AI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28"/>
      <c r="AC981" s="3"/>
      <c r="AD981" s="6"/>
      <c r="AE981" s="3"/>
      <c r="AF981" s="3"/>
      <c r="AG981" s="3"/>
      <c r="AH981" s="3"/>
      <c r="AI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28"/>
      <c r="AC982" s="3"/>
      <c r="AD982" s="6"/>
      <c r="AE982" s="3"/>
      <c r="AF982" s="3"/>
      <c r="AG982" s="3"/>
      <c r="AH982" s="3"/>
      <c r="AI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28"/>
      <c r="AC983" s="3"/>
      <c r="AD983" s="6"/>
      <c r="AE983" s="3"/>
      <c r="AF983" s="3"/>
      <c r="AG983" s="3"/>
      <c r="AH983" s="3"/>
      <c r="AI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28"/>
      <c r="AC984" s="3"/>
      <c r="AD984" s="6"/>
      <c r="AE984" s="3"/>
      <c r="AF984" s="3"/>
      <c r="AG984" s="3"/>
      <c r="AH984" s="3"/>
      <c r="AI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28"/>
      <c r="AC985" s="3"/>
      <c r="AD985" s="6"/>
      <c r="AE985" s="3"/>
      <c r="AF985" s="3"/>
      <c r="AG985" s="3"/>
      <c r="AH985" s="3"/>
      <c r="AI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28"/>
      <c r="AC986" s="3"/>
      <c r="AD986" s="6"/>
      <c r="AE986" s="3"/>
      <c r="AF986" s="3"/>
      <c r="AG986" s="3"/>
      <c r="AH986" s="3"/>
      <c r="AI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28"/>
      <c r="AC987" s="3"/>
      <c r="AD987" s="6"/>
      <c r="AE987" s="3"/>
      <c r="AF987" s="3"/>
      <c r="AG987" s="3"/>
      <c r="AH987" s="3"/>
      <c r="AI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28"/>
      <c r="AC988" s="3"/>
      <c r="AD988" s="6"/>
      <c r="AE988" s="3"/>
      <c r="AF988" s="3"/>
      <c r="AG988" s="3"/>
      <c r="AH988" s="3"/>
      <c r="AI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28"/>
      <c r="AC989" s="3"/>
      <c r="AD989" s="6"/>
      <c r="AE989" s="3"/>
      <c r="AF989" s="3"/>
      <c r="AG989" s="3"/>
      <c r="AH989" s="3"/>
      <c r="AI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28"/>
      <c r="AC990" s="3"/>
      <c r="AD990" s="6"/>
      <c r="AE990" s="3"/>
      <c r="AF990" s="3"/>
      <c r="AG990" s="3"/>
      <c r="AH990" s="3"/>
      <c r="AI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28"/>
      <c r="AC991" s="3"/>
      <c r="AD991" s="6"/>
      <c r="AE991" s="3"/>
      <c r="AF991" s="3"/>
      <c r="AG991" s="3"/>
      <c r="AH991" s="3"/>
      <c r="AI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28"/>
      <c r="AC992" s="3"/>
      <c r="AD992" s="6"/>
      <c r="AE992" s="3"/>
      <c r="AF992" s="3"/>
      <c r="AG992" s="3"/>
      <c r="AH992" s="3"/>
      <c r="AI992" s="3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31.0"/>
    <col customWidth="1" min="2" max="15" width="10.83"/>
    <col customWidth="1" min="16" max="35" width="9.5"/>
  </cols>
  <sheetData>
    <row r="1" ht="24.0" customHeight="1">
      <c r="A1" s="73" t="s">
        <v>84</v>
      </c>
      <c r="B1" s="74" t="s">
        <v>7</v>
      </c>
      <c r="C1" s="74" t="s">
        <v>8</v>
      </c>
      <c r="D1" s="74" t="s">
        <v>9</v>
      </c>
      <c r="E1" s="74" t="s">
        <v>287</v>
      </c>
      <c r="F1" s="74" t="s">
        <v>282</v>
      </c>
      <c r="G1" s="74" t="s">
        <v>196</v>
      </c>
      <c r="H1" s="74" t="s">
        <v>197</v>
      </c>
      <c r="I1" s="74" t="s">
        <v>62</v>
      </c>
      <c r="J1" s="74" t="s">
        <v>63</v>
      </c>
      <c r="K1" s="74" t="s">
        <v>111</v>
      </c>
      <c r="L1" s="74" t="s">
        <v>115</v>
      </c>
      <c r="M1" s="74" t="s">
        <v>68</v>
      </c>
      <c r="N1" s="74" t="s">
        <v>288</v>
      </c>
      <c r="O1" s="75" t="s">
        <v>289</v>
      </c>
      <c r="P1" s="76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ht="15.0" customHeight="1">
      <c r="A2" s="29" t="s">
        <v>7</v>
      </c>
      <c r="B2" s="37">
        <v>0.0</v>
      </c>
      <c r="C2" s="37">
        <v>5.951</v>
      </c>
      <c r="D2" s="78">
        <v>22.817999999999998</v>
      </c>
      <c r="E2" s="79">
        <v>36.78</v>
      </c>
      <c r="F2" s="79">
        <v>17.129</v>
      </c>
      <c r="G2" s="79">
        <v>3.3810000000000002</v>
      </c>
      <c r="H2" s="37">
        <v>0.191</v>
      </c>
      <c r="I2" s="37">
        <v>2.546</v>
      </c>
      <c r="J2" s="37">
        <v>0.392</v>
      </c>
      <c r="K2" s="37">
        <v>4.545</v>
      </c>
      <c r="L2" s="37">
        <v>6.607</v>
      </c>
      <c r="M2" s="78">
        <v>0.8160000000000001</v>
      </c>
      <c r="N2" s="79">
        <v>1.956</v>
      </c>
      <c r="O2" s="80">
        <v>103.11200000000001</v>
      </c>
      <c r="P2" s="30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</row>
    <row r="3" ht="15.0" customHeight="1">
      <c r="A3" s="29" t="s">
        <v>8</v>
      </c>
      <c r="B3" s="37">
        <v>124.998</v>
      </c>
      <c r="C3" s="37">
        <v>0.0</v>
      </c>
      <c r="D3" s="81">
        <v>0.334</v>
      </c>
      <c r="E3" s="82">
        <v>0.089</v>
      </c>
      <c r="F3" s="82">
        <v>1.336</v>
      </c>
      <c r="G3" s="82">
        <v>0.0</v>
      </c>
      <c r="H3" s="37">
        <v>0.0</v>
      </c>
      <c r="I3" s="37">
        <v>0.8979999999999999</v>
      </c>
      <c r="J3" s="37">
        <v>0.0</v>
      </c>
      <c r="K3" s="37">
        <v>0.467</v>
      </c>
      <c r="L3" s="37" t="s">
        <v>290</v>
      </c>
      <c r="M3" s="81">
        <v>0.074</v>
      </c>
      <c r="N3" s="82" t="s">
        <v>290</v>
      </c>
      <c r="O3" s="80">
        <v>128.21200000000002</v>
      </c>
      <c r="P3" s="30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</row>
    <row r="4" ht="15.0" customHeight="1">
      <c r="A4" s="29" t="s">
        <v>9</v>
      </c>
      <c r="B4" s="37">
        <v>63.45</v>
      </c>
      <c r="C4" s="37">
        <v>1.5819999999999999</v>
      </c>
      <c r="D4" s="81">
        <v>0.0</v>
      </c>
      <c r="E4" s="82">
        <v>1.458</v>
      </c>
      <c r="F4" s="82">
        <v>6.7509999999999994</v>
      </c>
      <c r="G4" s="82">
        <v>0.0</v>
      </c>
      <c r="H4" s="37">
        <v>0.0</v>
      </c>
      <c r="I4" s="37">
        <v>1.19</v>
      </c>
      <c r="J4" s="37">
        <v>1.384</v>
      </c>
      <c r="K4" s="37">
        <v>0.0</v>
      </c>
      <c r="L4" s="37">
        <v>0.487</v>
      </c>
      <c r="M4" s="81" t="s">
        <v>290</v>
      </c>
      <c r="N4" s="82">
        <v>0.0</v>
      </c>
      <c r="O4" s="80">
        <v>76.305</v>
      </c>
      <c r="P4" s="30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ht="15.0" customHeight="1">
      <c r="A5" s="29" t="s">
        <v>193</v>
      </c>
      <c r="B5" s="37">
        <v>109.268</v>
      </c>
      <c r="C5" s="37">
        <v>4.379</v>
      </c>
      <c r="D5" s="81">
        <v>1.23</v>
      </c>
      <c r="E5" s="82">
        <v>0.0</v>
      </c>
      <c r="F5" s="82">
        <v>16.041</v>
      </c>
      <c r="G5" s="82">
        <v>0.46399999999999997</v>
      </c>
      <c r="H5" s="37" t="s">
        <v>290</v>
      </c>
      <c r="I5" s="37">
        <v>24.092999999999996</v>
      </c>
      <c r="J5" s="37">
        <v>9.619</v>
      </c>
      <c r="K5" s="37">
        <v>0.438</v>
      </c>
      <c r="L5" s="37">
        <v>8.87</v>
      </c>
      <c r="M5" s="81">
        <v>1.32</v>
      </c>
      <c r="N5" s="82">
        <v>0.08600000000000001</v>
      </c>
      <c r="O5" s="80">
        <v>175.839</v>
      </c>
      <c r="P5" s="30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ht="15.0" customHeight="1">
      <c r="A6" s="29" t="s">
        <v>282</v>
      </c>
      <c r="B6" s="37">
        <v>33.856</v>
      </c>
      <c r="C6" s="37">
        <v>10.691</v>
      </c>
      <c r="D6" s="81">
        <v>4.325</v>
      </c>
      <c r="E6" s="82">
        <v>4.942</v>
      </c>
      <c r="F6" s="82">
        <v>0.0</v>
      </c>
      <c r="G6" s="82">
        <v>14.561</v>
      </c>
      <c r="H6" s="37" t="s">
        <v>290</v>
      </c>
      <c r="I6" s="37">
        <v>1.262</v>
      </c>
      <c r="J6" s="37">
        <v>0.42200000000000004</v>
      </c>
      <c r="K6" s="37">
        <v>0.501</v>
      </c>
      <c r="L6" s="37">
        <v>8.440999999999999</v>
      </c>
      <c r="M6" s="81">
        <v>1.9739999999999998</v>
      </c>
      <c r="N6" s="82">
        <v>10.057000000000002</v>
      </c>
      <c r="O6" s="80">
        <v>91.07800000000002</v>
      </c>
      <c r="P6" s="30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ht="15.0" customHeight="1">
      <c r="A7" s="29" t="s">
        <v>291</v>
      </c>
      <c r="B7" s="37">
        <v>36.853</v>
      </c>
      <c r="C7" s="37">
        <v>1.6480000000000001</v>
      </c>
      <c r="D7" s="81">
        <v>0.428</v>
      </c>
      <c r="E7" s="82">
        <v>0.6669999999999999</v>
      </c>
      <c r="F7" s="82">
        <v>295.241</v>
      </c>
      <c r="G7" s="82">
        <v>1.303</v>
      </c>
      <c r="H7" s="37">
        <v>0.9830000000000001</v>
      </c>
      <c r="I7" s="37">
        <v>33.348</v>
      </c>
      <c r="J7" s="37">
        <v>0.834</v>
      </c>
      <c r="K7" s="37">
        <v>14.52</v>
      </c>
      <c r="L7" s="37">
        <v>9.236</v>
      </c>
      <c r="M7" s="81">
        <v>15.777</v>
      </c>
      <c r="N7" s="82">
        <v>10.38</v>
      </c>
      <c r="O7" s="80">
        <v>421.21799999999996</v>
      </c>
      <c r="P7" s="30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</row>
    <row r="8" ht="15.0" customHeight="1">
      <c r="A8" s="29" t="s">
        <v>195</v>
      </c>
      <c r="B8" s="37">
        <v>86.03299999999999</v>
      </c>
      <c r="C8" s="37">
        <v>4.2780000000000005</v>
      </c>
      <c r="D8" s="81">
        <v>0.581</v>
      </c>
      <c r="E8" s="82">
        <v>5.518</v>
      </c>
      <c r="F8" s="82">
        <v>116.695</v>
      </c>
      <c r="G8" s="82">
        <v>15.227</v>
      </c>
      <c r="H8" s="37">
        <v>7.051</v>
      </c>
      <c r="I8" s="37">
        <v>118.444</v>
      </c>
      <c r="J8" s="37">
        <v>129.62900000000002</v>
      </c>
      <c r="K8" s="37">
        <v>179.88</v>
      </c>
      <c r="L8" s="37">
        <v>45.40299999999999</v>
      </c>
      <c r="M8" s="81">
        <v>227.11600000000004</v>
      </c>
      <c r="N8" s="82" t="s">
        <v>290</v>
      </c>
      <c r="O8" s="80">
        <v>935.886</v>
      </c>
      <c r="P8" s="30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ht="15.0" customHeight="1">
      <c r="A9" s="29" t="s">
        <v>284</v>
      </c>
      <c r="B9" s="37">
        <v>28.915</v>
      </c>
      <c r="C9" s="37">
        <v>5.8469999999999995</v>
      </c>
      <c r="D9" s="81">
        <v>0.078</v>
      </c>
      <c r="E9" s="82">
        <v>4.359</v>
      </c>
      <c r="F9" s="82">
        <v>82.96799999999999</v>
      </c>
      <c r="G9" s="82">
        <v>0.0</v>
      </c>
      <c r="H9" s="37">
        <v>0.757</v>
      </c>
      <c r="I9" s="37">
        <v>10.085</v>
      </c>
      <c r="J9" s="37">
        <v>3.996</v>
      </c>
      <c r="K9" s="37">
        <v>0.8360000000000001</v>
      </c>
      <c r="L9" s="37">
        <v>0.19</v>
      </c>
      <c r="M9" s="81">
        <v>2.986</v>
      </c>
      <c r="N9" s="82">
        <v>0.73</v>
      </c>
      <c r="O9" s="80">
        <v>141.747</v>
      </c>
      <c r="P9" s="30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</row>
    <row r="10" ht="15.0" customHeight="1">
      <c r="A10" s="29" t="s">
        <v>285</v>
      </c>
      <c r="B10" s="37">
        <v>83.79599999999999</v>
      </c>
      <c r="C10" s="37">
        <v>6.796</v>
      </c>
      <c r="D10" s="81">
        <v>0.0</v>
      </c>
      <c r="E10" s="82">
        <v>12.747</v>
      </c>
      <c r="F10" s="82">
        <v>45.734</v>
      </c>
      <c r="G10" s="82">
        <v>2.916</v>
      </c>
      <c r="H10" s="37">
        <v>1.4489999999999998</v>
      </c>
      <c r="I10" s="37">
        <v>43.72</v>
      </c>
      <c r="J10" s="37">
        <v>21.336</v>
      </c>
      <c r="K10" s="37">
        <v>0.41</v>
      </c>
      <c r="L10" s="37">
        <v>0.0</v>
      </c>
      <c r="M10" s="81">
        <v>9.800999999999998</v>
      </c>
      <c r="N10" s="82">
        <v>0.115</v>
      </c>
      <c r="O10" s="80">
        <v>228.82</v>
      </c>
      <c r="P10" s="30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</row>
    <row r="11" ht="15.0" customHeight="1">
      <c r="A11" s="29" t="s">
        <v>292</v>
      </c>
      <c r="B11" s="37">
        <v>0.0</v>
      </c>
      <c r="C11" s="37">
        <v>0.0</v>
      </c>
      <c r="D11" s="81" t="s">
        <v>290</v>
      </c>
      <c r="E11" s="82" t="s">
        <v>290</v>
      </c>
      <c r="F11" s="82">
        <v>0.09</v>
      </c>
      <c r="G11" s="82">
        <v>0.0</v>
      </c>
      <c r="H11" s="37">
        <v>0.0</v>
      </c>
      <c r="I11" s="37">
        <v>12.668000000000001</v>
      </c>
      <c r="J11" s="37">
        <v>1.052</v>
      </c>
      <c r="K11" s="37">
        <v>2.206</v>
      </c>
      <c r="L11" s="37">
        <v>0.207</v>
      </c>
      <c r="M11" s="81">
        <v>0.41</v>
      </c>
      <c r="N11" s="82">
        <v>0.0</v>
      </c>
      <c r="O11" s="80">
        <v>16.65</v>
      </c>
      <c r="P11" s="30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2" ht="15.0" customHeight="1">
      <c r="A12" s="29" t="s">
        <v>197</v>
      </c>
      <c r="B12" s="37">
        <v>0.506</v>
      </c>
      <c r="C12" s="37">
        <v>0.0</v>
      </c>
      <c r="D12" s="81">
        <v>0.0</v>
      </c>
      <c r="E12" s="82">
        <v>0.08</v>
      </c>
      <c r="F12" s="82" t="s">
        <v>290</v>
      </c>
      <c r="G12" s="82">
        <v>0.0</v>
      </c>
      <c r="H12" s="37">
        <v>0.0</v>
      </c>
      <c r="I12" s="37">
        <v>7.151</v>
      </c>
      <c r="J12" s="37">
        <v>1.414</v>
      </c>
      <c r="K12" s="37">
        <v>2.747</v>
      </c>
      <c r="L12" s="37">
        <v>1.9689999999999999</v>
      </c>
      <c r="M12" s="81">
        <v>9.93</v>
      </c>
      <c r="N12" s="82">
        <v>0.0</v>
      </c>
      <c r="O12" s="80">
        <v>23.82</v>
      </c>
      <c r="P12" s="30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ht="15.0" customHeight="1">
      <c r="A13" s="29" t="s">
        <v>62</v>
      </c>
      <c r="B13" s="37">
        <v>0.40800000000000003</v>
      </c>
      <c r="C13" s="37" t="s">
        <v>290</v>
      </c>
      <c r="D13" s="81">
        <v>0.0</v>
      </c>
      <c r="E13" s="82">
        <v>4.781000000000001</v>
      </c>
      <c r="F13" s="82">
        <v>0.65</v>
      </c>
      <c r="G13" s="82">
        <v>0.8860000000000001</v>
      </c>
      <c r="H13" s="37">
        <v>0.118</v>
      </c>
      <c r="I13" s="37">
        <v>0.0</v>
      </c>
      <c r="J13" s="37">
        <v>0.619</v>
      </c>
      <c r="K13" s="37">
        <v>1.1179999999999999</v>
      </c>
      <c r="L13" s="37">
        <v>5.465</v>
      </c>
      <c r="M13" s="81">
        <v>16.058</v>
      </c>
      <c r="N13" s="82">
        <v>1.335</v>
      </c>
      <c r="O13" s="80">
        <v>31.453000000000003</v>
      </c>
      <c r="P13" s="30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ht="15.0" customHeight="1">
      <c r="A14" s="29" t="s">
        <v>63</v>
      </c>
      <c r="B14" s="37">
        <v>2.366</v>
      </c>
      <c r="C14" s="37" t="s">
        <v>290</v>
      </c>
      <c r="D14" s="81">
        <v>0.0</v>
      </c>
      <c r="E14" s="82">
        <v>2.601</v>
      </c>
      <c r="F14" s="82">
        <v>8.226</v>
      </c>
      <c r="G14" s="82">
        <v>0.539</v>
      </c>
      <c r="H14" s="37">
        <v>0.119</v>
      </c>
      <c r="I14" s="37">
        <v>0.581</v>
      </c>
      <c r="J14" s="37">
        <v>0.0</v>
      </c>
      <c r="K14" s="37">
        <v>2.852</v>
      </c>
      <c r="L14" s="37">
        <v>10.051</v>
      </c>
      <c r="M14" s="81">
        <v>28.645</v>
      </c>
      <c r="N14" s="82">
        <v>1.188</v>
      </c>
      <c r="O14" s="80">
        <v>57.2</v>
      </c>
      <c r="P14" s="30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ht="15.0" customHeight="1">
      <c r="A15" s="29" t="s">
        <v>111</v>
      </c>
      <c r="B15" s="37">
        <v>0.491</v>
      </c>
      <c r="C15" s="37">
        <v>0.087</v>
      </c>
      <c r="D15" s="81">
        <v>0.101</v>
      </c>
      <c r="E15" s="82">
        <v>0.18</v>
      </c>
      <c r="F15" s="82">
        <v>0.888</v>
      </c>
      <c r="G15" s="82">
        <v>0.082</v>
      </c>
      <c r="H15" s="37">
        <v>1.592</v>
      </c>
      <c r="I15" s="37">
        <v>2.726</v>
      </c>
      <c r="J15" s="37">
        <v>0.152</v>
      </c>
      <c r="K15" s="37">
        <v>0.0</v>
      </c>
      <c r="L15" s="37">
        <v>5.434</v>
      </c>
      <c r="M15" s="81">
        <v>2.7119999999999997</v>
      </c>
      <c r="N15" s="82" t="s">
        <v>290</v>
      </c>
      <c r="O15" s="80">
        <v>14.454</v>
      </c>
      <c r="P15" s="3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ht="15.0" customHeight="1">
      <c r="A16" s="29" t="s">
        <v>115</v>
      </c>
      <c r="B16" s="37">
        <v>0.377</v>
      </c>
      <c r="C16" s="37">
        <v>0.075</v>
      </c>
      <c r="D16" s="81" t="s">
        <v>290</v>
      </c>
      <c r="E16" s="82">
        <v>0.39</v>
      </c>
      <c r="F16" s="82">
        <v>1.7269999999999999</v>
      </c>
      <c r="G16" s="82">
        <v>3.0969999999999995</v>
      </c>
      <c r="H16" s="37">
        <v>10.831</v>
      </c>
      <c r="I16" s="37">
        <v>7.029</v>
      </c>
      <c r="J16" s="37">
        <v>3.495</v>
      </c>
      <c r="K16" s="37">
        <v>0.613</v>
      </c>
      <c r="L16" s="37">
        <v>0.0</v>
      </c>
      <c r="M16" s="81">
        <v>39.52400000000001</v>
      </c>
      <c r="N16" s="82">
        <v>0.7390000000000001</v>
      </c>
      <c r="O16" s="80">
        <v>67.91400000000002</v>
      </c>
      <c r="P16" s="30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ht="15.0" customHeight="1">
      <c r="A17" s="29" t="s">
        <v>68</v>
      </c>
      <c r="B17" s="37">
        <v>5.802</v>
      </c>
      <c r="C17" s="37">
        <v>0.207</v>
      </c>
      <c r="D17" s="81">
        <v>0.512</v>
      </c>
      <c r="E17" s="82">
        <v>3.032</v>
      </c>
      <c r="F17" s="82">
        <v>3.3329999999999997</v>
      </c>
      <c r="G17" s="82">
        <v>1.0579999999999996</v>
      </c>
      <c r="H17" s="37">
        <v>19.971</v>
      </c>
      <c r="I17" s="37">
        <v>28.76</v>
      </c>
      <c r="J17" s="37">
        <v>4.16</v>
      </c>
      <c r="K17" s="37">
        <v>14.588000000000001</v>
      </c>
      <c r="L17" s="37">
        <v>37.558</v>
      </c>
      <c r="M17" s="81">
        <v>0.0</v>
      </c>
      <c r="N17" s="82">
        <v>0.834</v>
      </c>
      <c r="O17" s="80">
        <v>119.815</v>
      </c>
      <c r="P17" s="30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ht="15.0" customHeight="1">
      <c r="A18" s="29" t="s">
        <v>293</v>
      </c>
      <c r="B18" s="37">
        <v>0.0</v>
      </c>
      <c r="C18" s="37">
        <v>0.0</v>
      </c>
      <c r="D18" s="81">
        <v>0.0</v>
      </c>
      <c r="E18" s="82">
        <v>0.0</v>
      </c>
      <c r="F18" s="82">
        <v>0.0</v>
      </c>
      <c r="G18" s="82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81">
        <v>0.0</v>
      </c>
      <c r="N18" s="82">
        <v>0.0</v>
      </c>
      <c r="O18" s="82">
        <v>0.0</v>
      </c>
      <c r="P18" s="30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ht="20.25" customHeight="1">
      <c r="A19" s="83" t="s">
        <v>294</v>
      </c>
      <c r="B19" s="84">
        <v>577.1189999999999</v>
      </c>
      <c r="C19" s="84">
        <v>41.58800000000001</v>
      </c>
      <c r="D19" s="85">
        <v>30.435</v>
      </c>
      <c r="E19" s="86">
        <v>77.63</v>
      </c>
      <c r="F19" s="86">
        <v>596.832</v>
      </c>
      <c r="G19" s="86">
        <v>43.514</v>
      </c>
      <c r="H19" s="84">
        <v>43.138999999999996</v>
      </c>
      <c r="I19" s="84">
        <v>294.50100000000003</v>
      </c>
      <c r="J19" s="84">
        <v>178.504</v>
      </c>
      <c r="K19" s="84">
        <v>225.721</v>
      </c>
      <c r="L19" s="84">
        <v>139.933</v>
      </c>
      <c r="M19" s="85">
        <v>357.146</v>
      </c>
      <c r="N19" s="86">
        <v>27.461</v>
      </c>
      <c r="O19" s="87">
        <v>2633.5230000000006</v>
      </c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</row>
    <row r="20" ht="12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0"/>
      <c r="N20" s="8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ht="12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0"/>
      <c r="N21" s="8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ht="12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8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ht="12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0"/>
      <c r="N23" s="8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  <c r="N24" s="8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ht="12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0"/>
      <c r="N25" s="8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ht="12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  <c r="N26" s="8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0"/>
      <c r="N27" s="8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ht="12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0"/>
      <c r="N28" s="8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0"/>
      <c r="N29" s="8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</row>
    <row r="30" ht="12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0"/>
      <c r="N30" s="8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</row>
    <row r="31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30"/>
      <c r="N31" s="8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</row>
    <row r="32" ht="12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0"/>
      <c r="N32" s="8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 ht="12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0"/>
      <c r="N33" s="8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0"/>
      <c r="N34" s="8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35" ht="12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0"/>
      <c r="N35" s="8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/>
      <c r="N36" s="8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8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 ht="12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0"/>
      <c r="N38" s="8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  <c r="N39" s="8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</row>
    <row r="40" ht="12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0"/>
      <c r="N40" s="8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</row>
    <row r="41" ht="12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  <c r="N41" s="8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 ht="12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0"/>
      <c r="N42" s="8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ht="12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0"/>
      <c r="N43" s="8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ht="12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  <c r="N44" s="8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  <row r="45" ht="12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  <c r="N45" s="8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 ht="12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0"/>
      <c r="N46" s="8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</row>
    <row r="47" ht="12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0"/>
      <c r="N47" s="8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</row>
    <row r="48" ht="12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0"/>
      <c r="N48" s="8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 ht="12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0"/>
      <c r="N49" s="8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ht="12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0"/>
      <c r="N50" s="8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</row>
    <row r="51" ht="12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8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 ht="12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0"/>
      <c r="N52" s="8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 ht="12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0"/>
      <c r="N53" s="8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</row>
    <row r="54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0"/>
      <c r="N54" s="8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</row>
    <row r="55" ht="12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0"/>
      <c r="N55" s="8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</row>
    <row r="56" ht="12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</row>
    <row r="57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0"/>
      <c r="N57" s="8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</row>
    <row r="58" ht="12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0"/>
      <c r="N58" s="8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</row>
    <row r="59" ht="12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0"/>
      <c r="N59" s="8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</row>
    <row r="60" ht="12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30"/>
      <c r="N60" s="8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</row>
    <row r="61" ht="12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30"/>
      <c r="N61" s="8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</row>
    <row r="62" ht="12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30"/>
      <c r="N62" s="8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</row>
    <row r="63" ht="12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30"/>
      <c r="N63" s="8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</row>
    <row r="64" ht="12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30"/>
      <c r="N64" s="8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</row>
    <row r="65" ht="12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30"/>
      <c r="N65" s="8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</row>
    <row r="66" ht="12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30"/>
      <c r="N66" s="8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</row>
    <row r="67" ht="12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30"/>
      <c r="N67" s="8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</row>
    <row r="68" ht="12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30"/>
      <c r="N68" s="8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</row>
    <row r="69" ht="12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30"/>
      <c r="N69" s="8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</row>
    <row r="70" ht="12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30"/>
      <c r="N70" s="8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</row>
    <row r="71" ht="12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30"/>
      <c r="N71" s="8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</row>
    <row r="72" ht="12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30"/>
      <c r="N72" s="8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</row>
    <row r="73" ht="12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30"/>
      <c r="N73" s="8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</row>
    <row r="74" ht="12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30"/>
      <c r="N74" s="8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</row>
    <row r="75" ht="12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30"/>
      <c r="N75" s="8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</row>
    <row r="76" ht="12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30"/>
      <c r="N76" s="8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</row>
    <row r="77" ht="12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30"/>
      <c r="N77" s="8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</row>
    <row r="78" ht="12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30"/>
      <c r="N78" s="8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</row>
    <row r="79" ht="12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30"/>
      <c r="N79" s="8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</row>
    <row r="80" ht="12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30"/>
      <c r="N80" s="8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</row>
    <row r="81" ht="12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30"/>
      <c r="N81" s="8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</row>
    <row r="82" ht="12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30"/>
      <c r="N82" s="8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</row>
    <row r="83" ht="12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30"/>
      <c r="N83" s="8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</row>
    <row r="84" ht="12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30"/>
      <c r="N84" s="8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</row>
    <row r="85" ht="12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30"/>
      <c r="N85" s="8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</row>
    <row r="86" ht="12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30"/>
      <c r="N86" s="8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</row>
    <row r="87" ht="12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30"/>
      <c r="N87" s="8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</row>
    <row r="88" ht="12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30"/>
      <c r="N88" s="8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</row>
    <row r="89" ht="12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30"/>
      <c r="N89" s="8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</row>
    <row r="90" ht="12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30"/>
      <c r="N90" s="8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</row>
    <row r="91" ht="12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30"/>
      <c r="N91" s="8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</row>
    <row r="92" ht="12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30"/>
      <c r="N92" s="8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</row>
    <row r="93" ht="12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30"/>
      <c r="N93" s="8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</row>
    <row r="94" ht="12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30"/>
      <c r="N94" s="8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</row>
    <row r="95" ht="12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30"/>
      <c r="N95" s="8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</row>
    <row r="96" ht="12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30"/>
      <c r="N96" s="8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</row>
    <row r="97" ht="12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30"/>
      <c r="N97" s="8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</row>
    <row r="98" ht="12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30"/>
      <c r="N98" s="8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</row>
    <row r="99" ht="12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30"/>
      <c r="N99" s="8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</row>
    <row r="100" ht="12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30"/>
      <c r="N100" s="8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</row>
    <row r="101" ht="12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30"/>
      <c r="N101" s="8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</row>
    <row r="102" ht="12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30"/>
      <c r="N102" s="8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</row>
    <row r="103" ht="12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30"/>
      <c r="N103" s="8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</row>
    <row r="104" ht="12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30"/>
      <c r="N104" s="8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</row>
    <row r="105" ht="12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30"/>
      <c r="N105" s="8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</row>
    <row r="106" ht="12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30"/>
      <c r="N106" s="8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</row>
    <row r="107" ht="12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30"/>
      <c r="N107" s="8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</row>
    <row r="108" ht="12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30"/>
      <c r="N108" s="8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</row>
    <row r="109" ht="12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30"/>
      <c r="N109" s="8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</row>
    <row r="110" ht="12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30"/>
      <c r="N110" s="8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</row>
    <row r="111" ht="12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30"/>
      <c r="N111" s="8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</row>
    <row r="112" ht="12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30"/>
      <c r="N112" s="8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</row>
    <row r="113" ht="12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30"/>
      <c r="N113" s="8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</row>
    <row r="114" ht="12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30"/>
      <c r="N114" s="8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</row>
    <row r="115" ht="12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30"/>
      <c r="N115" s="8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</row>
    <row r="116" ht="12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30"/>
      <c r="N116" s="8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</row>
    <row r="117" ht="12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30"/>
      <c r="N117" s="8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</row>
    <row r="118" ht="12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8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</row>
    <row r="119" ht="12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30"/>
      <c r="N119" s="8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</row>
    <row r="120" ht="12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30"/>
      <c r="N120" s="8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</row>
    <row r="121" ht="12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30"/>
      <c r="N121" s="8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</row>
    <row r="122" ht="12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30"/>
      <c r="N122" s="8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</row>
    <row r="123" ht="12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30"/>
      <c r="N123" s="8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</row>
    <row r="124" ht="12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30"/>
      <c r="N124" s="8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</row>
    <row r="125" ht="12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30"/>
      <c r="N125" s="8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</row>
    <row r="126" ht="12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30"/>
      <c r="N126" s="8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</row>
    <row r="127" ht="12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30"/>
      <c r="N127" s="8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</row>
    <row r="128" ht="12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30"/>
      <c r="N128" s="8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</row>
    <row r="129" ht="12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30"/>
      <c r="N129" s="8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</row>
    <row r="130" ht="12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30"/>
      <c r="N130" s="8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</row>
    <row r="131" ht="12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30"/>
      <c r="N131" s="8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</row>
    <row r="132" ht="12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30"/>
      <c r="N132" s="8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</row>
    <row r="133" ht="12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30"/>
      <c r="N133" s="8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</row>
    <row r="134" ht="12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30"/>
      <c r="N134" s="8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</row>
    <row r="135" ht="12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30"/>
      <c r="N135" s="8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</row>
    <row r="136" ht="12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30"/>
      <c r="N136" s="8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</row>
    <row r="137" ht="12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30"/>
      <c r="N137" s="8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</row>
    <row r="138" ht="12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30"/>
      <c r="N138" s="8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</row>
    <row r="139" ht="12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30"/>
      <c r="N139" s="8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</row>
    <row r="140" ht="12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30"/>
      <c r="N140" s="8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</row>
    <row r="141" ht="12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30"/>
      <c r="N141" s="8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</row>
    <row r="142" ht="12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30"/>
      <c r="N142" s="8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</row>
    <row r="143" ht="12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30"/>
      <c r="N143" s="8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</row>
    <row r="144" ht="12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30"/>
      <c r="N144" s="8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</row>
    <row r="145" ht="12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30"/>
      <c r="N145" s="8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</row>
    <row r="146" ht="12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30"/>
      <c r="N146" s="8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</row>
    <row r="147" ht="12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30"/>
      <c r="N147" s="8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</row>
    <row r="148" ht="12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30"/>
      <c r="N148" s="8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</row>
    <row r="149" ht="12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30"/>
      <c r="N149" s="8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</row>
    <row r="150" ht="12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30"/>
      <c r="N150" s="8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</row>
    <row r="151" ht="12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30"/>
      <c r="N151" s="8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</row>
    <row r="152" ht="12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30"/>
      <c r="N152" s="8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</row>
    <row r="153" ht="12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30"/>
      <c r="N153" s="8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</row>
    <row r="154" ht="12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30"/>
      <c r="N154" s="8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</row>
    <row r="155" ht="12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30"/>
      <c r="N155" s="8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</row>
    <row r="156" ht="12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30"/>
      <c r="N156" s="8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</row>
    <row r="157" ht="12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30"/>
      <c r="N157" s="8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</row>
    <row r="158" ht="12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30"/>
      <c r="N158" s="8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</row>
    <row r="159" ht="12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30"/>
      <c r="N159" s="8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</row>
    <row r="160" ht="12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30"/>
      <c r="N160" s="8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</row>
    <row r="161" ht="12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30"/>
      <c r="N161" s="8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</row>
    <row r="162" ht="12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30"/>
      <c r="N162" s="8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</row>
    <row r="163" ht="12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30"/>
      <c r="N163" s="8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</row>
    <row r="164" ht="12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30"/>
      <c r="N164" s="8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</row>
    <row r="165" ht="12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30"/>
      <c r="N165" s="8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</row>
    <row r="166" ht="12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30"/>
      <c r="N166" s="8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</row>
    <row r="167" ht="12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30"/>
      <c r="N167" s="8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</row>
    <row r="168" ht="12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30"/>
      <c r="N168" s="8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</row>
    <row r="169" ht="12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30"/>
      <c r="N169" s="8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</row>
    <row r="170" ht="12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30"/>
      <c r="N170" s="8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</row>
    <row r="171" ht="12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30"/>
      <c r="N171" s="8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</row>
    <row r="172" ht="12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30"/>
      <c r="N172" s="8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</row>
    <row r="173" ht="12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30"/>
      <c r="N173" s="8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</row>
    <row r="174" ht="12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30"/>
      <c r="N174" s="8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</row>
    <row r="175" ht="12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30"/>
      <c r="N175" s="8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</row>
    <row r="176" ht="12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30"/>
      <c r="N176" s="8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</row>
    <row r="177" ht="12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30"/>
      <c r="N177" s="8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</row>
    <row r="178" ht="12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30"/>
      <c r="N178" s="8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</row>
    <row r="179" ht="12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30"/>
      <c r="N179" s="8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</row>
    <row r="180" ht="12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30"/>
      <c r="N180" s="8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</row>
    <row r="181" ht="12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30"/>
      <c r="N181" s="8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</row>
    <row r="182" ht="12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30"/>
      <c r="N182" s="8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</row>
    <row r="183" ht="12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30"/>
      <c r="N183" s="8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</row>
    <row r="184" ht="12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30"/>
      <c r="N184" s="8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</row>
    <row r="185" ht="12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30"/>
      <c r="N185" s="8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</row>
    <row r="186" ht="12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30"/>
      <c r="N186" s="8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</row>
    <row r="187" ht="12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30"/>
      <c r="N187" s="8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</row>
    <row r="188" ht="12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30"/>
      <c r="N188" s="8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</row>
    <row r="189" ht="12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30"/>
      <c r="N189" s="8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</row>
    <row r="190" ht="12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30"/>
      <c r="N190" s="8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</row>
    <row r="191" ht="12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30"/>
      <c r="N191" s="8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</row>
    <row r="192" ht="12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30"/>
      <c r="N192" s="8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</row>
    <row r="193" ht="12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30"/>
      <c r="N193" s="8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</row>
    <row r="194" ht="12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30"/>
      <c r="N194" s="8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</row>
    <row r="195" ht="12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30"/>
      <c r="N195" s="8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</row>
    <row r="196" ht="12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30"/>
      <c r="N196" s="8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</row>
    <row r="197" ht="12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30"/>
      <c r="N197" s="8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</row>
    <row r="198" ht="12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30"/>
      <c r="N198" s="8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</row>
    <row r="199" ht="12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30"/>
      <c r="N199" s="8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</row>
    <row r="200" ht="12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30"/>
      <c r="N200" s="8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</row>
    <row r="201" ht="12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30"/>
      <c r="N201" s="8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</row>
    <row r="202" ht="12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30"/>
      <c r="N202" s="8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</row>
    <row r="203" ht="12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30"/>
      <c r="N203" s="8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</row>
    <row r="204" ht="12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30"/>
      <c r="N204" s="8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</row>
    <row r="205" ht="12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30"/>
      <c r="N205" s="8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</row>
    <row r="206" ht="12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30"/>
      <c r="N206" s="8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</row>
    <row r="207" ht="12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30"/>
      <c r="N207" s="8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</row>
    <row r="208" ht="12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30"/>
      <c r="N208" s="8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</row>
    <row r="209" ht="12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30"/>
      <c r="N209" s="8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</row>
    <row r="210" ht="12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30"/>
      <c r="N210" s="8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</row>
    <row r="211" ht="12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30"/>
      <c r="N211" s="8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</row>
    <row r="212" ht="12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30"/>
      <c r="N212" s="8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</row>
    <row r="213" ht="12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30"/>
      <c r="N213" s="8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</row>
    <row r="214" ht="12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30"/>
      <c r="N214" s="8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</row>
    <row r="215" ht="12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30"/>
      <c r="N215" s="8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</row>
    <row r="216" ht="12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30"/>
      <c r="N216" s="8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</row>
    <row r="217" ht="12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30"/>
      <c r="N217" s="8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</row>
    <row r="218" ht="12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30"/>
      <c r="N218" s="8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</row>
    <row r="219" ht="12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30"/>
      <c r="N219" s="8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</row>
    <row r="220" ht="12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30"/>
      <c r="N220" s="8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</row>
    <row r="221" ht="12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30"/>
      <c r="N221" s="8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</row>
    <row r="222" ht="12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30"/>
      <c r="N222" s="8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</row>
    <row r="223" ht="12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30"/>
      <c r="N223" s="8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</row>
    <row r="224" ht="12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30"/>
      <c r="N224" s="8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</row>
    <row r="225" ht="12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30"/>
      <c r="N225" s="8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</row>
    <row r="226" ht="12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30"/>
      <c r="N226" s="8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</row>
    <row r="227" ht="12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30"/>
      <c r="N227" s="8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</row>
    <row r="228" ht="12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30"/>
      <c r="N228" s="8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</row>
    <row r="229" ht="12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30"/>
      <c r="N229" s="8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</row>
    <row r="230" ht="12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30"/>
      <c r="N230" s="8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</row>
    <row r="231" ht="12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30"/>
      <c r="N231" s="8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</row>
    <row r="232" ht="12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30"/>
      <c r="N232" s="8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</row>
    <row r="233" ht="12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30"/>
      <c r="N233" s="8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</row>
    <row r="234" ht="12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30"/>
      <c r="N234" s="8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</row>
    <row r="235" ht="12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30"/>
      <c r="N235" s="8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</row>
    <row r="236" ht="12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30"/>
      <c r="N236" s="8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</row>
    <row r="237" ht="12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30"/>
      <c r="N237" s="8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</row>
    <row r="238" ht="12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30"/>
      <c r="N238" s="8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</row>
    <row r="239" ht="12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30"/>
      <c r="N239" s="8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</row>
    <row r="240" ht="12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30"/>
      <c r="N240" s="8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</row>
    <row r="241" ht="12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30"/>
      <c r="N241" s="8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</row>
    <row r="242" ht="12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30"/>
      <c r="N242" s="8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</row>
    <row r="243" ht="12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30"/>
      <c r="N243" s="8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</row>
    <row r="244" ht="12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30"/>
      <c r="N244" s="8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</row>
    <row r="245" ht="12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30"/>
      <c r="N245" s="8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</row>
    <row r="246" ht="12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30"/>
      <c r="N246" s="8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</row>
    <row r="247" ht="12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30"/>
      <c r="N247" s="8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</row>
    <row r="248" ht="12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30"/>
      <c r="N248" s="8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</row>
    <row r="249" ht="12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30"/>
      <c r="N249" s="8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</row>
    <row r="250" ht="12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30"/>
      <c r="N250" s="8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</row>
    <row r="251" ht="12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30"/>
      <c r="N251" s="8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</row>
    <row r="252" ht="12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30"/>
      <c r="N252" s="8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</row>
    <row r="253" ht="12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30"/>
      <c r="N253" s="8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</row>
    <row r="254" ht="12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30"/>
      <c r="N254" s="8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</row>
    <row r="255" ht="12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30"/>
      <c r="N255" s="8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</row>
    <row r="256" ht="12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30"/>
      <c r="N256" s="8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</row>
    <row r="257" ht="12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30"/>
      <c r="N257" s="8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</row>
    <row r="258" ht="12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30"/>
      <c r="N258" s="8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 ht="12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30"/>
      <c r="N259" s="8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 ht="12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30"/>
      <c r="N260" s="8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</row>
    <row r="261" ht="12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30"/>
      <c r="N261" s="8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</row>
    <row r="262" ht="12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30"/>
      <c r="N262" s="8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</row>
    <row r="263" ht="12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30"/>
      <c r="N263" s="8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 ht="12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30"/>
      <c r="N264" s="8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 ht="12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30"/>
      <c r="N265" s="8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</row>
    <row r="266" ht="12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30"/>
      <c r="N266" s="8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</row>
    <row r="267" ht="12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30"/>
      <c r="N267" s="8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</row>
    <row r="268" ht="12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30"/>
      <c r="N268" s="8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</row>
    <row r="269" ht="12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30"/>
      <c r="N269" s="8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</row>
    <row r="270" ht="12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30"/>
      <c r="N270" s="8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</row>
    <row r="271" ht="12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30"/>
      <c r="N271" s="8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</row>
    <row r="272" ht="12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30"/>
      <c r="N272" s="8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</row>
    <row r="273" ht="12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30"/>
      <c r="N273" s="8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</row>
    <row r="274" ht="12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30"/>
      <c r="N274" s="8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</row>
    <row r="275" ht="12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30"/>
      <c r="N275" s="8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</row>
    <row r="276" ht="12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30"/>
      <c r="N276" s="8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</row>
    <row r="277" ht="12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30"/>
      <c r="N277" s="8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</row>
    <row r="278" ht="12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30"/>
      <c r="N278" s="8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</row>
    <row r="279" ht="12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30"/>
      <c r="N279" s="8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</row>
    <row r="280" ht="12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30"/>
      <c r="N280" s="8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</row>
    <row r="281" ht="12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30"/>
      <c r="N281" s="8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</row>
    <row r="282" ht="12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30"/>
      <c r="N282" s="8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</row>
    <row r="283" ht="12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30"/>
      <c r="N283" s="8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</row>
    <row r="284" ht="12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30"/>
      <c r="N284" s="8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</row>
    <row r="285" ht="12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30"/>
      <c r="N285" s="8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</row>
    <row r="286" ht="12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30"/>
      <c r="N286" s="8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ht="12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30"/>
      <c r="N287" s="8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</row>
    <row r="288" ht="12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30"/>
      <c r="N288" s="8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</row>
    <row r="289" ht="12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30"/>
      <c r="N289" s="8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</row>
    <row r="290" ht="12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30"/>
      <c r="N290" s="8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</row>
    <row r="291" ht="12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30"/>
      <c r="N291" s="8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</row>
    <row r="292" ht="12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30"/>
      <c r="N292" s="8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</row>
    <row r="293" ht="12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30"/>
      <c r="N293" s="8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</row>
    <row r="294" ht="12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30"/>
      <c r="N294" s="8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</row>
    <row r="295" ht="12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30"/>
      <c r="N295" s="8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</row>
    <row r="296" ht="12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30"/>
      <c r="N296" s="8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</row>
    <row r="297" ht="12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30"/>
      <c r="N297" s="8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</row>
    <row r="298" ht="12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30"/>
      <c r="N298" s="8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</row>
    <row r="299" ht="12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30"/>
      <c r="N299" s="8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</row>
    <row r="300" ht="12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30"/>
      <c r="N300" s="8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</row>
    <row r="301" ht="12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30"/>
      <c r="N301" s="8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</row>
    <row r="302" ht="12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30"/>
      <c r="N302" s="8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</row>
    <row r="303" ht="12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30"/>
      <c r="N303" s="8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</row>
    <row r="304" ht="12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30"/>
      <c r="N304" s="8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</row>
    <row r="305" ht="12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30"/>
      <c r="N305" s="8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</row>
    <row r="306" ht="12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30"/>
      <c r="N306" s="8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</row>
    <row r="307" ht="12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30"/>
      <c r="N307" s="8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</row>
    <row r="308" ht="12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30"/>
      <c r="N308" s="8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</row>
    <row r="309" ht="12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30"/>
      <c r="N309" s="8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</row>
    <row r="310" ht="12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30"/>
      <c r="N310" s="8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</row>
    <row r="311" ht="12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30"/>
      <c r="N311" s="8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</row>
    <row r="312" ht="12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30"/>
      <c r="N312" s="8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</row>
    <row r="313" ht="12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30"/>
      <c r="N313" s="8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</row>
    <row r="314" ht="12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30"/>
      <c r="N314" s="8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</row>
    <row r="315" ht="12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30"/>
      <c r="N315" s="8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</row>
    <row r="316" ht="12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30"/>
      <c r="N316" s="8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</row>
    <row r="317" ht="12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30"/>
      <c r="N317" s="8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</row>
    <row r="318" ht="12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30"/>
      <c r="N318" s="8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</row>
    <row r="319" ht="12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30"/>
      <c r="N319" s="8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</row>
    <row r="320" ht="12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30"/>
      <c r="N320" s="8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</row>
    <row r="321" ht="12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30"/>
      <c r="N321" s="8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</row>
    <row r="322" ht="12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30"/>
      <c r="N322" s="8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</row>
    <row r="323" ht="12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30"/>
      <c r="N323" s="8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</row>
    <row r="324" ht="12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30"/>
      <c r="N324" s="8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</row>
    <row r="325" ht="12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30"/>
      <c r="N325" s="8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</row>
    <row r="326" ht="12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30"/>
      <c r="N326" s="8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</row>
    <row r="327" ht="12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30"/>
      <c r="N327" s="8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</row>
    <row r="328" ht="12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30"/>
      <c r="N328" s="8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</row>
    <row r="329" ht="12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30"/>
      <c r="N329" s="8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</row>
    <row r="330" ht="12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30"/>
      <c r="N330" s="8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</row>
    <row r="331" ht="12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30"/>
      <c r="N331" s="8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</row>
    <row r="332" ht="12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30"/>
      <c r="N332" s="8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</row>
    <row r="333" ht="12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30"/>
      <c r="N333" s="8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</row>
    <row r="334" ht="12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30"/>
      <c r="N334" s="8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</row>
    <row r="335" ht="12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30"/>
      <c r="N335" s="8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</row>
    <row r="336" ht="12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30"/>
      <c r="N336" s="8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</row>
    <row r="337" ht="12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30"/>
      <c r="N337" s="8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</row>
    <row r="338" ht="12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30"/>
      <c r="N338" s="8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</row>
    <row r="339" ht="12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30"/>
      <c r="N339" s="8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</row>
    <row r="340" ht="12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30"/>
      <c r="N340" s="8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</row>
    <row r="341" ht="12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30"/>
      <c r="N341" s="8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</row>
    <row r="342" ht="12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30"/>
      <c r="N342" s="8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</row>
    <row r="343" ht="12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30"/>
      <c r="N343" s="8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</row>
    <row r="344" ht="12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30"/>
      <c r="N344" s="8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</row>
    <row r="345" ht="12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30"/>
      <c r="N345" s="8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</row>
    <row r="346" ht="12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30"/>
      <c r="N346" s="8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</row>
    <row r="347" ht="12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30"/>
      <c r="N347" s="8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</row>
    <row r="348" ht="12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30"/>
      <c r="N348" s="8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</row>
    <row r="349" ht="12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30"/>
      <c r="N349" s="8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</row>
    <row r="350" ht="12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30"/>
      <c r="N350" s="8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</row>
    <row r="351" ht="12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30"/>
      <c r="N351" s="8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</row>
    <row r="352" ht="12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30"/>
      <c r="N352" s="8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</row>
    <row r="353" ht="12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30"/>
      <c r="N353" s="8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</row>
    <row r="354" ht="12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30"/>
      <c r="N354" s="8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</row>
    <row r="355" ht="12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30"/>
      <c r="N355" s="8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</row>
    <row r="356" ht="12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30"/>
      <c r="N356" s="8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</row>
    <row r="357" ht="12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30"/>
      <c r="N357" s="8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</row>
    <row r="358" ht="12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30"/>
      <c r="N358" s="8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</row>
    <row r="359" ht="12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30"/>
      <c r="N359" s="8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</row>
    <row r="360" ht="12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30"/>
      <c r="N360" s="8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</row>
    <row r="361" ht="12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30"/>
      <c r="N361" s="8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</row>
    <row r="362" ht="12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30"/>
      <c r="N362" s="8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</row>
    <row r="363" ht="12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30"/>
      <c r="N363" s="8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</row>
    <row r="364" ht="12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30"/>
      <c r="N364" s="8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</row>
    <row r="365" ht="12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30"/>
      <c r="N365" s="8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</row>
    <row r="366" ht="12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30"/>
      <c r="N366" s="8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</row>
    <row r="367" ht="12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30"/>
      <c r="N367" s="8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</row>
    <row r="368" ht="12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30"/>
      <c r="N368" s="8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</row>
    <row r="369" ht="12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30"/>
      <c r="N369" s="8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</row>
    <row r="370" ht="12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30"/>
      <c r="N370" s="8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</row>
    <row r="371" ht="12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30"/>
      <c r="N371" s="8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</row>
    <row r="372" ht="12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30"/>
      <c r="N372" s="8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</row>
    <row r="373" ht="12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30"/>
      <c r="N373" s="8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</row>
    <row r="374" ht="12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30"/>
      <c r="N374" s="8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</row>
    <row r="375" ht="12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30"/>
      <c r="N375" s="8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</row>
    <row r="376" ht="12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30"/>
      <c r="N376" s="8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</row>
    <row r="377" ht="12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30"/>
      <c r="N377" s="8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</row>
    <row r="378" ht="12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30"/>
      <c r="N378" s="8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</row>
    <row r="379" ht="12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30"/>
      <c r="N379" s="8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</row>
    <row r="380" ht="12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30"/>
      <c r="N380" s="8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</row>
    <row r="381" ht="12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30"/>
      <c r="N381" s="8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</row>
    <row r="382" ht="12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30"/>
      <c r="N382" s="8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</row>
    <row r="383" ht="12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30"/>
      <c r="N383" s="8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</row>
    <row r="384" ht="12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30"/>
      <c r="N384" s="8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</row>
    <row r="385" ht="12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30"/>
      <c r="N385" s="8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</row>
    <row r="386" ht="12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30"/>
      <c r="N386" s="8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</row>
    <row r="387" ht="12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30"/>
      <c r="N387" s="8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</row>
    <row r="388" ht="12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30"/>
      <c r="N388" s="8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</row>
    <row r="389" ht="12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30"/>
      <c r="N389" s="8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</row>
    <row r="390" ht="12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30"/>
      <c r="N390" s="8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</row>
    <row r="391" ht="12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30"/>
      <c r="N391" s="8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</row>
    <row r="392" ht="12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30"/>
      <c r="N392" s="8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</row>
    <row r="393" ht="12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30"/>
      <c r="N393" s="8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</row>
    <row r="394" ht="12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30"/>
      <c r="N394" s="8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</row>
    <row r="395" ht="12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30"/>
      <c r="N395" s="8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</row>
    <row r="396" ht="12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30"/>
      <c r="N396" s="8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</row>
    <row r="397" ht="12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30"/>
      <c r="N397" s="8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</row>
    <row r="398" ht="12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30"/>
      <c r="N398" s="8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</row>
    <row r="399" ht="12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30"/>
      <c r="N399" s="8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</row>
    <row r="400" ht="12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30"/>
      <c r="N400" s="8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</row>
    <row r="401" ht="12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30"/>
      <c r="N401" s="8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</row>
    <row r="402" ht="12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30"/>
      <c r="N402" s="8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</row>
    <row r="403" ht="12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30"/>
      <c r="N403" s="8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</row>
    <row r="404" ht="12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30"/>
      <c r="N404" s="8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</row>
    <row r="405" ht="12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30"/>
      <c r="N405" s="8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</row>
    <row r="406" ht="12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30"/>
      <c r="N406" s="8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</row>
    <row r="407" ht="12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30"/>
      <c r="N407" s="8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</row>
    <row r="408" ht="12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30"/>
      <c r="N408" s="8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</row>
    <row r="409" ht="12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30"/>
      <c r="N409" s="8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</row>
    <row r="410" ht="12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30"/>
      <c r="N410" s="8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</row>
    <row r="411" ht="12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30"/>
      <c r="N411" s="8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</row>
    <row r="412" ht="12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30"/>
      <c r="N412" s="8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</row>
    <row r="413" ht="12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30"/>
      <c r="N413" s="8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</row>
    <row r="414" ht="12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30"/>
      <c r="N414" s="8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</row>
    <row r="415" ht="12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30"/>
      <c r="N415" s="8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</row>
    <row r="416" ht="12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30"/>
      <c r="N416" s="8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</row>
    <row r="417" ht="12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30"/>
      <c r="N417" s="8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</row>
    <row r="418" ht="12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30"/>
      <c r="N418" s="8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</row>
    <row r="419" ht="12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30"/>
      <c r="N419" s="8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</row>
    <row r="420" ht="12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30"/>
      <c r="N420" s="8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</row>
    <row r="421" ht="12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30"/>
      <c r="N421" s="8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</row>
    <row r="422" ht="12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30"/>
      <c r="N422" s="8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</row>
    <row r="423" ht="12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30"/>
      <c r="N423" s="8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</row>
    <row r="424" ht="12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30"/>
      <c r="N424" s="8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</row>
    <row r="425" ht="12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30"/>
      <c r="N425" s="8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</row>
    <row r="426" ht="12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30"/>
      <c r="N426" s="8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</row>
    <row r="427" ht="12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30"/>
      <c r="N427" s="8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</row>
    <row r="428" ht="12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30"/>
      <c r="N428" s="8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</row>
    <row r="429" ht="12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30"/>
      <c r="N429" s="8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</row>
    <row r="430" ht="12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30"/>
      <c r="N430" s="8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</row>
    <row r="431" ht="12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30"/>
      <c r="N431" s="8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</row>
    <row r="432" ht="12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30"/>
      <c r="N432" s="8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</row>
    <row r="433" ht="12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30"/>
      <c r="N433" s="8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</row>
    <row r="434" ht="12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30"/>
      <c r="N434" s="8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</row>
    <row r="435" ht="12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30"/>
      <c r="N435" s="8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</row>
    <row r="436" ht="12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30"/>
      <c r="N436" s="8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</row>
    <row r="437" ht="12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30"/>
      <c r="N437" s="8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</row>
    <row r="438" ht="12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30"/>
      <c r="N438" s="8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</row>
    <row r="439" ht="12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30"/>
      <c r="N439" s="8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</row>
    <row r="440" ht="12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30"/>
      <c r="N440" s="8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</row>
    <row r="441" ht="12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30"/>
      <c r="N441" s="8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</row>
    <row r="442" ht="12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30"/>
      <c r="N442" s="8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</row>
    <row r="443" ht="12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30"/>
      <c r="N443" s="8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</row>
    <row r="444" ht="12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30"/>
      <c r="N444" s="8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</row>
    <row r="445" ht="12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30"/>
      <c r="N445" s="8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</row>
    <row r="446" ht="12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30"/>
      <c r="N446" s="8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</row>
    <row r="447" ht="12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30"/>
      <c r="N447" s="8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</row>
    <row r="448" ht="12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30"/>
      <c r="N448" s="8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</row>
    <row r="449" ht="12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30"/>
      <c r="N449" s="8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</row>
    <row r="450" ht="12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30"/>
      <c r="N450" s="8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</row>
    <row r="451" ht="12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30"/>
      <c r="N451" s="8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</row>
    <row r="452" ht="12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30"/>
      <c r="N452" s="8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</row>
    <row r="453" ht="12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30"/>
      <c r="N453" s="8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</row>
    <row r="454" ht="12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30"/>
      <c r="N454" s="8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</row>
    <row r="455" ht="12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30"/>
      <c r="N455" s="8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</row>
    <row r="456" ht="12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30"/>
      <c r="N456" s="8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</row>
    <row r="457" ht="12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30"/>
      <c r="N457" s="8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</row>
    <row r="458" ht="12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30"/>
      <c r="N458" s="8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</row>
    <row r="459" ht="12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30"/>
      <c r="N459" s="8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</row>
    <row r="460" ht="12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30"/>
      <c r="N460" s="8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</row>
    <row r="461" ht="12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30"/>
      <c r="N461" s="8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</row>
    <row r="462" ht="12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30"/>
      <c r="N462" s="8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</row>
    <row r="463" ht="12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30"/>
      <c r="N463" s="8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</row>
    <row r="464" ht="12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30"/>
      <c r="N464" s="8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</row>
    <row r="465" ht="12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30"/>
      <c r="N465" s="8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</row>
    <row r="466" ht="12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30"/>
      <c r="N466" s="8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</row>
    <row r="467" ht="12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30"/>
      <c r="N467" s="8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</row>
    <row r="468" ht="12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30"/>
      <c r="N468" s="8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</row>
    <row r="469" ht="12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30"/>
      <c r="N469" s="8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</row>
    <row r="470" ht="12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30"/>
      <c r="N470" s="8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</row>
    <row r="471" ht="12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30"/>
      <c r="N471" s="8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</row>
    <row r="472" ht="12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30"/>
      <c r="N472" s="8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</row>
    <row r="473" ht="12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30"/>
      <c r="N473" s="8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</row>
    <row r="474" ht="12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30"/>
      <c r="N474" s="8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</row>
    <row r="475" ht="12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30"/>
      <c r="N475" s="8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</row>
    <row r="476" ht="12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30"/>
      <c r="N476" s="8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</row>
    <row r="477" ht="12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30"/>
      <c r="N477" s="8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</row>
    <row r="478" ht="12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30"/>
      <c r="N478" s="8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</row>
    <row r="479" ht="12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30"/>
      <c r="N479" s="8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</row>
    <row r="480" ht="12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30"/>
      <c r="N480" s="8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</row>
    <row r="481" ht="12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30"/>
      <c r="N481" s="8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</row>
    <row r="482" ht="12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30"/>
      <c r="N482" s="8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</row>
    <row r="483" ht="12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30"/>
      <c r="N483" s="8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</row>
    <row r="484" ht="12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30"/>
      <c r="N484" s="8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</row>
    <row r="485" ht="12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30"/>
      <c r="N485" s="8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</row>
    <row r="486" ht="12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30"/>
      <c r="N486" s="8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</row>
    <row r="487" ht="12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30"/>
      <c r="N487" s="8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</row>
    <row r="488" ht="12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30"/>
      <c r="N488" s="8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</row>
    <row r="489" ht="12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30"/>
      <c r="N489" s="8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</row>
    <row r="490" ht="12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30"/>
      <c r="N490" s="8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</row>
    <row r="491" ht="12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30"/>
      <c r="N491" s="8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</row>
    <row r="492" ht="12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30"/>
      <c r="N492" s="8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</row>
    <row r="493" ht="12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30"/>
      <c r="N493" s="8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</row>
    <row r="494" ht="12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30"/>
      <c r="N494" s="8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</row>
    <row r="495" ht="12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30"/>
      <c r="N495" s="8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</row>
    <row r="496" ht="12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30"/>
      <c r="N496" s="8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</row>
    <row r="497" ht="12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30"/>
      <c r="N497" s="8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</row>
    <row r="498" ht="12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30"/>
      <c r="N498" s="8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</row>
    <row r="499" ht="12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30"/>
      <c r="N499" s="8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</row>
    <row r="500" ht="12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30"/>
      <c r="N500" s="8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</row>
    <row r="501" ht="12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30"/>
      <c r="N501" s="8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</row>
    <row r="502" ht="12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30"/>
      <c r="N502" s="8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</row>
    <row r="503" ht="12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30"/>
      <c r="N503" s="8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</row>
    <row r="504" ht="12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30"/>
      <c r="N504" s="8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</row>
    <row r="505" ht="12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30"/>
      <c r="N505" s="8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</row>
    <row r="506" ht="12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30"/>
      <c r="N506" s="8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</row>
    <row r="507" ht="12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30"/>
      <c r="N507" s="8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</row>
    <row r="508" ht="12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30"/>
      <c r="N508" s="8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</row>
    <row r="509" ht="12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30"/>
      <c r="N509" s="8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</row>
    <row r="510" ht="12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30"/>
      <c r="N510" s="8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</row>
    <row r="511" ht="12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30"/>
      <c r="N511" s="8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</row>
    <row r="512" ht="12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30"/>
      <c r="N512" s="8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</row>
    <row r="513" ht="12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30"/>
      <c r="N513" s="8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</row>
    <row r="514" ht="12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30"/>
      <c r="N514" s="8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</row>
    <row r="515" ht="12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30"/>
      <c r="N515" s="8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</row>
    <row r="516" ht="12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30"/>
      <c r="N516" s="8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</row>
    <row r="517" ht="12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30"/>
      <c r="N517" s="8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</row>
    <row r="518" ht="12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30"/>
      <c r="N518" s="8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</row>
    <row r="519" ht="12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30"/>
      <c r="N519" s="8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</row>
    <row r="520" ht="12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30"/>
      <c r="N520" s="8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</row>
    <row r="521" ht="12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30"/>
      <c r="N521" s="8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</row>
    <row r="522" ht="12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30"/>
      <c r="N522" s="8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</row>
    <row r="523" ht="12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30"/>
      <c r="N523" s="8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</row>
    <row r="524" ht="12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30"/>
      <c r="N524" s="8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</row>
    <row r="525" ht="12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30"/>
      <c r="N525" s="8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</row>
    <row r="526" ht="12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30"/>
      <c r="N526" s="8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</row>
    <row r="527" ht="12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30"/>
      <c r="N527" s="8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</row>
    <row r="528" ht="12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30"/>
      <c r="N528" s="8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</row>
    <row r="529" ht="12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30"/>
      <c r="N529" s="8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</row>
    <row r="530" ht="12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30"/>
      <c r="N530" s="8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</row>
    <row r="531" ht="12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30"/>
      <c r="N531" s="8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</row>
    <row r="532" ht="12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30"/>
      <c r="N532" s="8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</row>
    <row r="533" ht="12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30"/>
      <c r="N533" s="8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</row>
    <row r="534" ht="12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30"/>
      <c r="N534" s="8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</row>
    <row r="535" ht="12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30"/>
      <c r="N535" s="8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</row>
    <row r="536" ht="12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30"/>
      <c r="N536" s="8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</row>
    <row r="537" ht="12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30"/>
      <c r="N537" s="8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</row>
    <row r="538" ht="12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30"/>
      <c r="N538" s="8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</row>
    <row r="539" ht="12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30"/>
      <c r="N539" s="8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</row>
    <row r="540" ht="12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30"/>
      <c r="N540" s="8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</row>
    <row r="541" ht="12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30"/>
      <c r="N541" s="8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</row>
    <row r="542" ht="12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30"/>
      <c r="N542" s="8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</row>
    <row r="543" ht="12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30"/>
      <c r="N543" s="8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</row>
    <row r="544" ht="12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30"/>
      <c r="N544" s="8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</row>
    <row r="545" ht="12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30"/>
      <c r="N545" s="8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</row>
    <row r="546" ht="12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30"/>
      <c r="N546" s="8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</row>
    <row r="547" ht="12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30"/>
      <c r="N547" s="8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</row>
    <row r="548" ht="12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30"/>
      <c r="N548" s="8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</row>
    <row r="549" ht="12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30"/>
      <c r="N549" s="8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</row>
    <row r="550" ht="12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30"/>
      <c r="N550" s="8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</row>
    <row r="551" ht="12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30"/>
      <c r="N551" s="8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</row>
    <row r="552" ht="12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30"/>
      <c r="N552" s="8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</row>
    <row r="553" ht="12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30"/>
      <c r="N553" s="8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</row>
    <row r="554" ht="12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30"/>
      <c r="N554" s="8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</row>
    <row r="555" ht="12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30"/>
      <c r="N555" s="8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</row>
    <row r="556" ht="12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30"/>
      <c r="N556" s="8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</row>
    <row r="557" ht="12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30"/>
      <c r="N557" s="8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</row>
    <row r="558" ht="12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30"/>
      <c r="N558" s="8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</row>
    <row r="559" ht="12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30"/>
      <c r="N559" s="8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</row>
    <row r="560" ht="12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30"/>
      <c r="N560" s="8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</row>
    <row r="561" ht="12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30"/>
      <c r="N561" s="8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</row>
    <row r="562" ht="12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30"/>
      <c r="N562" s="8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</row>
    <row r="563" ht="12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30"/>
      <c r="N563" s="8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</row>
    <row r="564" ht="12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30"/>
      <c r="N564" s="8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</row>
    <row r="565" ht="12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30"/>
      <c r="N565" s="8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</row>
    <row r="566" ht="12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30"/>
      <c r="N566" s="8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</row>
    <row r="567" ht="12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30"/>
      <c r="N567" s="8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</row>
    <row r="568" ht="12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30"/>
      <c r="N568" s="8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</row>
    <row r="569" ht="12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30"/>
      <c r="N569" s="8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</row>
    <row r="570" ht="12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30"/>
      <c r="N570" s="8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</row>
    <row r="571" ht="12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30"/>
      <c r="N571" s="8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</row>
    <row r="572" ht="12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30"/>
      <c r="N572" s="8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</row>
    <row r="573" ht="12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30"/>
      <c r="N573" s="8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</row>
    <row r="574" ht="12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30"/>
      <c r="N574" s="8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</row>
    <row r="575" ht="12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30"/>
      <c r="N575" s="8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</row>
    <row r="576" ht="12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30"/>
      <c r="N576" s="8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</row>
    <row r="577" ht="12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30"/>
      <c r="N577" s="8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</row>
    <row r="578" ht="12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30"/>
      <c r="N578" s="8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</row>
    <row r="579" ht="12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30"/>
      <c r="N579" s="8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</row>
    <row r="580" ht="12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30"/>
      <c r="N580" s="8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</row>
    <row r="581" ht="12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30"/>
      <c r="N581" s="8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</row>
    <row r="582" ht="12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30"/>
      <c r="N582" s="8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</row>
    <row r="583" ht="12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30"/>
      <c r="N583" s="8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</row>
    <row r="584" ht="12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30"/>
      <c r="N584" s="8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</row>
    <row r="585" ht="12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30"/>
      <c r="N585" s="8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</row>
    <row r="586" ht="12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30"/>
      <c r="N586" s="8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</row>
    <row r="587" ht="12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30"/>
      <c r="N587" s="8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</row>
    <row r="588" ht="12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30"/>
      <c r="N588" s="8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</row>
    <row r="589" ht="12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30"/>
      <c r="N589" s="8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</row>
    <row r="590" ht="12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30"/>
      <c r="N590" s="8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</row>
    <row r="591" ht="12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30"/>
      <c r="N591" s="8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</row>
    <row r="592" ht="12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30"/>
      <c r="N592" s="8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</row>
    <row r="593" ht="12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30"/>
      <c r="N593" s="8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</row>
    <row r="594" ht="12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30"/>
      <c r="N594" s="8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</row>
    <row r="595" ht="12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30"/>
      <c r="N595" s="8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</row>
    <row r="596" ht="12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30"/>
      <c r="N596" s="8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</row>
    <row r="597" ht="12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30"/>
      <c r="N597" s="8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</row>
    <row r="598" ht="12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30"/>
      <c r="N598" s="8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</row>
    <row r="599" ht="12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30"/>
      <c r="N599" s="8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</row>
    <row r="600" ht="12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30"/>
      <c r="N600" s="8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</row>
    <row r="601" ht="12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30"/>
      <c r="N601" s="8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</row>
    <row r="602" ht="12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30"/>
      <c r="N602" s="8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</row>
    <row r="603" ht="12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30"/>
      <c r="N603" s="8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</row>
    <row r="604" ht="12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30"/>
      <c r="N604" s="8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</row>
    <row r="605" ht="12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30"/>
      <c r="N605" s="8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</row>
    <row r="606" ht="12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30"/>
      <c r="N606" s="8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</row>
    <row r="607" ht="12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30"/>
      <c r="N607" s="8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</row>
    <row r="608" ht="12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30"/>
      <c r="N608" s="8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</row>
    <row r="609" ht="12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30"/>
      <c r="N609" s="8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</row>
    <row r="610" ht="12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30"/>
      <c r="N610" s="8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</row>
    <row r="611" ht="12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30"/>
      <c r="N611" s="8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</row>
    <row r="612" ht="12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30"/>
      <c r="N612" s="8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</row>
    <row r="613" ht="12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30"/>
      <c r="N613" s="8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</row>
    <row r="614" ht="12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30"/>
      <c r="N614" s="8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</row>
    <row r="615" ht="12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30"/>
      <c r="N615" s="8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</row>
    <row r="616" ht="12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30"/>
      <c r="N616" s="8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</row>
    <row r="617" ht="12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30"/>
      <c r="N617" s="8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</row>
    <row r="618" ht="12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30"/>
      <c r="N618" s="8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</row>
    <row r="619" ht="12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30"/>
      <c r="N619" s="8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</row>
    <row r="620" ht="12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30"/>
      <c r="N620" s="8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</row>
    <row r="621" ht="12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30"/>
      <c r="N621" s="8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</row>
    <row r="622" ht="12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30"/>
      <c r="N622" s="8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</row>
    <row r="623" ht="12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30"/>
      <c r="N623" s="8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</row>
    <row r="624" ht="12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30"/>
      <c r="N624" s="8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</row>
    <row r="625" ht="12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30"/>
      <c r="N625" s="8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</row>
    <row r="626" ht="12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30"/>
      <c r="N626" s="8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</row>
    <row r="627" ht="12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30"/>
      <c r="N627" s="8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</row>
    <row r="628" ht="12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30"/>
      <c r="N628" s="8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</row>
    <row r="629" ht="12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30"/>
      <c r="N629" s="8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</row>
    <row r="630" ht="12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30"/>
      <c r="N630" s="8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</row>
    <row r="631" ht="12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30"/>
      <c r="N631" s="8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</row>
    <row r="632" ht="12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30"/>
      <c r="N632" s="8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</row>
    <row r="633" ht="12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30"/>
      <c r="N633" s="8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</row>
    <row r="634" ht="12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30"/>
      <c r="N634" s="8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</row>
    <row r="635" ht="12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30"/>
      <c r="N635" s="8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</row>
    <row r="636" ht="12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30"/>
      <c r="N636" s="8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</row>
    <row r="637" ht="12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30"/>
      <c r="N637" s="8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</row>
    <row r="638" ht="12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30"/>
      <c r="N638" s="8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</row>
    <row r="639" ht="12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30"/>
      <c r="N639" s="8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</row>
    <row r="640" ht="12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30"/>
      <c r="N640" s="8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</row>
    <row r="641" ht="12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30"/>
      <c r="N641" s="8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</row>
    <row r="642" ht="12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30"/>
      <c r="N642" s="8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</row>
    <row r="643" ht="12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30"/>
      <c r="N643" s="8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</row>
    <row r="644" ht="12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30"/>
      <c r="N644" s="8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</row>
    <row r="645" ht="12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30"/>
      <c r="N645" s="8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</row>
    <row r="646" ht="12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30"/>
      <c r="N646" s="8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</row>
    <row r="647" ht="12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30"/>
      <c r="N647" s="8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</row>
    <row r="648" ht="12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30"/>
      <c r="N648" s="8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</row>
    <row r="649" ht="12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30"/>
      <c r="N649" s="8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</row>
    <row r="650" ht="12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30"/>
      <c r="N650" s="8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</row>
    <row r="651" ht="12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30"/>
      <c r="N651" s="8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</row>
    <row r="652" ht="12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30"/>
      <c r="N652" s="8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</row>
    <row r="653" ht="12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30"/>
      <c r="N653" s="8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</row>
    <row r="654" ht="12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30"/>
      <c r="N654" s="8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</row>
    <row r="655" ht="12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30"/>
      <c r="N655" s="8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</row>
    <row r="656" ht="12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30"/>
      <c r="N656" s="8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</row>
    <row r="657" ht="12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30"/>
      <c r="N657" s="8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</row>
    <row r="658" ht="12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30"/>
      <c r="N658" s="8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</row>
    <row r="659" ht="12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30"/>
      <c r="N659" s="8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</row>
    <row r="660" ht="12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30"/>
      <c r="N660" s="8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</row>
    <row r="661" ht="12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30"/>
      <c r="N661" s="8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</row>
    <row r="662" ht="12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30"/>
      <c r="N662" s="8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</row>
    <row r="663" ht="12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30"/>
      <c r="N663" s="8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</row>
    <row r="664" ht="12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30"/>
      <c r="N664" s="8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</row>
    <row r="665" ht="12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30"/>
      <c r="N665" s="8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</row>
    <row r="666" ht="12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30"/>
      <c r="N666" s="8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</row>
    <row r="667" ht="12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30"/>
      <c r="N667" s="8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</row>
    <row r="668" ht="12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30"/>
      <c r="N668" s="8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</row>
    <row r="669" ht="12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30"/>
      <c r="N669" s="8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</row>
    <row r="670" ht="12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30"/>
      <c r="N670" s="8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</row>
    <row r="671" ht="12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30"/>
      <c r="N671" s="8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</row>
    <row r="672" ht="12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30"/>
      <c r="N672" s="8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</row>
    <row r="673" ht="12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30"/>
      <c r="N673" s="8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</row>
    <row r="674" ht="12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30"/>
      <c r="N674" s="8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</row>
    <row r="675" ht="12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30"/>
      <c r="N675" s="8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</row>
    <row r="676" ht="12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30"/>
      <c r="N676" s="8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</row>
    <row r="677" ht="12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30"/>
      <c r="N677" s="8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</row>
    <row r="678" ht="12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30"/>
      <c r="N678" s="8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</row>
    <row r="679" ht="12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30"/>
      <c r="N679" s="8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</row>
    <row r="680" ht="12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30"/>
      <c r="N680" s="8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</row>
    <row r="681" ht="12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30"/>
      <c r="N681" s="8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</row>
    <row r="682" ht="12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30"/>
      <c r="N682" s="8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</row>
    <row r="683" ht="12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30"/>
      <c r="N683" s="8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</row>
    <row r="684" ht="12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30"/>
      <c r="N684" s="8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</row>
    <row r="685" ht="12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30"/>
      <c r="N685" s="8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</row>
    <row r="686" ht="12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30"/>
      <c r="N686" s="8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</row>
    <row r="687" ht="12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30"/>
      <c r="N687" s="8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</row>
    <row r="688" ht="12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30"/>
      <c r="N688" s="8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</row>
    <row r="689" ht="12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30"/>
      <c r="N689" s="8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</row>
    <row r="690" ht="12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30"/>
      <c r="N690" s="8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</row>
    <row r="691" ht="12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30"/>
      <c r="N691" s="8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</row>
    <row r="692" ht="12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30"/>
      <c r="N692" s="8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</row>
    <row r="693" ht="12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30"/>
      <c r="N693" s="8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</row>
    <row r="694" ht="12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30"/>
      <c r="N694" s="8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</row>
    <row r="695" ht="12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30"/>
      <c r="N695" s="8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</row>
    <row r="696" ht="12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30"/>
      <c r="N696" s="8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</row>
    <row r="697" ht="12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30"/>
      <c r="N697" s="8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</row>
    <row r="698" ht="12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30"/>
      <c r="N698" s="8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</row>
    <row r="699" ht="12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30"/>
      <c r="N699" s="8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</row>
    <row r="700" ht="12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30"/>
      <c r="N700" s="8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</row>
    <row r="701" ht="12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30"/>
      <c r="N701" s="8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</row>
    <row r="702" ht="12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30"/>
      <c r="N702" s="8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</row>
    <row r="703" ht="12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30"/>
      <c r="N703" s="8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</row>
    <row r="704" ht="12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30"/>
      <c r="N704" s="8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</row>
    <row r="705" ht="12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30"/>
      <c r="N705" s="8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</row>
    <row r="706" ht="12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30"/>
      <c r="N706" s="8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</row>
    <row r="707" ht="12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30"/>
      <c r="N707" s="8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</row>
    <row r="708" ht="12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30"/>
      <c r="N708" s="8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</row>
    <row r="709" ht="12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30"/>
      <c r="N709" s="8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</row>
    <row r="710" ht="12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30"/>
      <c r="N710" s="8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</row>
    <row r="711" ht="12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30"/>
      <c r="N711" s="8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</row>
    <row r="712" ht="12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30"/>
      <c r="N712" s="8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</row>
    <row r="713" ht="12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30"/>
      <c r="N713" s="8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</row>
    <row r="714" ht="12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30"/>
      <c r="N714" s="8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</row>
    <row r="715" ht="12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30"/>
      <c r="N715" s="8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</row>
    <row r="716" ht="12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30"/>
      <c r="N716" s="8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</row>
    <row r="717" ht="12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30"/>
      <c r="N717" s="8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</row>
    <row r="718" ht="12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30"/>
      <c r="N718" s="8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</row>
    <row r="719" ht="12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30"/>
      <c r="N719" s="8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</row>
    <row r="720" ht="12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30"/>
      <c r="N720" s="8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</row>
    <row r="721" ht="12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30"/>
      <c r="N721" s="8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</row>
    <row r="722" ht="12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30"/>
      <c r="N722" s="8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</row>
    <row r="723" ht="12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30"/>
      <c r="N723" s="8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</row>
    <row r="724" ht="12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30"/>
      <c r="N724" s="8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</row>
    <row r="725" ht="12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30"/>
      <c r="N725" s="8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</row>
    <row r="726" ht="12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30"/>
      <c r="N726" s="8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</row>
    <row r="727" ht="12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30"/>
      <c r="N727" s="8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</row>
    <row r="728" ht="12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30"/>
      <c r="N728" s="8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</row>
    <row r="729" ht="12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30"/>
      <c r="N729" s="8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</row>
    <row r="730" ht="12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30"/>
      <c r="N730" s="8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</row>
    <row r="731" ht="12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30"/>
      <c r="N731" s="8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</row>
    <row r="732" ht="12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30"/>
      <c r="N732" s="8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</row>
    <row r="733" ht="12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30"/>
      <c r="N733" s="8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</row>
    <row r="734" ht="12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30"/>
      <c r="N734" s="8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</row>
    <row r="735" ht="12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30"/>
      <c r="N735" s="8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</row>
    <row r="736" ht="12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30"/>
      <c r="N736" s="8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</row>
    <row r="737" ht="12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30"/>
      <c r="N737" s="8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</row>
    <row r="738" ht="12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30"/>
      <c r="N738" s="8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</row>
    <row r="739" ht="12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30"/>
      <c r="N739" s="8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</row>
    <row r="740" ht="12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30"/>
      <c r="N740" s="8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</row>
    <row r="741" ht="12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30"/>
      <c r="N741" s="8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</row>
    <row r="742" ht="12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30"/>
      <c r="N742" s="8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</row>
    <row r="743" ht="12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30"/>
      <c r="N743" s="8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</row>
    <row r="744" ht="12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30"/>
      <c r="N744" s="8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</row>
    <row r="745" ht="12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30"/>
      <c r="N745" s="8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</row>
    <row r="746" ht="12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30"/>
      <c r="N746" s="8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</row>
    <row r="747" ht="12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30"/>
      <c r="N747" s="8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</row>
    <row r="748" ht="12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30"/>
      <c r="N748" s="8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</row>
    <row r="749" ht="12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30"/>
      <c r="N749" s="8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</row>
    <row r="750" ht="12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30"/>
      <c r="N750" s="8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</row>
    <row r="751" ht="12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30"/>
      <c r="N751" s="8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</row>
    <row r="752" ht="12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30"/>
      <c r="N752" s="8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</row>
    <row r="753" ht="12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30"/>
      <c r="N753" s="8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</row>
    <row r="754" ht="12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30"/>
      <c r="N754" s="8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</row>
    <row r="755" ht="12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30"/>
      <c r="N755" s="8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</row>
    <row r="756" ht="12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30"/>
      <c r="N756" s="8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</row>
    <row r="757" ht="12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30"/>
      <c r="N757" s="8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</row>
    <row r="758" ht="12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30"/>
      <c r="N758" s="8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</row>
    <row r="759" ht="12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30"/>
      <c r="N759" s="8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</row>
    <row r="760" ht="12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30"/>
      <c r="N760" s="8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</row>
    <row r="761" ht="12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30"/>
      <c r="N761" s="8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</row>
    <row r="762" ht="12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30"/>
      <c r="N762" s="8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</row>
    <row r="763" ht="12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30"/>
      <c r="N763" s="8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</row>
    <row r="764" ht="12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30"/>
      <c r="N764" s="8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</row>
    <row r="765" ht="12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30"/>
      <c r="N765" s="8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</row>
    <row r="766" ht="12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30"/>
      <c r="N766" s="8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</row>
    <row r="767" ht="12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30"/>
      <c r="N767" s="8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</row>
    <row r="768" ht="12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30"/>
      <c r="N768" s="8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</row>
    <row r="769" ht="12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30"/>
      <c r="N769" s="8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</row>
    <row r="770" ht="12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30"/>
      <c r="N770" s="8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</row>
    <row r="771" ht="12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30"/>
      <c r="N771" s="8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</row>
    <row r="772" ht="12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30"/>
      <c r="N772" s="8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</row>
    <row r="773" ht="12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30"/>
      <c r="N773" s="8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</row>
    <row r="774" ht="12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30"/>
      <c r="N774" s="8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</row>
    <row r="775" ht="12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30"/>
      <c r="N775" s="8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</row>
    <row r="776" ht="12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30"/>
      <c r="N776" s="8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</row>
    <row r="777" ht="12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30"/>
      <c r="N777" s="8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</row>
    <row r="778" ht="12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30"/>
      <c r="N778" s="8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</row>
    <row r="779" ht="12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30"/>
      <c r="N779" s="8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</row>
    <row r="780" ht="12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30"/>
      <c r="N780" s="8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</row>
    <row r="781" ht="12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30"/>
      <c r="N781" s="8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</row>
    <row r="782" ht="12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30"/>
      <c r="N782" s="8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</row>
    <row r="783" ht="12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30"/>
      <c r="N783" s="8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</row>
    <row r="784" ht="12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30"/>
      <c r="N784" s="8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</row>
    <row r="785" ht="12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30"/>
      <c r="N785" s="8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</row>
    <row r="786" ht="12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30"/>
      <c r="N786" s="8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</row>
    <row r="787" ht="12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30"/>
      <c r="N787" s="8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</row>
    <row r="788" ht="12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30"/>
      <c r="N788" s="8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</row>
    <row r="789" ht="12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30"/>
      <c r="N789" s="8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</row>
    <row r="790" ht="12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30"/>
      <c r="N790" s="8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</row>
    <row r="791" ht="12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30"/>
      <c r="N791" s="8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</row>
    <row r="792" ht="12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30"/>
      <c r="N792" s="8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</row>
    <row r="793" ht="12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30"/>
      <c r="N793" s="8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</row>
    <row r="794" ht="12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30"/>
      <c r="N794" s="8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</row>
    <row r="795" ht="12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30"/>
      <c r="N795" s="8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</row>
    <row r="796" ht="12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30"/>
      <c r="N796" s="8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</row>
    <row r="797" ht="12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30"/>
      <c r="N797" s="8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</row>
    <row r="798" ht="12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30"/>
      <c r="N798" s="8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</row>
    <row r="799" ht="12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30"/>
      <c r="N799" s="8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</row>
    <row r="800" ht="12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30"/>
      <c r="N800" s="8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</row>
    <row r="801" ht="12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30"/>
      <c r="N801" s="8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</row>
    <row r="802" ht="12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30"/>
      <c r="N802" s="8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</row>
    <row r="803" ht="12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30"/>
      <c r="N803" s="8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</row>
    <row r="804" ht="12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30"/>
      <c r="N804" s="8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</row>
    <row r="805" ht="12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30"/>
      <c r="N805" s="8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</row>
    <row r="806" ht="12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30"/>
      <c r="N806" s="8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</row>
    <row r="807" ht="12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30"/>
      <c r="N807" s="8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</row>
    <row r="808" ht="12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30"/>
      <c r="N808" s="8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</row>
    <row r="809" ht="12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30"/>
      <c r="N809" s="8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</row>
    <row r="810" ht="12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30"/>
      <c r="N810" s="8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</row>
    <row r="811" ht="12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30"/>
      <c r="N811" s="8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</row>
    <row r="812" ht="12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30"/>
      <c r="N812" s="8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</row>
    <row r="813" ht="12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30"/>
      <c r="N813" s="8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</row>
    <row r="814" ht="12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30"/>
      <c r="N814" s="8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</row>
    <row r="815" ht="12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30"/>
      <c r="N815" s="8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</row>
    <row r="816" ht="12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30"/>
      <c r="N816" s="8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</row>
    <row r="817" ht="12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30"/>
      <c r="N817" s="8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</row>
    <row r="818" ht="12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30"/>
      <c r="N818" s="8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</row>
    <row r="819" ht="12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30"/>
      <c r="N819" s="8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</row>
    <row r="820" ht="12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30"/>
      <c r="N820" s="8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</row>
    <row r="821" ht="12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30"/>
      <c r="N821" s="8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</row>
    <row r="822" ht="12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30"/>
      <c r="N822" s="8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</row>
    <row r="823" ht="12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30"/>
      <c r="N823" s="8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</row>
    <row r="824" ht="12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30"/>
      <c r="N824" s="8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</row>
    <row r="825" ht="12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30"/>
      <c r="N825" s="8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</row>
    <row r="826" ht="12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30"/>
      <c r="N826" s="8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</row>
    <row r="827" ht="12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30"/>
      <c r="N827" s="8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</row>
    <row r="828" ht="12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30"/>
      <c r="N828" s="8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</row>
    <row r="829" ht="12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30"/>
      <c r="N829" s="8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</row>
    <row r="830" ht="12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30"/>
      <c r="N830" s="8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</row>
    <row r="831" ht="12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30"/>
      <c r="N831" s="8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</row>
    <row r="832" ht="12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30"/>
      <c r="N832" s="8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</row>
    <row r="833" ht="12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30"/>
      <c r="N833" s="8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</row>
    <row r="834" ht="12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30"/>
      <c r="N834" s="8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</row>
    <row r="835" ht="12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30"/>
      <c r="N835" s="8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</row>
    <row r="836" ht="12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30"/>
      <c r="N836" s="8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</row>
    <row r="837" ht="12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30"/>
      <c r="N837" s="8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</row>
    <row r="838" ht="12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30"/>
      <c r="N838" s="8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</row>
    <row r="839" ht="12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30"/>
      <c r="N839" s="8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</row>
    <row r="840" ht="12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30"/>
      <c r="N840" s="8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</row>
    <row r="841" ht="12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30"/>
      <c r="N841" s="8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</row>
    <row r="842" ht="12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30"/>
      <c r="N842" s="8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</row>
    <row r="843" ht="12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30"/>
      <c r="N843" s="8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</row>
    <row r="844" ht="12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30"/>
      <c r="N844" s="8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</row>
    <row r="845" ht="12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30"/>
      <c r="N845" s="8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</row>
    <row r="846" ht="12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30"/>
      <c r="N846" s="8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</row>
    <row r="847" ht="12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30"/>
      <c r="N847" s="8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</row>
    <row r="848" ht="12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30"/>
      <c r="N848" s="8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</row>
    <row r="849" ht="12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30"/>
      <c r="N849" s="8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</row>
    <row r="850" ht="12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30"/>
      <c r="N850" s="8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</row>
    <row r="851" ht="12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30"/>
      <c r="N851" s="8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</row>
    <row r="852" ht="12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30"/>
      <c r="N852" s="8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</row>
    <row r="853" ht="12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30"/>
      <c r="N853" s="8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</row>
    <row r="854" ht="12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30"/>
      <c r="N854" s="8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</row>
    <row r="855" ht="12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30"/>
      <c r="N855" s="8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</row>
    <row r="856" ht="12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30"/>
      <c r="N856" s="8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</row>
    <row r="857" ht="12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30"/>
      <c r="N857" s="8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</row>
    <row r="858" ht="12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30"/>
      <c r="N858" s="8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</row>
    <row r="859" ht="12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30"/>
      <c r="N859" s="8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</row>
    <row r="860" ht="12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30"/>
      <c r="N860" s="8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</row>
    <row r="861" ht="12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30"/>
      <c r="N861" s="8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</row>
    <row r="862" ht="12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30"/>
      <c r="N862" s="8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</row>
    <row r="863" ht="12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30"/>
      <c r="N863" s="8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</row>
    <row r="864" ht="12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30"/>
      <c r="N864" s="8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</row>
    <row r="865" ht="12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30"/>
      <c r="N865" s="8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</row>
    <row r="866" ht="12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30"/>
      <c r="N866" s="8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</row>
    <row r="867" ht="12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30"/>
      <c r="N867" s="8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</row>
    <row r="868" ht="12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30"/>
      <c r="N868" s="8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</row>
    <row r="869" ht="12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30"/>
      <c r="N869" s="8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</row>
    <row r="870" ht="12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30"/>
      <c r="N870" s="8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</row>
    <row r="871" ht="12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30"/>
      <c r="N871" s="8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</row>
    <row r="872" ht="12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30"/>
      <c r="N872" s="8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</row>
    <row r="873" ht="12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30"/>
      <c r="N873" s="8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</row>
    <row r="874" ht="12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30"/>
      <c r="N874" s="8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</row>
    <row r="875" ht="12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30"/>
      <c r="N875" s="8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</row>
    <row r="876" ht="12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30"/>
      <c r="N876" s="8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</row>
    <row r="877" ht="12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30"/>
      <c r="N877" s="8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</row>
    <row r="878" ht="12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30"/>
      <c r="N878" s="8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</row>
    <row r="879" ht="12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30"/>
      <c r="N879" s="8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</row>
    <row r="880" ht="12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30"/>
      <c r="N880" s="8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</row>
    <row r="881" ht="12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30"/>
      <c r="N881" s="8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</row>
    <row r="882" ht="12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30"/>
      <c r="N882" s="8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</row>
    <row r="883" ht="12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30"/>
      <c r="N883" s="8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</row>
    <row r="884" ht="12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30"/>
      <c r="N884" s="8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</row>
    <row r="885" ht="12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30"/>
      <c r="N885" s="8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</row>
    <row r="886" ht="12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30"/>
      <c r="N886" s="8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</row>
    <row r="887" ht="12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30"/>
      <c r="N887" s="8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</row>
    <row r="888" ht="12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30"/>
      <c r="N888" s="8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</row>
    <row r="889" ht="12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30"/>
      <c r="N889" s="8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</row>
    <row r="890" ht="12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30"/>
      <c r="N890" s="8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</row>
    <row r="891" ht="12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30"/>
      <c r="N891" s="8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</row>
    <row r="892" ht="12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30"/>
      <c r="N892" s="8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</row>
    <row r="893" ht="12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30"/>
      <c r="N893" s="8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</row>
    <row r="894" ht="12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30"/>
      <c r="N894" s="8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</row>
    <row r="895" ht="12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30"/>
      <c r="N895" s="8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</row>
    <row r="896" ht="12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30"/>
      <c r="N896" s="8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</row>
    <row r="897" ht="12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30"/>
      <c r="N897" s="8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</row>
    <row r="898" ht="12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30"/>
      <c r="N898" s="8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</row>
    <row r="899" ht="12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30"/>
      <c r="N899" s="8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</row>
    <row r="900" ht="12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30"/>
      <c r="N900" s="8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</row>
    <row r="901" ht="12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30"/>
      <c r="N901" s="8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</row>
    <row r="902" ht="12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30"/>
      <c r="N902" s="8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</row>
    <row r="903" ht="12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30"/>
      <c r="N903" s="8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</row>
    <row r="904" ht="12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30"/>
      <c r="N904" s="8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</row>
    <row r="905" ht="12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30"/>
      <c r="N905" s="8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</row>
    <row r="906" ht="12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30"/>
      <c r="N906" s="8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</row>
    <row r="907" ht="12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30"/>
      <c r="N907" s="8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</row>
    <row r="908" ht="12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30"/>
      <c r="N908" s="8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</row>
    <row r="909" ht="12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30"/>
      <c r="N909" s="8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</row>
    <row r="910" ht="12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30"/>
      <c r="N910" s="8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</row>
    <row r="911" ht="12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30"/>
      <c r="N911" s="8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</row>
    <row r="912" ht="12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30"/>
      <c r="N912" s="8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</row>
    <row r="913" ht="12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30"/>
      <c r="N913" s="8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</row>
    <row r="914" ht="12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30"/>
      <c r="N914" s="8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</row>
    <row r="915" ht="12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30"/>
      <c r="N915" s="8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</row>
    <row r="916" ht="12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30"/>
      <c r="N916" s="8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</row>
    <row r="917" ht="12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30"/>
      <c r="N917" s="8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</row>
    <row r="918" ht="12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30"/>
      <c r="N918" s="8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</row>
    <row r="919" ht="12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30"/>
      <c r="N919" s="8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</row>
    <row r="920" ht="12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30"/>
      <c r="N920" s="8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</row>
    <row r="921" ht="12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30"/>
      <c r="N921" s="8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</row>
    <row r="922" ht="12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30"/>
      <c r="N922" s="8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</row>
    <row r="923" ht="12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30"/>
      <c r="N923" s="8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</row>
    <row r="924" ht="12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30"/>
      <c r="N924" s="8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</row>
    <row r="925" ht="12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30"/>
      <c r="N925" s="8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</row>
    <row r="926" ht="12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30"/>
      <c r="N926" s="8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</row>
    <row r="927" ht="12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30"/>
      <c r="N927" s="8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</row>
    <row r="928" ht="12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30"/>
      <c r="N928" s="8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</row>
    <row r="929" ht="12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30"/>
      <c r="N929" s="8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</row>
    <row r="930" ht="12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30"/>
      <c r="N930" s="8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</row>
    <row r="931" ht="12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30"/>
      <c r="N931" s="8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</row>
    <row r="932" ht="12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30"/>
      <c r="N932" s="8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</row>
    <row r="933" ht="12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30"/>
      <c r="N933" s="8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</row>
    <row r="934" ht="12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30"/>
      <c r="N934" s="8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</row>
    <row r="935" ht="12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30"/>
      <c r="N935" s="8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</row>
    <row r="936" ht="12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30"/>
      <c r="N936" s="8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</row>
    <row r="937" ht="12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30"/>
      <c r="N937" s="8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</row>
    <row r="938" ht="12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30"/>
      <c r="N938" s="8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</row>
    <row r="939" ht="12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30"/>
      <c r="N939" s="8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</row>
    <row r="940" ht="12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30"/>
      <c r="N940" s="8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</row>
    <row r="941" ht="12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30"/>
      <c r="N941" s="8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</row>
    <row r="942" ht="12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30"/>
      <c r="N942" s="8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</row>
    <row r="943" ht="12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30"/>
      <c r="N943" s="8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</row>
    <row r="944" ht="12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30"/>
      <c r="N944" s="8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</row>
    <row r="945" ht="12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30"/>
      <c r="N945" s="8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</row>
    <row r="946" ht="12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30"/>
      <c r="N946" s="8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</row>
    <row r="947" ht="12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30"/>
      <c r="N947" s="8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</row>
    <row r="948" ht="12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30"/>
      <c r="N948" s="8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</row>
    <row r="949" ht="12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30"/>
      <c r="N949" s="8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</row>
    <row r="950" ht="12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30"/>
      <c r="N950" s="8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</row>
    <row r="951" ht="12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30"/>
      <c r="N951" s="8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</row>
    <row r="952" ht="12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30"/>
      <c r="N952" s="8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</row>
    <row r="953" ht="12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30"/>
      <c r="N953" s="8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</row>
    <row r="954" ht="12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30"/>
      <c r="N954" s="8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</row>
    <row r="955" ht="12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30"/>
      <c r="N955" s="8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</row>
    <row r="956" ht="12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30"/>
      <c r="N956" s="8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</row>
    <row r="957" ht="12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30"/>
      <c r="N957" s="8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</row>
    <row r="958" ht="12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30"/>
      <c r="N958" s="8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</row>
    <row r="959" ht="12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30"/>
      <c r="N959" s="8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</row>
    <row r="960" ht="12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30"/>
      <c r="N960" s="8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</row>
    <row r="961" ht="12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30"/>
      <c r="N961" s="8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</row>
    <row r="962" ht="12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30"/>
      <c r="N962" s="8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</row>
    <row r="963" ht="12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30"/>
      <c r="N963" s="8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</row>
    <row r="964" ht="12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30"/>
      <c r="N964" s="8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</row>
    <row r="965" ht="12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30"/>
      <c r="N965" s="8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</row>
  </sheetData>
  <conditionalFormatting sqref="O2:O17 B19:O19">
    <cfRule type="cellIs" dxfId="0" priority="1" operator="between">
      <formula>0</formula>
      <formula>0.05</formula>
    </cfRule>
  </conditionalFormatting>
  <conditionalFormatting sqref="B2:N18 O18">
    <cfRule type="cellIs" dxfId="0" priority="2" operator="between">
      <formula>0</formula>
      <formula>0.05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2.83"/>
    <col customWidth="1" min="2" max="4" width="12.5"/>
    <col customWidth="1" min="5" max="5" width="13.33"/>
    <col customWidth="1" min="6" max="21" width="8.0"/>
  </cols>
  <sheetData>
    <row r="1" ht="11.25" customHeight="1">
      <c r="A1" s="90" t="s">
        <v>84</v>
      </c>
      <c r="B1" s="91" t="s">
        <v>295</v>
      </c>
      <c r="C1" s="91" t="s">
        <v>296</v>
      </c>
      <c r="D1" s="91" t="s">
        <v>297</v>
      </c>
      <c r="E1" s="91" t="s">
        <v>298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ht="12.0" customHeight="1">
      <c r="A2" s="29" t="s">
        <v>7</v>
      </c>
      <c r="B2" s="92">
        <v>456.0989999999999</v>
      </c>
      <c r="C2" s="92">
        <v>121.02</v>
      </c>
      <c r="D2" s="92">
        <v>1.405</v>
      </c>
      <c r="E2" s="92">
        <v>101.70700000000002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ht="12.0" customHeight="1">
      <c r="A3" s="29" t="s">
        <v>8</v>
      </c>
      <c r="B3" s="92">
        <v>28.87</v>
      </c>
      <c r="C3" s="92">
        <v>12.718000000000002</v>
      </c>
      <c r="D3" s="92">
        <v>99.09700000000001</v>
      </c>
      <c r="E3" s="92">
        <v>29.115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ht="12.0" customHeight="1">
      <c r="A4" s="29" t="s">
        <v>9</v>
      </c>
      <c r="B4" s="92">
        <v>0.365</v>
      </c>
      <c r="C4" s="92">
        <v>30.07</v>
      </c>
      <c r="D4" s="92">
        <v>67.84</v>
      </c>
      <c r="E4" s="92">
        <v>8.465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ht="12.0" customHeight="1">
      <c r="A5" s="29" t="s">
        <v>193</v>
      </c>
      <c r="B5" s="92">
        <v>20.872999999999998</v>
      </c>
      <c r="C5" s="92">
        <v>56.75699999999999</v>
      </c>
      <c r="D5" s="92">
        <v>131.20900000000003</v>
      </c>
      <c r="E5" s="92">
        <v>44.63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ht="12.0" customHeight="1">
      <c r="A6" s="29" t="s">
        <v>282</v>
      </c>
      <c r="B6" s="92">
        <v>465.14699999999993</v>
      </c>
      <c r="C6" s="92">
        <v>131.685</v>
      </c>
      <c r="D6" s="92">
        <v>19.29</v>
      </c>
      <c r="E6" s="92">
        <v>71.78800000000001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ht="12.0" customHeight="1">
      <c r="A7" s="29" t="s">
        <v>291</v>
      </c>
      <c r="B7" s="93" t="s">
        <v>290</v>
      </c>
      <c r="C7" s="92">
        <v>4.849</v>
      </c>
      <c r="D7" s="92">
        <v>317.9719999999999</v>
      </c>
      <c r="E7" s="92">
        <v>103.24600000000001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ht="12.0" customHeight="1">
      <c r="A8" s="29" t="s">
        <v>195</v>
      </c>
      <c r="B8" s="92">
        <v>11.255</v>
      </c>
      <c r="C8" s="92">
        <v>10.134</v>
      </c>
      <c r="D8" s="92">
        <v>828.6790000000001</v>
      </c>
      <c r="E8" s="92">
        <v>107.20700000000002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ht="12.0" customHeight="1">
      <c r="A9" s="29" t="s">
        <v>284</v>
      </c>
      <c r="B9" s="92">
        <v>12.307</v>
      </c>
      <c r="C9" s="92">
        <v>11.953</v>
      </c>
      <c r="D9" s="92">
        <v>112.56</v>
      </c>
      <c r="E9" s="92">
        <v>29.186999999999998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ht="12.0" customHeight="1">
      <c r="A10" s="29" t="s">
        <v>285</v>
      </c>
      <c r="B10" s="92">
        <v>0.057000000000000384</v>
      </c>
      <c r="C10" s="92">
        <v>6.894</v>
      </c>
      <c r="D10" s="92">
        <v>221.22099999999998</v>
      </c>
      <c r="E10" s="92">
        <v>7.599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ht="12.0" customHeight="1">
      <c r="A11" s="29" t="s">
        <v>292</v>
      </c>
      <c r="B11" s="92">
        <v>5.048</v>
      </c>
      <c r="C11" s="92">
        <v>7.255</v>
      </c>
      <c r="D11" s="92">
        <v>16.221</v>
      </c>
      <c r="E11" s="92">
        <v>0.429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ht="12.0" customHeight="1">
      <c r="A12" s="29" t="s">
        <v>197</v>
      </c>
      <c r="B12" s="92">
        <v>29.015</v>
      </c>
      <c r="C12" s="92">
        <v>14.124</v>
      </c>
      <c r="D12" s="92">
        <v>16.183</v>
      </c>
      <c r="E12" s="92">
        <v>7.6370000000000005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ht="12.0" customHeight="1">
      <c r="A13" s="29" t="s">
        <v>62</v>
      </c>
      <c r="B13" s="92">
        <v>234.555</v>
      </c>
      <c r="C13" s="92">
        <v>59.946</v>
      </c>
      <c r="D13" s="92">
        <v>2.034</v>
      </c>
      <c r="E13" s="92">
        <v>29.418999999999997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ht="12.0" customHeight="1">
      <c r="A14" s="29" t="s">
        <v>63</v>
      </c>
      <c r="B14" s="92">
        <v>162.03300000000002</v>
      </c>
      <c r="C14" s="92">
        <v>16.470999999999997</v>
      </c>
      <c r="D14" s="93">
        <v>0.0</v>
      </c>
      <c r="E14" s="92">
        <v>57.2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ht="12.0" customHeight="1">
      <c r="A15" s="29" t="s">
        <v>111</v>
      </c>
      <c r="B15" s="92">
        <v>184.79</v>
      </c>
      <c r="C15" s="92">
        <v>40.931</v>
      </c>
      <c r="D15" s="37">
        <v>0.321</v>
      </c>
      <c r="E15" s="92">
        <v>14.133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ht="12.0" customHeight="1">
      <c r="A16" s="29" t="s">
        <v>115</v>
      </c>
      <c r="B16" s="92">
        <v>39.855999999999995</v>
      </c>
      <c r="C16" s="92">
        <v>100.077</v>
      </c>
      <c r="D16" s="92">
        <v>2.088</v>
      </c>
      <c r="E16" s="92">
        <v>65.82600000000001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ht="12.0" customHeight="1">
      <c r="A17" s="29" t="s">
        <v>68</v>
      </c>
      <c r="B17" s="92">
        <v>225.47100000000003</v>
      </c>
      <c r="C17" s="92">
        <v>131.675</v>
      </c>
      <c r="D17" s="92">
        <v>39.656</v>
      </c>
      <c r="E17" s="92">
        <v>80.15899999999999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ht="12.0" customHeight="1">
      <c r="A18" s="29" t="s">
        <v>293</v>
      </c>
      <c r="B18" s="94">
        <v>0.0</v>
      </c>
      <c r="C18" s="92">
        <v>1.188</v>
      </c>
      <c r="D18" s="94">
        <v>0.0</v>
      </c>
      <c r="E18" s="94">
        <v>0.0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ht="12.0" customHeight="1">
      <c r="A19" s="83" t="s">
        <v>70</v>
      </c>
      <c r="B19" s="95">
        <v>1875.776</v>
      </c>
      <c r="C19" s="95">
        <v>757.747</v>
      </c>
      <c r="D19" s="95">
        <v>1875.776</v>
      </c>
      <c r="E19" s="95">
        <v>757.7470000000001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ht="11.2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ht="11.25" customHeight="1">
      <c r="A21" s="96"/>
      <c r="B21" s="97"/>
      <c r="C21" s="97"/>
      <c r="D21" s="97"/>
      <c r="E21" s="8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ht="11.25" customHeight="1">
      <c r="A22" s="3"/>
      <c r="B22" s="97"/>
      <c r="C22" s="97"/>
      <c r="D22" s="97"/>
      <c r="E22" s="8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ht="11.2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ht="11.2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ht="11.2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ht="11.2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ht="11.2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ht="11.2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ht="11.2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ht="11.2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ht="11.2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ht="11.2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ht="11.2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ht="11.2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ht="11.2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ht="11.2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ht="11.2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ht="11.2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ht="11.2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ht="11.2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ht="11.2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ht="11.2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ht="11.2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ht="11.2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ht="11.2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ht="11.2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ht="11.2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ht="11.2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ht="11.2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ht="11.2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ht="11.2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ht="11.2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ht="11.2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ht="11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ht="11.2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ht="11.2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ht="11.2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ht="11.2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ht="11.2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ht="11.2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ht="11.2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ht="11.2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ht="11.2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ht="11.2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ht="11.2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ht="11.2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ht="11.2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ht="11.2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ht="11.2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ht="11.2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ht="11.2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ht="11.2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ht="11.2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ht="11.2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ht="11.2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ht="11.2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ht="11.2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ht="11.2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ht="11.2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ht="11.2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ht="11.2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ht="11.2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ht="11.2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ht="11.2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ht="11.2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ht="11.2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ht="11.2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ht="11.2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ht="11.2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ht="11.2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ht="11.2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ht="11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ht="11.2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ht="11.2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ht="11.2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ht="11.2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ht="11.2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ht="11.2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ht="11.2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ht="11.2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ht="11.2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ht="11.2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ht="11.2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ht="11.2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ht="11.2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ht="11.2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ht="11.2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ht="11.2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ht="11.2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ht="11.2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ht="11.2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ht="11.2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ht="11.2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ht="11.2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ht="11.2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ht="11.2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ht="11.2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ht="11.2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ht="11.2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ht="11.2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ht="11.2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ht="11.2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ht="11.2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ht="11.2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ht="11.2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ht="11.2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ht="11.2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ht="11.2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ht="11.2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ht="11.2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ht="11.2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ht="11.2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ht="11.2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ht="11.2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ht="11.2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ht="11.2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ht="11.2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ht="11.2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ht="11.2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ht="11.2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ht="11.2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ht="11.2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ht="11.2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ht="11.2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ht="11.2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ht="11.2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ht="11.2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ht="11.2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ht="11.2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ht="11.2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ht="11.2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ht="11.2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ht="11.2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ht="11.2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ht="11.2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ht="11.2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ht="11.2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ht="11.2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ht="11.2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ht="11.2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ht="11.2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ht="11.2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ht="11.2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ht="11.2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ht="11.2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ht="11.2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ht="11.2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ht="11.2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ht="11.2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ht="11.2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ht="11.2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ht="11.2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ht="11.2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ht="11.2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ht="11.2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ht="11.2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ht="11.2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ht="11.2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ht="11.2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ht="11.2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ht="11.2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ht="11.2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ht="11.2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ht="11.2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ht="11.2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ht="11.2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ht="11.2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ht="11.2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ht="11.2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ht="11.2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ht="11.2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ht="11.2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ht="11.2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ht="11.2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ht="11.2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ht="11.2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ht="11.2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ht="11.2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ht="11.2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ht="11.2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ht="11.2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ht="11.2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ht="11.2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ht="11.2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ht="11.2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ht="11.2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ht="11.2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ht="11.2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ht="11.2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ht="11.2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ht="11.2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ht="11.2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ht="11.2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ht="11.2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ht="11.2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ht="11.2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ht="11.2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ht="11.2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ht="11.2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ht="11.2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ht="11.2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</row>
    <row r="222" ht="11.2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</row>
    <row r="223" ht="11.2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</row>
    <row r="224" ht="11.2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ht="11.2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</row>
    <row r="226" ht="11.2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</row>
    <row r="227" ht="11.2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</row>
    <row r="228" ht="11.2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</row>
    <row r="229" ht="11.2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ht="11.2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</row>
    <row r="231" ht="11.2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</row>
    <row r="232" ht="11.2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</row>
    <row r="233" ht="11.2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</row>
    <row r="234" ht="11.2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</row>
    <row r="235" ht="11.2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</row>
    <row r="236" ht="11.2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</row>
    <row r="237" ht="11.2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ht="11.2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</row>
    <row r="239" ht="11.2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</row>
    <row r="240" ht="11.2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</row>
    <row r="241" ht="11.2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ht="11.2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ht="11.2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</row>
    <row r="244" ht="11.2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</row>
    <row r="245" ht="11.2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</row>
    <row r="246" ht="11.2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</row>
    <row r="247" ht="11.2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</row>
    <row r="248" ht="11.2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</row>
    <row r="249" ht="11.2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</row>
    <row r="250" ht="11.2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</row>
    <row r="251" ht="11.2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</row>
    <row r="252" ht="11.2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</row>
    <row r="253" ht="11.2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</row>
    <row r="254" ht="11.2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</row>
    <row r="255" ht="11.2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</row>
    <row r="256" ht="11.2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</row>
    <row r="257" ht="11.2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</row>
    <row r="258" ht="11.2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</row>
    <row r="259" ht="11.2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</row>
    <row r="260" ht="11.2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</row>
    <row r="261" ht="11.2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</row>
    <row r="262" ht="11.2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</row>
    <row r="263" ht="11.2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</row>
    <row r="264" ht="11.2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</row>
    <row r="265" ht="11.2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</row>
    <row r="266" ht="11.2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ht="11.2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</row>
    <row r="268" ht="11.2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</row>
    <row r="269" ht="11.2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</row>
    <row r="270" ht="11.2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ht="11.2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</row>
    <row r="272" ht="11.2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</row>
    <row r="273" ht="11.2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</row>
    <row r="274" ht="11.2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</row>
    <row r="275" ht="11.2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</row>
    <row r="276" ht="11.2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</row>
    <row r="277" ht="11.2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</row>
    <row r="278" ht="11.2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</row>
    <row r="279" ht="11.2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</row>
    <row r="280" ht="11.2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</row>
    <row r="281" ht="11.2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</row>
    <row r="282" ht="11.2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</row>
    <row r="283" ht="11.2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</row>
    <row r="284" ht="11.2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</row>
    <row r="285" ht="11.2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</row>
    <row r="286" ht="11.2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</row>
    <row r="287" ht="11.2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</row>
    <row r="288" ht="11.2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</row>
    <row r="289" ht="11.2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</row>
    <row r="290" ht="11.2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</row>
    <row r="291" ht="11.2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</row>
    <row r="292" ht="11.2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</row>
    <row r="293" ht="11.2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</row>
    <row r="294" ht="11.2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</row>
    <row r="295" ht="11.2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</row>
    <row r="296" ht="11.2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</row>
    <row r="297" ht="11.2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</row>
    <row r="298" ht="11.2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</row>
    <row r="299" ht="11.2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</row>
    <row r="300" ht="11.2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</row>
    <row r="301" ht="11.2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</row>
    <row r="302" ht="11.2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</row>
    <row r="303" ht="11.2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</row>
    <row r="304" ht="11.2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</row>
    <row r="305" ht="11.2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</row>
    <row r="306" ht="11.2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</row>
    <row r="307" ht="11.2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</row>
    <row r="308" ht="11.2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</row>
    <row r="309" ht="11.2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</row>
    <row r="310" ht="11.2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</row>
    <row r="311" ht="11.2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</row>
    <row r="312" ht="11.2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</row>
    <row r="313" ht="11.2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</row>
    <row r="314" ht="11.2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</row>
    <row r="315" ht="11.2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</row>
    <row r="316" ht="11.2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</row>
    <row r="317" ht="11.2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</row>
    <row r="318" ht="11.2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</row>
    <row r="319" ht="11.2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</row>
    <row r="320" ht="11.2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</row>
    <row r="321" ht="11.2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</row>
    <row r="322" ht="11.2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</row>
    <row r="323" ht="11.2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</row>
    <row r="324" ht="11.2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</row>
    <row r="325" ht="11.2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</row>
    <row r="326" ht="11.2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</row>
    <row r="327" ht="11.2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</row>
    <row r="328" ht="11.2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</row>
    <row r="329" ht="11.2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</row>
    <row r="330" ht="11.2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</row>
    <row r="331" ht="11.2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</row>
    <row r="332" ht="11.2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</row>
    <row r="333" ht="11.2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</row>
    <row r="334" ht="11.2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</row>
    <row r="335" ht="11.2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</row>
    <row r="336" ht="11.2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</row>
    <row r="337" ht="11.2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</row>
    <row r="338" ht="11.2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</row>
    <row r="339" ht="11.2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</row>
    <row r="340" ht="11.2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</row>
    <row r="341" ht="11.2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</row>
    <row r="342" ht="11.2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</row>
    <row r="343" ht="11.2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</row>
    <row r="344" ht="11.2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</row>
    <row r="345" ht="11.2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</row>
    <row r="346" ht="11.2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</row>
    <row r="347" ht="11.2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</row>
    <row r="348" ht="11.2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</row>
    <row r="349" ht="11.2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</row>
    <row r="350" ht="11.2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</row>
    <row r="351" ht="11.2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</row>
    <row r="352" ht="11.2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</row>
    <row r="353" ht="11.2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</row>
    <row r="354" ht="11.2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</row>
    <row r="355" ht="11.2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</row>
    <row r="356" ht="11.2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</row>
    <row r="357" ht="11.2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</row>
    <row r="358" ht="11.2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</row>
    <row r="359" ht="11.2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</row>
    <row r="360" ht="11.2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</row>
    <row r="361" ht="11.2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</row>
    <row r="362" ht="11.2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</row>
    <row r="363" ht="11.2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</row>
    <row r="364" ht="11.2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</row>
    <row r="365" ht="11.2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</row>
    <row r="366" ht="11.2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</row>
    <row r="367" ht="11.2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</row>
    <row r="368" ht="11.2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</row>
    <row r="369" ht="11.2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</row>
    <row r="370" ht="11.2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</row>
    <row r="371" ht="11.2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</row>
    <row r="372" ht="11.2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</row>
    <row r="373" ht="11.2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</row>
    <row r="374" ht="11.2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</row>
    <row r="375" ht="11.2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</row>
    <row r="376" ht="11.2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</row>
    <row r="377" ht="11.2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</row>
    <row r="378" ht="11.2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</row>
    <row r="379" ht="11.2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</row>
    <row r="380" ht="11.2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</row>
    <row r="381" ht="11.2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</row>
    <row r="382" ht="11.2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</row>
    <row r="383" ht="11.2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</row>
    <row r="384" ht="11.2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</row>
    <row r="385" ht="11.2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</row>
    <row r="386" ht="11.2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</row>
    <row r="387" ht="11.2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</row>
    <row r="388" ht="11.2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</row>
    <row r="389" ht="11.2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</row>
    <row r="390" ht="11.2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</row>
    <row r="391" ht="11.2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</row>
    <row r="392" ht="11.2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</row>
    <row r="393" ht="11.2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</row>
    <row r="394" ht="11.2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</row>
    <row r="395" ht="11.2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</row>
    <row r="396" ht="11.2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</row>
    <row r="397" ht="11.2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</row>
    <row r="398" ht="11.2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</row>
    <row r="399" ht="11.2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</row>
    <row r="400" ht="11.2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</row>
    <row r="401" ht="11.2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</row>
    <row r="402" ht="11.2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</row>
    <row r="403" ht="11.2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</row>
    <row r="404" ht="11.2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</row>
    <row r="405" ht="11.2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</row>
    <row r="406" ht="11.2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</row>
    <row r="407" ht="11.2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</row>
    <row r="408" ht="11.2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</row>
    <row r="409" ht="11.2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</row>
    <row r="410" ht="11.2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</row>
    <row r="411" ht="11.2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</row>
    <row r="412" ht="11.2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</row>
    <row r="413" ht="11.2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</row>
    <row r="414" ht="11.2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</row>
    <row r="415" ht="11.2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</row>
    <row r="416" ht="11.2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</row>
    <row r="417" ht="11.2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</row>
    <row r="418" ht="11.2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</row>
    <row r="419" ht="11.2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</row>
    <row r="420" ht="11.2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</row>
    <row r="421" ht="11.2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</row>
    <row r="422" ht="11.2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</row>
    <row r="423" ht="11.2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</row>
    <row r="424" ht="11.2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</row>
    <row r="425" ht="11.2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</row>
    <row r="426" ht="11.2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</row>
    <row r="427" ht="11.2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</row>
    <row r="428" ht="11.2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</row>
    <row r="429" ht="11.2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</row>
    <row r="430" ht="11.2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</row>
    <row r="431" ht="11.2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</row>
    <row r="432" ht="11.2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</row>
    <row r="433" ht="11.2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</row>
    <row r="434" ht="11.2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</row>
    <row r="435" ht="11.2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</row>
    <row r="436" ht="11.2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</row>
    <row r="437" ht="11.2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</row>
    <row r="438" ht="11.2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</row>
    <row r="439" ht="11.2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</row>
    <row r="440" ht="11.2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</row>
    <row r="441" ht="11.2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</row>
    <row r="442" ht="11.2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</row>
    <row r="443" ht="11.2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</row>
    <row r="444" ht="11.2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</row>
    <row r="445" ht="11.2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</row>
    <row r="446" ht="11.2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</row>
    <row r="447" ht="11.2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</row>
    <row r="448" ht="11.2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</row>
    <row r="449" ht="11.2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</row>
    <row r="450" ht="11.2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</row>
    <row r="451" ht="11.2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</row>
    <row r="452" ht="11.2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</row>
    <row r="453" ht="11.2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</row>
    <row r="454" ht="11.2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</row>
    <row r="455" ht="11.2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</row>
    <row r="456" ht="11.2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</row>
    <row r="457" ht="11.2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</row>
    <row r="458" ht="11.2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</row>
    <row r="459" ht="11.2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</row>
    <row r="460" ht="11.2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</row>
    <row r="461" ht="11.2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</row>
    <row r="462" ht="11.2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</row>
    <row r="463" ht="11.2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</row>
    <row r="464" ht="11.2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</row>
    <row r="465" ht="11.2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</row>
    <row r="466" ht="11.2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</row>
    <row r="467" ht="11.2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</row>
    <row r="468" ht="11.2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</row>
    <row r="469" ht="11.2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</row>
    <row r="470" ht="11.2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</row>
    <row r="471" ht="11.2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</row>
    <row r="472" ht="11.2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</row>
    <row r="473" ht="11.2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</row>
    <row r="474" ht="11.2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</row>
    <row r="475" ht="11.2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</row>
    <row r="476" ht="11.2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</row>
    <row r="477" ht="11.2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</row>
    <row r="478" ht="11.2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</row>
    <row r="479" ht="11.2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</row>
    <row r="480" ht="11.2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</row>
    <row r="481" ht="11.2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</row>
    <row r="482" ht="11.2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</row>
    <row r="483" ht="11.2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</row>
    <row r="484" ht="11.2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</row>
    <row r="485" ht="11.2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</row>
    <row r="486" ht="11.2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</row>
    <row r="487" ht="11.2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</row>
    <row r="488" ht="11.2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</row>
    <row r="489" ht="11.2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</row>
    <row r="490" ht="11.2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</row>
    <row r="491" ht="11.2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</row>
    <row r="492" ht="11.2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</row>
    <row r="493" ht="11.2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</row>
    <row r="494" ht="11.2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</row>
    <row r="495" ht="11.2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</row>
    <row r="496" ht="11.2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</row>
    <row r="497" ht="11.2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</row>
    <row r="498" ht="11.2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</row>
    <row r="499" ht="11.2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</row>
    <row r="500" ht="11.2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</row>
    <row r="501" ht="11.2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</row>
    <row r="502" ht="11.2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</row>
    <row r="503" ht="11.2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</row>
    <row r="504" ht="11.2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</row>
    <row r="505" ht="11.2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</row>
    <row r="506" ht="11.2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</row>
    <row r="507" ht="11.2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</row>
    <row r="508" ht="11.2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</row>
    <row r="509" ht="11.2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</row>
    <row r="510" ht="11.2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</row>
    <row r="511" ht="11.2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</row>
    <row r="512" ht="11.2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</row>
    <row r="513" ht="11.2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</row>
    <row r="514" ht="11.2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</row>
    <row r="515" ht="11.2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</row>
    <row r="516" ht="11.2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</row>
    <row r="517" ht="11.2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</row>
    <row r="518" ht="11.2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</row>
    <row r="519" ht="11.2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</row>
    <row r="520" ht="11.2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</row>
    <row r="521" ht="11.2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</row>
    <row r="522" ht="11.2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</row>
    <row r="523" ht="11.2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</row>
    <row r="524" ht="11.2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</row>
    <row r="525" ht="11.2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</row>
    <row r="526" ht="11.2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</row>
    <row r="527" ht="11.2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</row>
    <row r="528" ht="11.2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</row>
    <row r="529" ht="11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</row>
    <row r="530" ht="11.2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</row>
    <row r="531" ht="11.2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</row>
    <row r="532" ht="11.2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</row>
    <row r="533" ht="11.2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</row>
    <row r="534" ht="11.2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</row>
    <row r="535" ht="11.2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</row>
    <row r="536" ht="11.2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</row>
    <row r="537" ht="11.2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</row>
    <row r="538" ht="11.2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</row>
    <row r="539" ht="11.2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</row>
    <row r="540" ht="11.2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</row>
    <row r="541" ht="11.2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</row>
    <row r="542" ht="11.2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</row>
    <row r="543" ht="11.2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</row>
    <row r="544" ht="11.2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</row>
    <row r="545" ht="11.2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</row>
    <row r="546" ht="11.2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</row>
    <row r="547" ht="11.2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</row>
    <row r="548" ht="11.2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</row>
    <row r="549" ht="11.2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</row>
    <row r="550" ht="11.2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</row>
    <row r="551" ht="11.2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</row>
    <row r="552" ht="11.2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</row>
    <row r="553" ht="11.2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</row>
    <row r="554" ht="11.2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</row>
    <row r="555" ht="11.2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</row>
    <row r="556" ht="11.2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</row>
    <row r="557" ht="11.2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</row>
    <row r="558" ht="11.2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</row>
    <row r="559" ht="11.2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</row>
    <row r="560" ht="11.2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</row>
    <row r="561" ht="11.2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</row>
    <row r="562" ht="11.2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</row>
    <row r="563" ht="11.2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</row>
    <row r="564" ht="11.2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</row>
    <row r="565" ht="11.2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</row>
    <row r="566" ht="11.2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</row>
    <row r="567" ht="11.2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</row>
    <row r="568" ht="11.2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</row>
    <row r="569" ht="11.2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</row>
    <row r="570" ht="11.2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</row>
    <row r="571" ht="11.2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</row>
    <row r="572" ht="11.2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</row>
    <row r="573" ht="11.2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</row>
    <row r="574" ht="11.2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</row>
    <row r="575" ht="11.2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</row>
    <row r="576" ht="11.2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</row>
    <row r="577" ht="11.2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</row>
    <row r="578" ht="11.2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</row>
    <row r="579" ht="11.2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</row>
    <row r="580" ht="11.2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</row>
    <row r="581" ht="11.2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</row>
    <row r="582" ht="11.2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</row>
    <row r="583" ht="11.2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</row>
    <row r="584" ht="11.2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</row>
    <row r="585" ht="11.2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</row>
    <row r="586" ht="11.2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</row>
    <row r="587" ht="11.2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</row>
    <row r="588" ht="11.2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</row>
    <row r="589" ht="11.2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</row>
    <row r="590" ht="11.2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</row>
    <row r="591" ht="11.2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</row>
    <row r="592" ht="11.2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</row>
    <row r="593" ht="11.2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</row>
    <row r="594" ht="11.2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</row>
    <row r="595" ht="11.2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</row>
    <row r="596" ht="11.2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</row>
    <row r="597" ht="11.2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</row>
    <row r="598" ht="11.2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</row>
    <row r="599" ht="11.2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</row>
    <row r="600" ht="11.2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</row>
    <row r="601" ht="11.2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</row>
    <row r="602" ht="11.2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</row>
    <row r="603" ht="11.2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</row>
    <row r="604" ht="11.2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</row>
    <row r="605" ht="11.2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</row>
    <row r="606" ht="11.2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</row>
    <row r="607" ht="11.2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</row>
    <row r="608" ht="11.2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</row>
    <row r="609" ht="11.2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</row>
    <row r="610" ht="11.2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</row>
    <row r="611" ht="11.2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</row>
    <row r="612" ht="11.2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</row>
    <row r="613" ht="11.2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</row>
    <row r="614" ht="11.2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</row>
    <row r="615" ht="11.2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</row>
    <row r="616" ht="11.2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</row>
    <row r="617" ht="11.2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</row>
    <row r="618" ht="11.2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</row>
    <row r="619" ht="11.2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</row>
    <row r="620" ht="11.2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</row>
    <row r="621" ht="11.2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</row>
    <row r="622" ht="11.2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</row>
    <row r="623" ht="11.2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</row>
    <row r="624" ht="11.2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</row>
    <row r="625" ht="11.2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</row>
    <row r="626" ht="11.2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</row>
    <row r="627" ht="11.2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</row>
    <row r="628" ht="11.2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</row>
    <row r="629" ht="11.2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</row>
    <row r="630" ht="11.2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</row>
    <row r="631" ht="11.2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</row>
    <row r="632" ht="11.2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</row>
    <row r="633" ht="11.2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</row>
    <row r="634" ht="11.2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</row>
    <row r="635" ht="11.2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</row>
    <row r="636" ht="11.2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</row>
    <row r="637" ht="11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</row>
    <row r="638" ht="11.2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</row>
    <row r="639" ht="11.2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</row>
    <row r="640" ht="11.2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</row>
    <row r="641" ht="11.2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</row>
    <row r="642" ht="11.2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</row>
    <row r="643" ht="11.2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</row>
    <row r="644" ht="11.2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</row>
    <row r="645" ht="11.2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</row>
    <row r="646" ht="11.2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</row>
    <row r="647" ht="11.2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</row>
    <row r="648" ht="11.2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</row>
    <row r="649" ht="11.2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</row>
    <row r="650" ht="11.2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</row>
    <row r="651" ht="11.2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</row>
    <row r="652" ht="11.2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</row>
    <row r="653" ht="11.2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</row>
    <row r="654" ht="11.2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</row>
    <row r="655" ht="11.2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</row>
    <row r="656" ht="11.2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</row>
    <row r="657" ht="11.2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</row>
    <row r="658" ht="11.2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</row>
    <row r="659" ht="11.2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</row>
    <row r="660" ht="11.2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</row>
    <row r="661" ht="11.2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</row>
    <row r="662" ht="11.2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</row>
    <row r="663" ht="11.2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</row>
    <row r="664" ht="11.2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</row>
    <row r="665" ht="11.2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</row>
    <row r="666" ht="11.2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</row>
    <row r="667" ht="11.2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</row>
    <row r="668" ht="11.2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</row>
    <row r="669" ht="11.2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</row>
    <row r="670" ht="11.2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</row>
    <row r="671" ht="11.2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</row>
    <row r="672" ht="11.2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</row>
    <row r="673" ht="11.2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</row>
    <row r="674" ht="11.2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</row>
    <row r="675" ht="11.2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</row>
    <row r="676" ht="11.2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</row>
    <row r="677" ht="11.2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</row>
    <row r="678" ht="11.2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</row>
    <row r="679" ht="11.2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</row>
    <row r="680" ht="11.2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</row>
    <row r="681" ht="11.2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</row>
    <row r="682" ht="11.2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</row>
    <row r="683" ht="11.2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</row>
    <row r="684" ht="11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</row>
    <row r="685" ht="11.2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</row>
    <row r="686" ht="11.2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</row>
    <row r="687" ht="11.2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</row>
    <row r="688" ht="11.2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</row>
    <row r="689" ht="11.2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</row>
    <row r="690" ht="11.2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</row>
    <row r="691" ht="11.2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</row>
    <row r="692" ht="11.2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</row>
    <row r="693" ht="11.2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</row>
    <row r="694" ht="11.2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</row>
    <row r="695" ht="11.2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</row>
    <row r="696" ht="11.2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</row>
    <row r="697" ht="11.2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</row>
    <row r="698" ht="11.2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</row>
    <row r="699" ht="11.2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</row>
    <row r="700" ht="11.2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</row>
    <row r="701" ht="11.2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</row>
    <row r="702" ht="11.2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</row>
    <row r="703" ht="11.2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</row>
    <row r="704" ht="11.2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</row>
    <row r="705" ht="11.2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</row>
    <row r="706" ht="11.2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</row>
    <row r="707" ht="11.2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</row>
    <row r="708" ht="11.2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</row>
    <row r="709" ht="11.2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</row>
    <row r="710" ht="11.2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</row>
    <row r="711" ht="11.2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</row>
    <row r="712" ht="11.2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</row>
    <row r="713" ht="11.2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</row>
    <row r="714" ht="11.2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</row>
    <row r="715" ht="11.2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</row>
    <row r="716" ht="11.2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</row>
    <row r="717" ht="11.2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</row>
    <row r="718" ht="11.2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</row>
    <row r="719" ht="11.2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</row>
    <row r="720" ht="11.2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</row>
    <row r="721" ht="11.2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</row>
    <row r="722" ht="11.2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</row>
    <row r="723" ht="11.2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</row>
    <row r="724" ht="11.2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</row>
    <row r="725" ht="11.2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</row>
    <row r="726" ht="11.2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</row>
    <row r="727" ht="11.2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</row>
    <row r="728" ht="11.2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</row>
    <row r="729" ht="11.2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</row>
    <row r="730" ht="11.2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</row>
    <row r="731" ht="11.2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</row>
    <row r="732" ht="11.2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</row>
    <row r="733" ht="11.2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</row>
    <row r="734" ht="11.2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</row>
    <row r="735" ht="11.2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</row>
    <row r="736" ht="11.2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</row>
    <row r="737" ht="11.2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</row>
    <row r="738" ht="11.2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</row>
    <row r="739" ht="11.2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</row>
    <row r="740" ht="11.2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</row>
    <row r="741" ht="11.2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</row>
    <row r="742" ht="11.2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</row>
    <row r="743" ht="11.2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</row>
    <row r="744" ht="11.2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</row>
    <row r="745" ht="11.2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</row>
    <row r="746" ht="11.2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</row>
    <row r="747" ht="11.2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</row>
    <row r="748" ht="11.2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</row>
    <row r="749" ht="11.2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</row>
    <row r="750" ht="11.2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</row>
    <row r="751" ht="11.2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</row>
    <row r="752" ht="11.2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</row>
    <row r="753" ht="11.2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</row>
    <row r="754" ht="11.2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</row>
    <row r="755" ht="11.2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</row>
    <row r="756" ht="11.2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</row>
    <row r="757" ht="11.2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</row>
    <row r="758" ht="11.2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</row>
    <row r="759" ht="11.2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</row>
    <row r="760" ht="11.2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</row>
    <row r="761" ht="11.2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</row>
    <row r="762" ht="11.2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</row>
    <row r="763" ht="11.2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</row>
    <row r="764" ht="11.2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</row>
    <row r="765" ht="11.2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</row>
    <row r="766" ht="11.2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</row>
    <row r="767" ht="11.2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</row>
    <row r="768" ht="11.2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</row>
    <row r="769" ht="11.2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</row>
    <row r="770" ht="11.2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</row>
    <row r="771" ht="11.2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</row>
    <row r="772" ht="11.2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</row>
    <row r="773" ht="11.2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</row>
    <row r="774" ht="11.2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</row>
    <row r="775" ht="11.2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</row>
    <row r="776" ht="11.2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</row>
    <row r="777" ht="11.2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</row>
    <row r="778" ht="11.2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</row>
    <row r="779" ht="11.2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</row>
    <row r="780" ht="11.2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</row>
    <row r="781" ht="11.2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</row>
    <row r="782" ht="11.2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</row>
    <row r="783" ht="11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</row>
    <row r="784" ht="11.2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</row>
    <row r="785" ht="11.2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</row>
    <row r="786" ht="11.2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</row>
    <row r="787" ht="11.2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</row>
    <row r="788" ht="11.2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</row>
    <row r="789" ht="11.2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</row>
    <row r="790" ht="11.2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</row>
    <row r="791" ht="11.2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</row>
    <row r="792" ht="11.2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</row>
    <row r="793" ht="11.2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</row>
    <row r="794" ht="11.2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</row>
    <row r="795" ht="11.2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</row>
    <row r="796" ht="11.2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</row>
    <row r="797" ht="11.2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</row>
    <row r="798" ht="11.2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</row>
    <row r="799" ht="11.2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</row>
    <row r="800" ht="11.2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</row>
    <row r="801" ht="11.2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</row>
    <row r="802" ht="11.2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</row>
    <row r="803" ht="11.2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</row>
    <row r="804" ht="11.2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</row>
    <row r="805" ht="11.2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</row>
    <row r="806" ht="11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</row>
    <row r="807" ht="11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</row>
    <row r="808" ht="11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</row>
    <row r="809" ht="11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</row>
    <row r="810" ht="11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</row>
    <row r="811" ht="11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</row>
    <row r="812" ht="11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</row>
    <row r="813" ht="11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</row>
    <row r="814" ht="11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</row>
    <row r="815" ht="11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</row>
    <row r="816" ht="11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</row>
    <row r="817" ht="11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</row>
    <row r="818" ht="11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</row>
    <row r="819" ht="11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</row>
    <row r="820" ht="11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</row>
    <row r="821" ht="11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</row>
    <row r="822" ht="11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</row>
    <row r="823" ht="11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</row>
    <row r="824" ht="11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</row>
    <row r="825" ht="11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</row>
    <row r="826" ht="11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</row>
    <row r="827" ht="11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</row>
    <row r="828" ht="11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</row>
    <row r="829" ht="11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</row>
    <row r="830" ht="11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</row>
    <row r="831" ht="11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</row>
    <row r="832" ht="11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</row>
    <row r="833" ht="11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</row>
    <row r="834" ht="11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</row>
    <row r="835" ht="11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</row>
    <row r="836" ht="11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</row>
    <row r="837" ht="11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</row>
    <row r="838" ht="11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</row>
    <row r="839" ht="11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</row>
    <row r="840" ht="11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</row>
    <row r="841" ht="11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</row>
    <row r="842" ht="11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</row>
    <row r="843" ht="11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</row>
    <row r="844" ht="11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</row>
    <row r="845" ht="11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</row>
    <row r="846" ht="11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</row>
    <row r="847" ht="11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</row>
    <row r="848" ht="11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</row>
    <row r="849" ht="11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</row>
    <row r="850" ht="11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</row>
    <row r="851" ht="11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</row>
    <row r="852" ht="11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</row>
    <row r="853" ht="11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</row>
    <row r="854" ht="11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</row>
    <row r="855" ht="11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</row>
    <row r="856" ht="11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</row>
    <row r="857" ht="11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</row>
    <row r="858" ht="11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</row>
    <row r="859" ht="11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</row>
    <row r="860" ht="11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</row>
    <row r="861" ht="11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</row>
    <row r="862" ht="11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</row>
    <row r="863" ht="11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</row>
    <row r="864" ht="11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</row>
    <row r="865" ht="11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</row>
    <row r="866" ht="11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</row>
    <row r="867" ht="11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</row>
    <row r="868" ht="11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</row>
    <row r="869" ht="11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</row>
    <row r="870" ht="11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</row>
    <row r="871" ht="11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</row>
    <row r="872" ht="11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</row>
    <row r="873" ht="11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</row>
    <row r="874" ht="11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</row>
    <row r="875" ht="11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</row>
    <row r="876" ht="11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</row>
    <row r="877" ht="11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</row>
    <row r="878" ht="11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</row>
    <row r="879" ht="11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</row>
    <row r="880" ht="11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</row>
    <row r="881" ht="11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</row>
    <row r="882" ht="11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</row>
    <row r="883" ht="11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</row>
    <row r="884" ht="11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</row>
    <row r="885" ht="11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</row>
    <row r="886" ht="11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</row>
    <row r="887" ht="11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</row>
    <row r="888" ht="11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</row>
    <row r="889" ht="11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</row>
    <row r="890" ht="11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</row>
    <row r="891" ht="11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</row>
    <row r="892" ht="11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</row>
    <row r="893" ht="11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</row>
    <row r="894" ht="11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</row>
    <row r="895" ht="11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</row>
    <row r="896" ht="11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</row>
    <row r="897" ht="11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</row>
    <row r="898" ht="11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</row>
    <row r="899" ht="11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</row>
    <row r="900" ht="11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</row>
    <row r="901" ht="11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</row>
    <row r="902" ht="11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</row>
    <row r="903" ht="11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</row>
    <row r="904" ht="11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</row>
    <row r="905" ht="11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</row>
    <row r="906" ht="11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</row>
    <row r="907" ht="11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</row>
    <row r="908" ht="11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</row>
    <row r="909" ht="11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</row>
    <row r="910" ht="11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</row>
    <row r="911" ht="11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</row>
    <row r="912" ht="11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</row>
    <row r="913" ht="11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</row>
    <row r="914" ht="11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</row>
    <row r="915" ht="11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</row>
    <row r="916" ht="11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</row>
    <row r="917" ht="11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</row>
    <row r="918" ht="11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</row>
    <row r="919" ht="11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</row>
    <row r="920" ht="11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</row>
    <row r="921" ht="11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</row>
    <row r="922" ht="11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</row>
    <row r="923" ht="11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</row>
    <row r="924" ht="11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</row>
    <row r="925" ht="11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</row>
    <row r="926" ht="11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</row>
    <row r="927" ht="11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</row>
    <row r="928" ht="11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</row>
    <row r="929" ht="11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</row>
    <row r="930" ht="11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</row>
    <row r="931" ht="11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</row>
    <row r="932" ht="11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</row>
    <row r="933" ht="11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</row>
    <row r="934" ht="11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</row>
    <row r="935" ht="11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</row>
    <row r="936" ht="11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</row>
    <row r="937" ht="11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</row>
    <row r="938" ht="11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</row>
    <row r="939" ht="11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</row>
    <row r="940" ht="11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</row>
    <row r="941" ht="11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</row>
    <row r="942" ht="11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</row>
    <row r="943" ht="11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</row>
    <row r="944" ht="11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</row>
    <row r="945" ht="11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</row>
    <row r="946" ht="11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</row>
    <row r="947" ht="11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</row>
    <row r="948" ht="11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</row>
    <row r="949" ht="11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</row>
    <row r="950" ht="11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</row>
    <row r="951" ht="11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</row>
    <row r="952" ht="11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</row>
    <row r="953" ht="11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</row>
    <row r="954" ht="11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</row>
    <row r="955" ht="11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</row>
    <row r="956" ht="11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</row>
    <row r="957" ht="11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</row>
    <row r="958" ht="11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</row>
    <row r="959" ht="11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</row>
    <row r="960" ht="11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</row>
    <row r="961" ht="11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</row>
    <row r="962" ht="11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</row>
    <row r="963" ht="11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</row>
    <row r="964" ht="11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</row>
    <row r="965" ht="11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</row>
    <row r="966" ht="11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</row>
    <row r="967" ht="11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</row>
    <row r="968" ht="11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</row>
    <row r="969" ht="11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</row>
    <row r="970" ht="11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</row>
    <row r="971" ht="11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</row>
    <row r="972" ht="11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</row>
    <row r="973" ht="11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</row>
    <row r="974" ht="11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</row>
    <row r="975" ht="11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</row>
    <row r="976" ht="11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</row>
    <row r="977" ht="11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</row>
    <row r="978" ht="11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</row>
    <row r="979" ht="11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</row>
    <row r="980" ht="11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</row>
    <row r="981" ht="11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</row>
    <row r="982" ht="11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</row>
    <row r="983" ht="11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</row>
    <row r="984" ht="11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</row>
    <row r="985" ht="11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</row>
    <row r="986" ht="11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</row>
    <row r="987" ht="11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</row>
    <row r="988" ht="11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</row>
    <row r="989" ht="11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</row>
    <row r="990" ht="11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</row>
    <row r="991" ht="11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</row>
    <row r="992" ht="11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</row>
    <row r="993" ht="11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</row>
    <row r="994" ht="11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</row>
    <row r="995" ht="11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</row>
    <row r="996" ht="11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</row>
    <row r="997" ht="11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</row>
  </sheetData>
  <conditionalFormatting sqref="B2:E19">
    <cfRule type="cellIs" dxfId="0" priority="1" operator="between">
      <formula>0</formula>
      <formula>0.05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7" width="14.67"/>
    <col customWidth="1" min="8" max="14" width="9.33"/>
    <col customWidth="1" min="15" max="25" width="8.0"/>
  </cols>
  <sheetData>
    <row r="1" ht="11.25" customHeight="1">
      <c r="A1" s="98" t="s">
        <v>299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1.25" customHeight="1">
      <c r="A2" s="3"/>
      <c r="B2" s="57"/>
      <c r="C2" s="57"/>
      <c r="D2" s="57"/>
      <c r="E2" s="57"/>
      <c r="F2" s="57"/>
      <c r="G2" s="5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>
      <c r="A3" s="4" t="s">
        <v>7</v>
      </c>
      <c r="B3" s="5">
        <v>4.7953452801</v>
      </c>
      <c r="C3" s="5">
        <v>5.02417374495</v>
      </c>
      <c r="D3" s="5">
        <v>7.71659647665</v>
      </c>
      <c r="E3" s="5">
        <v>7.71659647665</v>
      </c>
      <c r="F3" s="6">
        <v>0.041233854022394406</v>
      </c>
      <c r="G3" s="5">
        <v>12.629482095716634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1.25" customHeight="1">
      <c r="A4" s="4" t="s">
        <v>8</v>
      </c>
      <c r="B4" s="5">
        <v>2.725</v>
      </c>
      <c r="C4" s="5">
        <v>1.683</v>
      </c>
      <c r="D4" s="5">
        <v>1.72745</v>
      </c>
      <c r="E4" s="5">
        <v>1.72745</v>
      </c>
      <c r="F4" s="6">
        <v>0.009230678492327745</v>
      </c>
      <c r="G4" s="5">
        <v>10.808093384629727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1.25" customHeight="1">
      <c r="A5" s="4" t="s">
        <v>9</v>
      </c>
      <c r="B5" s="5">
        <v>2.025</v>
      </c>
      <c r="C5" s="5">
        <v>0.835</v>
      </c>
      <c r="D5" s="5">
        <v>0.47614783275</v>
      </c>
      <c r="E5" s="5">
        <v>0.4903345746</v>
      </c>
      <c r="F5" s="6">
        <v>0.0026201168264232797</v>
      </c>
      <c r="G5" s="5">
        <v>8.870301818294969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1.25" customHeight="1">
      <c r="A6" s="7" t="s">
        <v>10</v>
      </c>
      <c r="B6" s="8">
        <v>9.545345280100001</v>
      </c>
      <c r="C6" s="8">
        <v>7.5421737449499995</v>
      </c>
      <c r="D6" s="8">
        <v>9.9201943094</v>
      </c>
      <c r="E6" s="8">
        <v>9.93438105125</v>
      </c>
      <c r="F6" s="9">
        <v>0.05308464934114543</v>
      </c>
      <c r="G6" s="8">
        <v>12.025549907529198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1.25" customHeight="1">
      <c r="A7" s="28"/>
      <c r="B7" s="31"/>
      <c r="C7" s="31"/>
      <c r="D7" s="31"/>
      <c r="E7" s="31"/>
      <c r="F7" s="69"/>
      <c r="G7" s="3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1.25" customHeight="1">
      <c r="A8" s="4" t="s">
        <v>11</v>
      </c>
      <c r="B8" s="5">
        <v>0.66</v>
      </c>
      <c r="C8" s="5">
        <v>0.778</v>
      </c>
      <c r="D8" s="5">
        <v>0.378679</v>
      </c>
      <c r="E8" s="5">
        <v>0.34642474164</v>
      </c>
      <c r="F8" s="6">
        <v>0.0018511305171591327</v>
      </c>
      <c r="G8" s="5">
        <v>8.63296961052504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1.25" customHeight="1">
      <c r="A9" s="4" t="s">
        <v>300</v>
      </c>
      <c r="B9" s="5">
        <v>0.113</v>
      </c>
      <c r="C9" s="5">
        <v>0.675</v>
      </c>
      <c r="D9" s="5">
        <v>0.695</v>
      </c>
      <c r="E9" s="5">
        <v>0.281</v>
      </c>
      <c r="F9" s="6">
        <v>0.0015015315385939372</v>
      </c>
      <c r="G9" s="5">
        <v>19.534437281808593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1.25" customHeight="1">
      <c r="A10" s="4" t="s">
        <v>12</v>
      </c>
      <c r="B10" s="5">
        <v>0.113275</v>
      </c>
      <c r="C10" s="5">
        <v>0.217685</v>
      </c>
      <c r="D10" s="5">
        <v>0.3615882992</v>
      </c>
      <c r="E10" s="5">
        <v>0.4166579747</v>
      </c>
      <c r="F10" s="6">
        <v>0.0022264238071840734</v>
      </c>
      <c r="G10" s="5">
        <v>28.92130589361411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1.25" customHeight="1">
      <c r="A11" s="4" t="s">
        <v>13</v>
      </c>
      <c r="B11" s="5">
        <v>0.101</v>
      </c>
      <c r="C11" s="5">
        <v>0.129</v>
      </c>
      <c r="D11" s="5">
        <v>0.1241410704</v>
      </c>
      <c r="E11" s="5">
        <v>0.1241410704</v>
      </c>
      <c r="F11" s="6">
        <v>6.633513609979012E-4</v>
      </c>
      <c r="G11" s="5">
        <v>11.022296221471677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1.25" customHeight="1">
      <c r="A12" s="4" t="s">
        <v>15</v>
      </c>
      <c r="B12" s="5">
        <v>0.339</v>
      </c>
      <c r="C12" s="5">
        <v>0.247</v>
      </c>
      <c r="D12" s="5">
        <v>0.3528845847</v>
      </c>
      <c r="E12" s="5">
        <v>0.3528845847</v>
      </c>
      <c r="F12" s="6">
        <v>0.0018856488733475926</v>
      </c>
      <c r="G12" s="5">
        <v>48.75410855180119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1.25" customHeight="1">
      <c r="A13" s="4" t="s">
        <v>16</v>
      </c>
      <c r="B13" s="5">
        <v>0.252</v>
      </c>
      <c r="C13" s="5">
        <v>0.557</v>
      </c>
      <c r="D13" s="5">
        <v>0.408</v>
      </c>
      <c r="E13" s="5">
        <v>0.3646737</v>
      </c>
      <c r="F13" s="6">
        <v>0.001948644348205494</v>
      </c>
      <c r="G13" s="5">
        <v>8.60485370457763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1.25" customHeight="1">
      <c r="A14" s="4" t="s">
        <v>17</v>
      </c>
      <c r="B14" s="5">
        <v>3.429</v>
      </c>
      <c r="C14" s="5">
        <v>4.152418</v>
      </c>
      <c r="D14" s="5">
        <v>5.079476553</v>
      </c>
      <c r="E14" s="5">
        <v>5.456656995</v>
      </c>
      <c r="F14" s="6">
        <v>0.02915780275189224</v>
      </c>
      <c r="G14" s="10" t="s">
        <v>18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1.25" customHeight="1">
      <c r="A15" s="4" t="s">
        <v>19</v>
      </c>
      <c r="B15" s="5">
        <v>0.16325242718</v>
      </c>
      <c r="C15" s="5">
        <v>0.122</v>
      </c>
      <c r="D15" s="5">
        <v>0.07</v>
      </c>
      <c r="E15" s="5">
        <v>0.06548034999999999</v>
      </c>
      <c r="F15" s="11" t="s">
        <v>28</v>
      </c>
      <c r="G15" s="5">
        <v>22.412022533980572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1.25" customHeight="1">
      <c r="A16" s="7" t="s">
        <v>20</v>
      </c>
      <c r="B16" s="8">
        <v>5.17052742718</v>
      </c>
      <c r="C16" s="8">
        <v>6.878102999999999</v>
      </c>
      <c r="D16" s="8">
        <v>7.4697695073000006</v>
      </c>
      <c r="E16" s="8">
        <v>7.40791941644</v>
      </c>
      <c r="F16" s="9">
        <v>0.03958442932080802</v>
      </c>
      <c r="G16" s="8">
        <v>45.94706000051911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1.25" customHeight="1">
      <c r="A17" s="28"/>
      <c r="B17" s="31"/>
      <c r="C17" s="31"/>
      <c r="D17" s="31"/>
      <c r="E17" s="31"/>
      <c r="F17" s="69"/>
      <c r="G17" s="3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1.25" customHeight="1">
      <c r="A18" s="4" t="s">
        <v>21</v>
      </c>
      <c r="B18" s="10" t="s">
        <v>22</v>
      </c>
      <c r="C18" s="5">
        <v>1.230000003006667</v>
      </c>
      <c r="D18" s="5">
        <v>1.2637647089715556</v>
      </c>
      <c r="E18" s="5">
        <v>1.270431482743511</v>
      </c>
      <c r="F18" s="6">
        <v>0.006788586971395163</v>
      </c>
      <c r="G18" s="5">
        <v>84.18498905580061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1.25" customHeight="1">
      <c r="A19" s="4" t="s">
        <v>23</v>
      </c>
      <c r="B19" s="5">
        <v>0.099</v>
      </c>
      <c r="C19" s="5">
        <v>0.144</v>
      </c>
      <c r="D19" s="5">
        <v>0.064</v>
      </c>
      <c r="E19" s="5">
        <v>0.052</v>
      </c>
      <c r="F19" s="11" t="s">
        <v>28</v>
      </c>
      <c r="G19" s="5">
        <v>6.3627631522596975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1.25" customHeight="1">
      <c r="A20" s="4" t="s">
        <v>93</v>
      </c>
      <c r="B20" s="5">
        <v>0.18228</v>
      </c>
      <c r="C20" s="5">
        <v>0.22176</v>
      </c>
      <c r="D20" s="5">
        <v>0.078036</v>
      </c>
      <c r="E20" s="5">
        <v>0.068796</v>
      </c>
      <c r="F20" s="11" t="s">
        <v>28</v>
      </c>
      <c r="G20" s="5">
        <v>6.473284856149225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1.25" customHeight="1">
      <c r="A21" s="4" t="s">
        <v>24</v>
      </c>
      <c r="B21" s="5">
        <v>0.29516666666666663</v>
      </c>
      <c r="C21" s="5">
        <v>0.18241666666666667</v>
      </c>
      <c r="D21" s="5">
        <v>0.084616125</v>
      </c>
      <c r="E21" s="5">
        <v>0.084616125</v>
      </c>
      <c r="F21" s="11" t="s">
        <v>28</v>
      </c>
      <c r="G21" s="5">
        <v>11.118826788725608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1.25" customHeight="1">
      <c r="A22" s="4" t="s">
        <v>25</v>
      </c>
      <c r="B22" s="10" t="s">
        <v>22</v>
      </c>
      <c r="C22" s="5">
        <v>1.7750588278684445</v>
      </c>
      <c r="D22" s="5">
        <v>1.8811764751866669</v>
      </c>
      <c r="E22" s="5">
        <v>1.8455534760045667</v>
      </c>
      <c r="F22" s="6">
        <v>0.009861767794955607</v>
      </c>
      <c r="G22" s="5">
        <v>54.90692633885905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1.25" customHeight="1">
      <c r="A23" s="4" t="s">
        <v>98</v>
      </c>
      <c r="B23" s="5">
        <v>1.7843111111111112</v>
      </c>
      <c r="C23" s="5">
        <v>1.5005777777777778</v>
      </c>
      <c r="D23" s="5">
        <v>1.1737777777777778</v>
      </c>
      <c r="E23" s="5">
        <v>1.1737777777777778</v>
      </c>
      <c r="F23" s="6">
        <v>0.006272115133928964</v>
      </c>
      <c r="G23" s="5">
        <v>16.647428888885536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1.25" customHeight="1">
      <c r="A24" s="4" t="s">
        <v>26</v>
      </c>
      <c r="B24" s="5">
        <v>1.6801</v>
      </c>
      <c r="C24" s="5">
        <v>1.259</v>
      </c>
      <c r="D24" s="5">
        <v>2.046</v>
      </c>
      <c r="E24" s="5">
        <v>2.042</v>
      </c>
      <c r="F24" s="6">
        <v>0.010911485415689747</v>
      </c>
      <c r="G24" s="5">
        <v>19.200391153904015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1.25" customHeight="1">
      <c r="A25" s="4" t="s">
        <v>99</v>
      </c>
      <c r="B25" s="5">
        <v>0.159</v>
      </c>
      <c r="C25" s="5">
        <v>0.119</v>
      </c>
      <c r="D25" s="5">
        <v>0.12</v>
      </c>
      <c r="E25" s="5">
        <v>0.12</v>
      </c>
      <c r="F25" s="6">
        <v>6.412234328515033E-4</v>
      </c>
      <c r="G25" s="5">
        <v>29.22654853374123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1.25" customHeight="1">
      <c r="A26" s="4" t="s">
        <v>27</v>
      </c>
      <c r="B26" s="5">
        <v>0.105</v>
      </c>
      <c r="C26" s="5">
        <v>0.335</v>
      </c>
      <c r="D26" s="5">
        <v>0.606</v>
      </c>
      <c r="E26" s="5">
        <v>0.595092</v>
      </c>
      <c r="F26" s="6">
        <v>0.00317989112585389</v>
      </c>
      <c r="G26" s="5">
        <v>54.44076479736529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1.25" customHeight="1">
      <c r="A27" s="4" t="s">
        <v>29</v>
      </c>
      <c r="B27" s="10" t="s">
        <v>22</v>
      </c>
      <c r="C27" s="5">
        <v>42.26244354222222</v>
      </c>
      <c r="D27" s="5">
        <v>44.37647069671111</v>
      </c>
      <c r="E27" s="5">
        <v>44.76235305059555</v>
      </c>
      <c r="F27" s="6">
        <v>0.23918891404678203</v>
      </c>
      <c r="G27" s="5">
        <v>76.0042102998686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1.25" customHeight="1">
      <c r="A28" s="4" t="s">
        <v>30</v>
      </c>
      <c r="B28" s="10" t="s">
        <v>22</v>
      </c>
      <c r="C28" s="5">
        <v>2.585411771025778</v>
      </c>
      <c r="D28" s="5">
        <v>8.045647078490667</v>
      </c>
      <c r="E28" s="5">
        <v>8.0301474576383</v>
      </c>
      <c r="F28" s="6">
        <v>0.04290932265908836</v>
      </c>
      <c r="G28" s="10" t="s">
        <v>18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1.25" customHeight="1">
      <c r="A29" s="4" t="s">
        <v>106</v>
      </c>
      <c r="B29" s="10" t="s">
        <v>22</v>
      </c>
      <c r="C29" s="5">
        <v>1.0045248893333334</v>
      </c>
      <c r="D29" s="5">
        <v>0.955058825864</v>
      </c>
      <c r="E29" s="5">
        <v>0.93503662491008</v>
      </c>
      <c r="F29" s="6">
        <v>0.004996394953889375</v>
      </c>
      <c r="G29" s="5">
        <v>50.400754536585396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1.25" customHeight="1">
      <c r="A30" s="4" t="s">
        <v>31</v>
      </c>
      <c r="B30" s="5">
        <v>0.545</v>
      </c>
      <c r="C30" s="5">
        <v>1.197</v>
      </c>
      <c r="D30" s="5">
        <v>0.256</v>
      </c>
      <c r="E30" s="5">
        <v>0.256</v>
      </c>
      <c r="F30" s="6">
        <v>0.0013679433234165404</v>
      </c>
      <c r="G30" s="5">
        <v>4.4817925455306895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1.25" customHeight="1">
      <c r="A31" s="4" t="s">
        <v>32</v>
      </c>
      <c r="B31" s="10" t="s">
        <v>22</v>
      </c>
      <c r="C31" s="5">
        <v>1.674208148888889</v>
      </c>
      <c r="D31" s="5">
        <v>1.622635298084089</v>
      </c>
      <c r="E31" s="5">
        <v>1.5596177386540222</v>
      </c>
      <c r="F31" s="6">
        <v>0.008333862002631923</v>
      </c>
      <c r="G31" s="5">
        <v>26.391693675344467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1.25" customHeight="1">
      <c r="A32" s="4" t="s">
        <v>33</v>
      </c>
      <c r="B32" s="5">
        <v>49.68941641022222</v>
      </c>
      <c r="C32" s="5">
        <v>0.4519760187294223</v>
      </c>
      <c r="D32" s="5">
        <v>0.42604695240960005</v>
      </c>
      <c r="E32" s="5">
        <v>0.28342689324177783</v>
      </c>
      <c r="F32" s="6">
        <v>0.0015144997120577445</v>
      </c>
      <c r="G32" s="5">
        <v>28.280583819190998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1.25" customHeight="1">
      <c r="A33" s="7" t="s">
        <v>34</v>
      </c>
      <c r="B33" s="8">
        <v>54.539274188</v>
      </c>
      <c r="C33" s="8">
        <v>55.942377645519194</v>
      </c>
      <c r="D33" s="8">
        <v>62.99922993849547</v>
      </c>
      <c r="E33" s="8">
        <v>63.07884862656559</v>
      </c>
      <c r="F33" s="9">
        <v>0.3370636321387227</v>
      </c>
      <c r="G33" s="8">
        <v>60.472582012789026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1.25" customHeight="1">
      <c r="A34" s="28"/>
      <c r="B34" s="31"/>
      <c r="C34" s="31"/>
      <c r="D34" s="31"/>
      <c r="E34" s="31"/>
      <c r="F34" s="69"/>
      <c r="G34" s="3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1.25" customHeight="1">
      <c r="A35" s="4" t="s">
        <v>301</v>
      </c>
      <c r="B35" s="5">
        <v>0.177</v>
      </c>
      <c r="C35" s="5">
        <v>0.11</v>
      </c>
      <c r="D35" s="5">
        <v>0.231631833</v>
      </c>
      <c r="E35" s="5">
        <v>0.2189458842</v>
      </c>
      <c r="F35" s="6">
        <v>0.0011699435956285978</v>
      </c>
      <c r="G35" s="5">
        <v>16.73540476606666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1.25" customHeight="1">
      <c r="A36" s="4" t="s">
        <v>35</v>
      </c>
      <c r="B36" s="5">
        <v>17.003</v>
      </c>
      <c r="C36" s="5">
        <v>26.0</v>
      </c>
      <c r="D36" s="5">
        <v>29.61</v>
      </c>
      <c r="E36" s="5">
        <v>29.61</v>
      </c>
      <c r="F36" s="6">
        <v>0.15822188205610846</v>
      </c>
      <c r="G36" s="10" t="s">
        <v>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1.25" customHeight="1">
      <c r="A37" s="4" t="s">
        <v>36</v>
      </c>
      <c r="B37" s="5">
        <v>3.107</v>
      </c>
      <c r="C37" s="5">
        <v>3.109</v>
      </c>
      <c r="D37" s="5">
        <v>3.17</v>
      </c>
      <c r="E37" s="5">
        <v>3.16769335</v>
      </c>
      <c r="F37" s="6">
        <v>0.01692666003423232</v>
      </c>
      <c r="G37" s="10" t="s">
        <v>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1.25" customHeight="1">
      <c r="A38" s="4" t="s">
        <v>37</v>
      </c>
      <c r="B38" s="5">
        <v>1.518</v>
      </c>
      <c r="C38" s="5">
        <v>1.557</v>
      </c>
      <c r="D38" s="5">
        <v>1.784</v>
      </c>
      <c r="E38" s="5">
        <v>1.784</v>
      </c>
      <c r="F38" s="6">
        <v>0.009532855035059016</v>
      </c>
      <c r="G38" s="10" t="s">
        <v>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1.25" customHeight="1">
      <c r="A39" s="4" t="s">
        <v>38</v>
      </c>
      <c r="B39" s="5">
        <v>0.28</v>
      </c>
      <c r="C39" s="5">
        <v>0.859</v>
      </c>
      <c r="D39" s="5">
        <v>0.69</v>
      </c>
      <c r="E39" s="5">
        <v>0.69</v>
      </c>
      <c r="F39" s="6">
        <v>0.003687034738896144</v>
      </c>
      <c r="G39" s="5">
        <v>25.461254612546124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1.25" customHeight="1">
      <c r="A40" s="4" t="s">
        <v>39</v>
      </c>
      <c r="B40" s="5">
        <v>4.615</v>
      </c>
      <c r="C40" s="5">
        <v>14.443</v>
      </c>
      <c r="D40" s="5">
        <v>25.32157855755</v>
      </c>
      <c r="E40" s="5">
        <v>25.32157855755</v>
      </c>
      <c r="F40" s="6">
        <v>0.13530657939909357</v>
      </c>
      <c r="G40" s="10" t="s">
        <v>18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1.25" customHeight="1">
      <c r="A41" s="4" t="s">
        <v>40</v>
      </c>
      <c r="B41" s="5">
        <v>5.2227</v>
      </c>
      <c r="C41" s="5">
        <v>6.301</v>
      </c>
      <c r="D41" s="5">
        <v>7.9193734395</v>
      </c>
      <c r="E41" s="5">
        <v>8.01528261045</v>
      </c>
      <c r="F41" s="6">
        <v>0.04282989192289757</v>
      </c>
      <c r="G41" s="5">
        <v>95.48823696032882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1.25" customHeight="1">
      <c r="A42" s="4" t="s">
        <v>41</v>
      </c>
      <c r="B42" s="5">
        <v>0.182</v>
      </c>
      <c r="C42" s="5">
        <v>0.241</v>
      </c>
      <c r="D42" s="5">
        <v>0.265</v>
      </c>
      <c r="E42" s="5">
        <v>0.25771805</v>
      </c>
      <c r="F42" s="6">
        <v>0.0013771237727399615</v>
      </c>
      <c r="G42" s="5">
        <v>33.17542913137325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1.25" customHeight="1">
      <c r="A43" s="4" t="s">
        <v>42</v>
      </c>
      <c r="B43" s="5">
        <v>5.623</v>
      </c>
      <c r="C43" s="5">
        <v>5.994</v>
      </c>
      <c r="D43" s="5">
        <v>6.09</v>
      </c>
      <c r="E43" s="5">
        <v>6.03056205</v>
      </c>
      <c r="F43" s="6">
        <v>0.032224480831041666</v>
      </c>
      <c r="G43" s="10" t="s">
        <v>18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1.25" customHeight="1">
      <c r="A44" s="4" t="s">
        <v>43</v>
      </c>
      <c r="B44" s="5">
        <v>0.245</v>
      </c>
      <c r="C44" s="5">
        <v>0.479</v>
      </c>
      <c r="D44" s="5">
        <v>0.49</v>
      </c>
      <c r="E44" s="5">
        <v>0.4884784</v>
      </c>
      <c r="F44" s="6">
        <v>0.0026101983043484147</v>
      </c>
      <c r="G44" s="5">
        <v>78.28179487179487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>
      <c r="A45" s="4" t="s">
        <v>44</v>
      </c>
      <c r="B45" s="10" t="s">
        <v>302</v>
      </c>
      <c r="C45" s="5">
        <v>0.052</v>
      </c>
      <c r="D45" s="5">
        <v>0.094</v>
      </c>
      <c r="E45" s="5">
        <v>0.2186266</v>
      </c>
      <c r="F45" s="6">
        <v>0.001168237491372104</v>
      </c>
      <c r="G45" s="5">
        <v>62.067077338741484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1.25" customHeight="1">
      <c r="A46" s="7" t="s">
        <v>45</v>
      </c>
      <c r="B46" s="8">
        <v>37.988699999999994</v>
      </c>
      <c r="C46" s="8">
        <v>59.145</v>
      </c>
      <c r="D46" s="8">
        <v>75.66558383005001</v>
      </c>
      <c r="E46" s="8">
        <v>75.8028855022</v>
      </c>
      <c r="F46" s="9">
        <v>0.4050548871814178</v>
      </c>
      <c r="G46" s="99" t="s">
        <v>18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1.25" customHeight="1">
      <c r="A47" s="28"/>
      <c r="B47" s="31"/>
      <c r="C47" s="31"/>
      <c r="D47" s="31"/>
      <c r="E47" s="31"/>
      <c r="F47" s="69"/>
      <c r="G47" s="10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1.25" customHeight="1">
      <c r="A48" s="4" t="s">
        <v>46</v>
      </c>
      <c r="B48" s="5">
        <v>3.3</v>
      </c>
      <c r="C48" s="5">
        <v>4.523</v>
      </c>
      <c r="D48" s="5">
        <v>4.504</v>
      </c>
      <c r="E48" s="5">
        <v>4.504</v>
      </c>
      <c r="F48" s="6">
        <v>0.024067252846359757</v>
      </c>
      <c r="G48" s="5">
        <v>56.01154056608466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1.25" customHeight="1">
      <c r="A49" s="4" t="s">
        <v>51</v>
      </c>
      <c r="B49" s="5">
        <v>0.379</v>
      </c>
      <c r="C49" s="5">
        <v>1.433</v>
      </c>
      <c r="D49" s="5">
        <v>2.19</v>
      </c>
      <c r="E49" s="5">
        <v>2.21</v>
      </c>
      <c r="F49" s="6">
        <v>0.011809198221681853</v>
      </c>
      <c r="G49" s="5">
        <v>36.034567096037826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1.25" customHeight="1">
      <c r="A50" s="4" t="s">
        <v>54</v>
      </c>
      <c r="B50" s="5">
        <v>1.208</v>
      </c>
      <c r="C50" s="5">
        <v>1.314</v>
      </c>
      <c r="D50" s="5">
        <v>1.549</v>
      </c>
      <c r="E50" s="5">
        <v>1.549</v>
      </c>
      <c r="F50" s="6">
        <v>0.008277125812391489</v>
      </c>
      <c r="G50" s="5">
        <v>98.03797468354429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1.25" customHeight="1">
      <c r="A51" s="4" t="s">
        <v>55</v>
      </c>
      <c r="B51" s="5">
        <v>2.84</v>
      </c>
      <c r="C51" s="5">
        <v>4.106</v>
      </c>
      <c r="D51" s="5">
        <v>5.292</v>
      </c>
      <c r="E51" s="5">
        <v>5.292</v>
      </c>
      <c r="F51" s="6">
        <v>0.028277953388751297</v>
      </c>
      <c r="G51" s="10" t="s">
        <v>18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1.25" customHeight="1">
      <c r="A52" s="4" t="s">
        <v>58</v>
      </c>
      <c r="B52" s="5">
        <v>0.8260000000000001</v>
      </c>
      <c r="C52" s="5">
        <v>1.0880000000000003</v>
      </c>
      <c r="D52" s="5">
        <v>1.1578346688</v>
      </c>
      <c r="E52" s="5">
        <v>1.1717872708</v>
      </c>
      <c r="F52" s="6">
        <v>0.0062614788029505845</v>
      </c>
      <c r="G52" s="5">
        <v>65.69101809194642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1.25" customHeight="1">
      <c r="A53" s="7" t="s">
        <v>59</v>
      </c>
      <c r="B53" s="8">
        <v>8.553000000000003</v>
      </c>
      <c r="C53" s="8">
        <v>12.464</v>
      </c>
      <c r="D53" s="8">
        <v>14.692834668800002</v>
      </c>
      <c r="E53" s="8">
        <v>14.726787270800004</v>
      </c>
      <c r="F53" s="9">
        <v>0.078693009072135</v>
      </c>
      <c r="G53" s="8">
        <v>70.45677610250004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1.25" customHeight="1">
      <c r="A54" s="28"/>
      <c r="B54" s="31"/>
      <c r="C54" s="31"/>
      <c r="D54" s="31"/>
      <c r="E54" s="31"/>
      <c r="F54" s="69"/>
      <c r="G54" s="3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1.25" customHeight="1">
      <c r="A55" s="4" t="s">
        <v>60</v>
      </c>
      <c r="B55" s="5">
        <v>0.927</v>
      </c>
      <c r="C55" s="5">
        <v>2.203</v>
      </c>
      <c r="D55" s="5">
        <v>2.920055</v>
      </c>
      <c r="E55" s="5">
        <v>2.920055</v>
      </c>
      <c r="F55" s="6">
        <v>0.015603397426793305</v>
      </c>
      <c r="G55" s="5">
        <v>57.993109865915784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1.25" customHeight="1">
      <c r="A56" s="4" t="s">
        <v>109</v>
      </c>
      <c r="B56" s="5">
        <v>0.725</v>
      </c>
      <c r="C56" s="5">
        <v>0.306</v>
      </c>
      <c r="D56" s="5">
        <v>0.364</v>
      </c>
      <c r="E56" s="5">
        <v>0.36612925</v>
      </c>
      <c r="F56" s="6">
        <v>0.0019564221212695523</v>
      </c>
      <c r="G56" s="5">
        <v>18.305520680960964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1.25" customHeight="1">
      <c r="A57" s="4" t="s">
        <v>61</v>
      </c>
      <c r="B57" s="5">
        <v>0.331</v>
      </c>
      <c r="C57" s="5">
        <v>0.366</v>
      </c>
      <c r="D57" s="5">
        <v>0.309</v>
      </c>
      <c r="E57" s="5">
        <v>0.30123755</v>
      </c>
      <c r="F57" s="6">
        <v>0.00160967146595647</v>
      </c>
      <c r="G57" s="5">
        <v>24.73250900930997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1.25" customHeight="1">
      <c r="A58" s="4" t="s">
        <v>62</v>
      </c>
      <c r="B58" s="5">
        <v>0.999</v>
      </c>
      <c r="C58" s="5">
        <v>1.3669</v>
      </c>
      <c r="D58" s="5">
        <v>2.751</v>
      </c>
      <c r="E58" s="5">
        <v>2.80772908</v>
      </c>
      <c r="F58" s="6">
        <v>0.015003180659954945</v>
      </c>
      <c r="G58" s="5">
        <v>29.017456386936754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1.25" customHeight="1">
      <c r="A59" s="4" t="s">
        <v>63</v>
      </c>
      <c r="B59" s="5">
        <v>0.7</v>
      </c>
      <c r="C59" s="5">
        <v>0.75981</v>
      </c>
      <c r="D59" s="5">
        <v>1.11526</v>
      </c>
      <c r="E59" s="5">
        <v>1.4503</v>
      </c>
      <c r="F59" s="6">
        <v>0.007749719538871127</v>
      </c>
      <c r="G59" s="5">
        <v>28.50488413687376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1.25" customHeight="1">
      <c r="A60" s="4" t="s">
        <v>64</v>
      </c>
      <c r="B60" s="5">
        <v>2.8636</v>
      </c>
      <c r="C60" s="5">
        <v>2.682</v>
      </c>
      <c r="D60" s="5">
        <v>3.0398138475</v>
      </c>
      <c r="E60" s="5">
        <v>3.06954654</v>
      </c>
      <c r="F60" s="6">
        <v>0.01640220974730212</v>
      </c>
      <c r="G60" s="5">
        <v>37.42786331786269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1.25" customHeight="1">
      <c r="A61" s="4" t="s">
        <v>65</v>
      </c>
      <c r="B61" s="5">
        <v>1.64</v>
      </c>
      <c r="C61" s="5">
        <v>2.337</v>
      </c>
      <c r="D61" s="5">
        <v>2.3969836913584</v>
      </c>
      <c r="E61" s="5">
        <v>2.3969836913584</v>
      </c>
      <c r="F61" s="6">
        <v>0.012808350925515846</v>
      </c>
      <c r="G61" s="5">
        <v>36.062911922247785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1.25" customHeight="1">
      <c r="A62" s="4" t="s">
        <v>303</v>
      </c>
      <c r="B62" s="5">
        <v>0.265</v>
      </c>
      <c r="C62" s="5">
        <v>0.287</v>
      </c>
      <c r="D62" s="5">
        <v>0.3328362549</v>
      </c>
      <c r="E62" s="5">
        <v>0.3328362549</v>
      </c>
      <c r="F62" s="6">
        <v>0.0017785200495368</v>
      </c>
      <c r="G62" s="5">
        <v>27.507128504132233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1.25" customHeight="1">
      <c r="A63" s="4" t="s">
        <v>113</v>
      </c>
      <c r="B63" s="5">
        <v>0.642</v>
      </c>
      <c r="C63" s="5">
        <v>0.677</v>
      </c>
      <c r="D63" s="5">
        <v>0.818</v>
      </c>
      <c r="E63" s="5">
        <v>0.82372453</v>
      </c>
      <c r="F63" s="6">
        <v>0.004401595590421593</v>
      </c>
      <c r="G63" s="5">
        <v>20.880216223067176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1.25" customHeight="1">
      <c r="A64" s="4" t="s">
        <v>304</v>
      </c>
      <c r="B64" s="5">
        <v>0.241</v>
      </c>
      <c r="C64" s="5">
        <v>0.428</v>
      </c>
      <c r="D64" s="5">
        <v>0.442</v>
      </c>
      <c r="E64" s="5">
        <v>0.44185999</v>
      </c>
      <c r="F64" s="6">
        <v>0.002361091496896091</v>
      </c>
      <c r="G64" s="10" t="s">
        <v>18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1.25" customHeight="1">
      <c r="A65" s="4" t="s">
        <v>66</v>
      </c>
      <c r="B65" s="5">
        <v>0.224</v>
      </c>
      <c r="C65" s="5">
        <v>0.36</v>
      </c>
      <c r="D65" s="5">
        <v>0.3122215881</v>
      </c>
      <c r="E65" s="5">
        <v>0.3122215881</v>
      </c>
      <c r="F65" s="6">
        <v>0.0016683649877652508</v>
      </c>
      <c r="G65" s="5">
        <v>8.603879002586782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1.25" customHeight="1">
      <c r="A66" s="4" t="s">
        <v>67</v>
      </c>
      <c r="B66" s="10" t="s">
        <v>302</v>
      </c>
      <c r="C66" s="5">
        <v>0.17</v>
      </c>
      <c r="D66" s="5">
        <v>0.6820685300613334</v>
      </c>
      <c r="E66" s="5">
        <v>0.6171096224364445</v>
      </c>
      <c r="F66" s="6">
        <v>0.003297542921203267</v>
      </c>
      <c r="G66" s="5">
        <v>65.98761988862633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1.25" customHeight="1">
      <c r="A67" s="4" t="s">
        <v>68</v>
      </c>
      <c r="B67" s="5">
        <v>0.29</v>
      </c>
      <c r="C67" s="5">
        <v>0.338</v>
      </c>
      <c r="D67" s="5">
        <v>0.35491659618765</v>
      </c>
      <c r="E67" s="5">
        <v>0.3517013105889</v>
      </c>
      <c r="F67" s="6">
        <v>0.0018793260142848935</v>
      </c>
      <c r="G67" s="5">
        <v>20.425743564044524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1.25" customHeight="1">
      <c r="A68" s="7" t="s">
        <v>69</v>
      </c>
      <c r="B68" s="8">
        <v>9.862600000000002</v>
      </c>
      <c r="C68" s="8">
        <v>12.280710000000001</v>
      </c>
      <c r="D68" s="8">
        <v>15.838155508107384</v>
      </c>
      <c r="E68" s="8">
        <v>16.191434407383746</v>
      </c>
      <c r="F68" s="9">
        <v>0.08651939294577127</v>
      </c>
      <c r="G68" s="8">
        <v>32.83137355320287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1.25" customHeight="1">
      <c r="A69" s="7"/>
      <c r="B69" s="8"/>
      <c r="C69" s="8"/>
      <c r="D69" s="8"/>
      <c r="E69" s="8"/>
      <c r="F69" s="9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1.25" customHeight="1">
      <c r="A70" s="101" t="s">
        <v>70</v>
      </c>
      <c r="B70" s="102">
        <v>125.65944689528004</v>
      </c>
      <c r="C70" s="102">
        <v>154.25236439046918</v>
      </c>
      <c r="D70" s="102">
        <v>186.58576776215287</v>
      </c>
      <c r="E70" s="102">
        <v>187.1422562746393</v>
      </c>
      <c r="F70" s="103">
        <v>1.0</v>
      </c>
      <c r="G70" s="102">
        <v>58.6042244589885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1.25" customHeight="1">
      <c r="A71" s="4" t="s">
        <v>71</v>
      </c>
      <c r="B71" s="5">
        <v>15.71020305787778</v>
      </c>
      <c r="C71" s="5">
        <v>14.679228189394443</v>
      </c>
      <c r="D71" s="5">
        <v>16.987749324865426</v>
      </c>
      <c r="E71" s="5">
        <v>17.096904601116677</v>
      </c>
      <c r="F71" s="6">
        <v>0.09135779882885582</v>
      </c>
      <c r="G71" s="5">
        <v>14.740991167005108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1.25" customHeight="1">
      <c r="A72" s="4" t="s">
        <v>81</v>
      </c>
      <c r="B72" s="5">
        <v>109.94924383740224</v>
      </c>
      <c r="C72" s="5">
        <v>139.57313620107468</v>
      </c>
      <c r="D72" s="5">
        <v>169.5980184372874</v>
      </c>
      <c r="E72" s="5">
        <v>170.0453516735226</v>
      </c>
      <c r="F72" s="6">
        <v>0.908642201171144</v>
      </c>
      <c r="G72" s="5">
        <v>83.62187984270872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1.25" customHeight="1">
      <c r="A73" s="4" t="s">
        <v>305</v>
      </c>
      <c r="B73" s="5">
        <v>3.3917577777777774</v>
      </c>
      <c r="C73" s="5">
        <v>3.8160544444444446</v>
      </c>
      <c r="D73" s="5">
        <v>2.4741884192777777</v>
      </c>
      <c r="E73" s="5">
        <v>2.4402594992777775</v>
      </c>
      <c r="F73" s="6">
        <v>0.013039596443128226</v>
      </c>
      <c r="G73" s="5">
        <v>13.95422035974659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1.25" customHeight="1">
      <c r="A74" s="45" t="s">
        <v>75</v>
      </c>
      <c r="B74" s="24">
        <v>49.34841641022222</v>
      </c>
      <c r="C74" s="24">
        <v>50.78932320107475</v>
      </c>
      <c r="D74" s="24">
        <v>58.39654131921769</v>
      </c>
      <c r="E74" s="24">
        <v>58.51408100728781</v>
      </c>
      <c r="F74" s="26">
        <v>0.312671665780367</v>
      </c>
      <c r="G74" s="24">
        <v>77.20425174354291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1.25" customHeight="1">
      <c r="A75" s="3"/>
      <c r="B75" s="5"/>
      <c r="C75" s="5"/>
      <c r="D75" s="5"/>
      <c r="E75" s="5"/>
      <c r="F75" s="6"/>
      <c r="G75" s="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1.25" customHeight="1">
      <c r="A76" s="29"/>
      <c r="B76" s="3"/>
      <c r="C76" s="3"/>
      <c r="D76" s="3"/>
      <c r="E76" s="3"/>
      <c r="F76" s="6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1.25" customHeight="1">
      <c r="A77" s="29"/>
      <c r="B77" s="3"/>
      <c r="C77" s="3"/>
      <c r="D77" s="3"/>
      <c r="E77" s="3"/>
      <c r="F77" s="6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1.25" customHeight="1">
      <c r="A78" s="104"/>
      <c r="B78" s="3"/>
      <c r="C78" s="3"/>
      <c r="D78" s="3"/>
      <c r="E78" s="3"/>
      <c r="F78" s="6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1.25" customHeight="1">
      <c r="A79" s="29"/>
      <c r="B79" s="3"/>
      <c r="C79" s="3"/>
      <c r="D79" s="3"/>
      <c r="E79" s="3"/>
      <c r="F79" s="6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1.25" customHeight="1">
      <c r="A80" s="29"/>
      <c r="B80" s="3"/>
      <c r="C80" s="3"/>
      <c r="D80" s="3"/>
      <c r="E80" s="3"/>
      <c r="F80" s="6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1.25" customHeight="1">
      <c r="A81" s="29"/>
      <c r="B81" s="3"/>
      <c r="C81" s="3"/>
      <c r="D81" s="3"/>
      <c r="E81" s="3"/>
      <c r="F81" s="6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1.25" customHeight="1">
      <c r="A82" s="29"/>
      <c r="B82" s="3"/>
      <c r="C82" s="3"/>
      <c r="D82" s="3"/>
      <c r="E82" s="3"/>
      <c r="F82" s="6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1.25" customHeight="1">
      <c r="A83" s="3"/>
      <c r="B83" s="3"/>
      <c r="C83" s="3"/>
      <c r="D83" s="3"/>
      <c r="E83" s="3"/>
      <c r="F83" s="6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1.25" customHeight="1">
      <c r="A84" s="29"/>
      <c r="B84" s="3"/>
      <c r="C84" s="3"/>
      <c r="D84" s="3"/>
      <c r="E84" s="3"/>
      <c r="F84" s="6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1.25" customHeight="1">
      <c r="A85" s="3"/>
      <c r="B85" s="3"/>
      <c r="C85" s="3"/>
      <c r="D85" s="3"/>
      <c r="E85" s="2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1.25" customHeight="1">
      <c r="A86" s="3"/>
      <c r="B86" s="3"/>
      <c r="C86" s="3"/>
      <c r="D86" s="3"/>
      <c r="E86" s="2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1.25" customHeight="1">
      <c r="A87" s="3"/>
      <c r="B87" s="3"/>
      <c r="C87" s="3"/>
      <c r="D87" s="3"/>
      <c r="E87" s="2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1.25" customHeight="1">
      <c r="A88" s="3"/>
      <c r="B88" s="3"/>
      <c r="C88" s="3"/>
      <c r="D88" s="3"/>
      <c r="E88" s="2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1.25" customHeight="1">
      <c r="A89" s="3"/>
      <c r="B89" s="3"/>
      <c r="C89" s="3"/>
      <c r="D89" s="3"/>
      <c r="E89" s="2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1.25" customHeight="1">
      <c r="A90" s="3"/>
      <c r="B90" s="3"/>
      <c r="C90" s="3"/>
      <c r="D90" s="3"/>
      <c r="E90" s="2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1.25" customHeight="1">
      <c r="A91" s="3"/>
      <c r="B91" s="3"/>
      <c r="C91" s="3"/>
      <c r="D91" s="3"/>
      <c r="E91" s="2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1.25" customHeight="1">
      <c r="A92" s="3"/>
      <c r="B92" s="3"/>
      <c r="C92" s="3"/>
      <c r="D92" s="3"/>
      <c r="E92" s="2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1.25" customHeight="1">
      <c r="A93" s="3"/>
      <c r="B93" s="3"/>
      <c r="C93" s="3"/>
      <c r="D93" s="3"/>
      <c r="E93" s="2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1.25" customHeight="1">
      <c r="A94" s="3"/>
      <c r="B94" s="3"/>
      <c r="C94" s="3"/>
      <c r="D94" s="3"/>
      <c r="E94" s="2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1.25" customHeight="1">
      <c r="A95" s="3"/>
      <c r="B95" s="3"/>
      <c r="C95" s="3"/>
      <c r="D95" s="3"/>
      <c r="E95" s="2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1.25" customHeight="1">
      <c r="A96" s="3"/>
      <c r="B96" s="3"/>
      <c r="C96" s="3"/>
      <c r="D96" s="3"/>
      <c r="E96" s="2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1.25" customHeight="1">
      <c r="A97" s="3"/>
      <c r="B97" s="3"/>
      <c r="C97" s="3"/>
      <c r="D97" s="3"/>
      <c r="E97" s="2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1.25" customHeight="1">
      <c r="A98" s="3"/>
      <c r="B98" s="3"/>
      <c r="C98" s="3"/>
      <c r="D98" s="3"/>
      <c r="E98" s="2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1.25" customHeight="1">
      <c r="A99" s="3"/>
      <c r="B99" s="3"/>
      <c r="C99" s="3"/>
      <c r="D99" s="3"/>
      <c r="E99" s="2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1.25" customHeight="1">
      <c r="A100" s="3"/>
      <c r="B100" s="3"/>
      <c r="C100" s="3"/>
      <c r="D100" s="3"/>
      <c r="E100" s="2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1.25" customHeight="1">
      <c r="A101" s="3"/>
      <c r="B101" s="3"/>
      <c r="C101" s="3"/>
      <c r="D101" s="3"/>
      <c r="E101" s="2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1.25" customHeight="1">
      <c r="A102" s="3"/>
      <c r="B102" s="3"/>
      <c r="C102" s="3"/>
      <c r="D102" s="3"/>
      <c r="E102" s="2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1.25" customHeight="1">
      <c r="A103" s="3"/>
      <c r="B103" s="3"/>
      <c r="C103" s="3"/>
      <c r="D103" s="3"/>
      <c r="E103" s="2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1.25" customHeight="1">
      <c r="A104" s="3"/>
      <c r="B104" s="3"/>
      <c r="C104" s="3"/>
      <c r="D104" s="3"/>
      <c r="E104" s="2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1.25" customHeight="1">
      <c r="A105" s="3"/>
      <c r="B105" s="3"/>
      <c r="C105" s="3"/>
      <c r="D105" s="3"/>
      <c r="E105" s="2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1.25" customHeight="1">
      <c r="A106" s="3"/>
      <c r="B106" s="3"/>
      <c r="C106" s="3"/>
      <c r="D106" s="3"/>
      <c r="E106" s="2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1.25" customHeight="1">
      <c r="A107" s="3"/>
      <c r="B107" s="3"/>
      <c r="C107" s="3"/>
      <c r="D107" s="3"/>
      <c r="E107" s="2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1.25" customHeight="1">
      <c r="A108" s="3"/>
      <c r="B108" s="3"/>
      <c r="C108" s="3"/>
      <c r="D108" s="3"/>
      <c r="E108" s="2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1.25" customHeight="1">
      <c r="A109" s="3"/>
      <c r="B109" s="3"/>
      <c r="C109" s="3"/>
      <c r="D109" s="3"/>
      <c r="E109" s="2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1.25" customHeight="1">
      <c r="A110" s="3"/>
      <c r="B110" s="3"/>
      <c r="C110" s="3"/>
      <c r="D110" s="3"/>
      <c r="E110" s="2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1.25" customHeight="1">
      <c r="A111" s="3"/>
      <c r="B111" s="3"/>
      <c r="C111" s="3"/>
      <c r="D111" s="3"/>
      <c r="E111" s="2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1.25" customHeight="1">
      <c r="A112" s="3"/>
      <c r="B112" s="3"/>
      <c r="C112" s="3"/>
      <c r="D112" s="3"/>
      <c r="E112" s="2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1.25" customHeight="1">
      <c r="A113" s="3"/>
      <c r="B113" s="3"/>
      <c r="C113" s="3"/>
      <c r="D113" s="3"/>
      <c r="E113" s="2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1.25" customHeight="1">
      <c r="A114" s="3"/>
      <c r="B114" s="3"/>
      <c r="C114" s="3"/>
      <c r="D114" s="3"/>
      <c r="E114" s="2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1.25" customHeight="1">
      <c r="A115" s="3"/>
      <c r="B115" s="3"/>
      <c r="C115" s="3"/>
      <c r="D115" s="3"/>
      <c r="E115" s="2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1.25" customHeight="1">
      <c r="A116" s="3"/>
      <c r="B116" s="3"/>
      <c r="C116" s="3"/>
      <c r="D116" s="3"/>
      <c r="E116" s="2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1.25" customHeight="1">
      <c r="A117" s="3"/>
      <c r="B117" s="3"/>
      <c r="C117" s="3"/>
      <c r="D117" s="3"/>
      <c r="E117" s="2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1.25" customHeight="1">
      <c r="A118" s="3"/>
      <c r="B118" s="3"/>
      <c r="C118" s="3"/>
      <c r="D118" s="3"/>
      <c r="E118" s="2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1.25" customHeight="1">
      <c r="A119" s="3"/>
      <c r="B119" s="3"/>
      <c r="C119" s="3"/>
      <c r="D119" s="3"/>
      <c r="E119" s="2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1.25" customHeight="1">
      <c r="A120" s="3"/>
      <c r="B120" s="3"/>
      <c r="C120" s="3"/>
      <c r="D120" s="3"/>
      <c r="E120" s="2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1.25" customHeight="1">
      <c r="A121" s="3"/>
      <c r="B121" s="3"/>
      <c r="C121" s="3"/>
      <c r="D121" s="3"/>
      <c r="E121" s="2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1.25" customHeight="1">
      <c r="A122" s="3"/>
      <c r="B122" s="3"/>
      <c r="C122" s="3"/>
      <c r="D122" s="3"/>
      <c r="E122" s="2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1.25" customHeight="1">
      <c r="A123" s="3"/>
      <c r="B123" s="3"/>
      <c r="C123" s="3"/>
      <c r="D123" s="3"/>
      <c r="E123" s="2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1.25" customHeight="1">
      <c r="A124" s="3"/>
      <c r="B124" s="3"/>
      <c r="C124" s="3"/>
      <c r="D124" s="3"/>
      <c r="E124" s="2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1.25" customHeight="1">
      <c r="A125" s="3"/>
      <c r="B125" s="3"/>
      <c r="C125" s="3"/>
      <c r="D125" s="3"/>
      <c r="E125" s="2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1.25" customHeight="1">
      <c r="A126" s="3"/>
      <c r="B126" s="3"/>
      <c r="C126" s="3"/>
      <c r="D126" s="3"/>
      <c r="E126" s="2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1.25" customHeight="1">
      <c r="A127" s="3"/>
      <c r="B127" s="3"/>
      <c r="C127" s="3"/>
      <c r="D127" s="3"/>
      <c r="E127" s="2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1.25" customHeight="1">
      <c r="A128" s="3"/>
      <c r="B128" s="3"/>
      <c r="C128" s="3"/>
      <c r="D128" s="3"/>
      <c r="E128" s="2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1.25" customHeight="1">
      <c r="A129" s="3"/>
      <c r="B129" s="3"/>
      <c r="C129" s="3"/>
      <c r="D129" s="3"/>
      <c r="E129" s="2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1.25" customHeight="1">
      <c r="A130" s="3"/>
      <c r="B130" s="3"/>
      <c r="C130" s="3"/>
      <c r="D130" s="3"/>
      <c r="E130" s="2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1.25" customHeight="1">
      <c r="A131" s="3"/>
      <c r="B131" s="3"/>
      <c r="C131" s="3"/>
      <c r="D131" s="3"/>
      <c r="E131" s="2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1.25" customHeight="1">
      <c r="A132" s="3"/>
      <c r="B132" s="3"/>
      <c r="C132" s="3"/>
      <c r="D132" s="3"/>
      <c r="E132" s="2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1.25" customHeight="1">
      <c r="A133" s="3"/>
      <c r="B133" s="3"/>
      <c r="C133" s="3"/>
      <c r="D133" s="3"/>
      <c r="E133" s="2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1.25" customHeight="1">
      <c r="A134" s="3"/>
      <c r="B134" s="3"/>
      <c r="C134" s="3"/>
      <c r="D134" s="3"/>
      <c r="E134" s="2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1.25" customHeight="1">
      <c r="A135" s="3"/>
      <c r="B135" s="3"/>
      <c r="C135" s="3"/>
      <c r="D135" s="3"/>
      <c r="E135" s="2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1.25" customHeight="1">
      <c r="A136" s="3"/>
      <c r="B136" s="3"/>
      <c r="C136" s="3"/>
      <c r="D136" s="3"/>
      <c r="E136" s="2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1.25" customHeight="1">
      <c r="A137" s="3"/>
      <c r="B137" s="3"/>
      <c r="C137" s="3"/>
      <c r="D137" s="3"/>
      <c r="E137" s="2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1.25" customHeight="1">
      <c r="A138" s="3"/>
      <c r="B138" s="3"/>
      <c r="C138" s="3"/>
      <c r="D138" s="3"/>
      <c r="E138" s="2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1.25" customHeight="1">
      <c r="A139" s="3"/>
      <c r="B139" s="3"/>
      <c r="C139" s="3"/>
      <c r="D139" s="3"/>
      <c r="E139" s="2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1.25" customHeight="1">
      <c r="A140" s="3"/>
      <c r="B140" s="3"/>
      <c r="C140" s="3"/>
      <c r="D140" s="3"/>
      <c r="E140" s="2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1.25" customHeight="1">
      <c r="A141" s="3"/>
      <c r="B141" s="3"/>
      <c r="C141" s="3"/>
      <c r="D141" s="3"/>
      <c r="E141" s="2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1.25" customHeight="1">
      <c r="A142" s="3"/>
      <c r="B142" s="3"/>
      <c r="C142" s="3"/>
      <c r="D142" s="3"/>
      <c r="E142" s="2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1.25" customHeight="1">
      <c r="A143" s="3"/>
      <c r="B143" s="3"/>
      <c r="C143" s="3"/>
      <c r="D143" s="3"/>
      <c r="E143" s="2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1.25" customHeight="1">
      <c r="A144" s="3"/>
      <c r="B144" s="3"/>
      <c r="C144" s="3"/>
      <c r="D144" s="3"/>
      <c r="E144" s="2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1.25" customHeight="1">
      <c r="A145" s="3"/>
      <c r="B145" s="3"/>
      <c r="C145" s="3"/>
      <c r="D145" s="3"/>
      <c r="E145" s="2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1.25" customHeight="1">
      <c r="A146" s="3"/>
      <c r="B146" s="3"/>
      <c r="C146" s="3"/>
      <c r="D146" s="3"/>
      <c r="E146" s="2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1.25" customHeight="1">
      <c r="A147" s="3"/>
      <c r="B147" s="3"/>
      <c r="C147" s="3"/>
      <c r="D147" s="3"/>
      <c r="E147" s="2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1.25" customHeight="1">
      <c r="A148" s="3"/>
      <c r="B148" s="3"/>
      <c r="C148" s="3"/>
      <c r="D148" s="3"/>
      <c r="E148" s="2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1.25" customHeight="1">
      <c r="A149" s="3"/>
      <c r="B149" s="3"/>
      <c r="C149" s="3"/>
      <c r="D149" s="3"/>
      <c r="E149" s="2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1.25" customHeight="1">
      <c r="A150" s="3"/>
      <c r="B150" s="3"/>
      <c r="C150" s="3"/>
      <c r="D150" s="3"/>
      <c r="E150" s="2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1.25" customHeight="1">
      <c r="A151" s="3"/>
      <c r="B151" s="3"/>
      <c r="C151" s="3"/>
      <c r="D151" s="3"/>
      <c r="E151" s="2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1.25" customHeight="1">
      <c r="A152" s="3"/>
      <c r="B152" s="3"/>
      <c r="C152" s="3"/>
      <c r="D152" s="3"/>
      <c r="E152" s="2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1.25" customHeight="1">
      <c r="A153" s="3"/>
      <c r="B153" s="3"/>
      <c r="C153" s="3"/>
      <c r="D153" s="3"/>
      <c r="E153" s="2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1.25" customHeight="1">
      <c r="A154" s="3"/>
      <c r="B154" s="3"/>
      <c r="C154" s="3"/>
      <c r="D154" s="3"/>
      <c r="E154" s="2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1.25" customHeight="1">
      <c r="A155" s="3"/>
      <c r="B155" s="3"/>
      <c r="C155" s="3"/>
      <c r="D155" s="3"/>
      <c r="E155" s="2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1.25" customHeight="1">
      <c r="A156" s="3"/>
      <c r="B156" s="3"/>
      <c r="C156" s="3"/>
      <c r="D156" s="3"/>
      <c r="E156" s="2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1.25" customHeight="1">
      <c r="A157" s="3"/>
      <c r="B157" s="3"/>
      <c r="C157" s="3"/>
      <c r="D157" s="3"/>
      <c r="E157" s="2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1.25" customHeight="1">
      <c r="A158" s="3"/>
      <c r="B158" s="3"/>
      <c r="C158" s="3"/>
      <c r="D158" s="3"/>
      <c r="E158" s="2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1.25" customHeight="1">
      <c r="A159" s="3"/>
      <c r="B159" s="3"/>
      <c r="C159" s="3"/>
      <c r="D159" s="3"/>
      <c r="E159" s="2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1.25" customHeight="1">
      <c r="A160" s="3"/>
      <c r="B160" s="3"/>
      <c r="C160" s="3"/>
      <c r="D160" s="3"/>
      <c r="E160" s="2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1.25" customHeight="1">
      <c r="A161" s="3"/>
      <c r="B161" s="3"/>
      <c r="C161" s="3"/>
      <c r="D161" s="3"/>
      <c r="E161" s="2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1.25" customHeight="1">
      <c r="A162" s="3"/>
      <c r="B162" s="3"/>
      <c r="C162" s="3"/>
      <c r="D162" s="3"/>
      <c r="E162" s="2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1.25" customHeight="1">
      <c r="A163" s="3"/>
      <c r="B163" s="3"/>
      <c r="C163" s="3"/>
      <c r="D163" s="3"/>
      <c r="E163" s="2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1.25" customHeight="1">
      <c r="A164" s="3"/>
      <c r="B164" s="3"/>
      <c r="C164" s="3"/>
      <c r="D164" s="3"/>
      <c r="E164" s="2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1.25" customHeight="1">
      <c r="A165" s="3"/>
      <c r="B165" s="3"/>
      <c r="C165" s="3"/>
      <c r="D165" s="3"/>
      <c r="E165" s="2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1.25" customHeight="1">
      <c r="A166" s="3"/>
      <c r="B166" s="3"/>
      <c r="C166" s="3"/>
      <c r="D166" s="3"/>
      <c r="E166" s="2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1.25" customHeight="1">
      <c r="A167" s="3"/>
      <c r="B167" s="3"/>
      <c r="C167" s="3"/>
      <c r="D167" s="3"/>
      <c r="E167" s="2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1.25" customHeight="1">
      <c r="A168" s="3"/>
      <c r="B168" s="3"/>
      <c r="C168" s="3"/>
      <c r="D168" s="3"/>
      <c r="E168" s="2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1.25" customHeight="1">
      <c r="A169" s="3"/>
      <c r="B169" s="3"/>
      <c r="C169" s="3"/>
      <c r="D169" s="3"/>
      <c r="E169" s="2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1.25" customHeight="1">
      <c r="A170" s="3"/>
      <c r="B170" s="3"/>
      <c r="C170" s="3"/>
      <c r="D170" s="3"/>
      <c r="E170" s="28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1.25" customHeight="1">
      <c r="A171" s="3"/>
      <c r="B171" s="3"/>
      <c r="C171" s="3"/>
      <c r="D171" s="3"/>
      <c r="E171" s="2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1.25" customHeight="1">
      <c r="A172" s="3"/>
      <c r="B172" s="3"/>
      <c r="C172" s="3"/>
      <c r="D172" s="3"/>
      <c r="E172" s="28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1.25" customHeight="1">
      <c r="A173" s="3"/>
      <c r="B173" s="3"/>
      <c r="C173" s="3"/>
      <c r="D173" s="3"/>
      <c r="E173" s="2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1.25" customHeight="1">
      <c r="A174" s="3"/>
      <c r="B174" s="3"/>
      <c r="C174" s="3"/>
      <c r="D174" s="3"/>
      <c r="E174" s="28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1.25" customHeight="1">
      <c r="A175" s="3"/>
      <c r="B175" s="3"/>
      <c r="C175" s="3"/>
      <c r="D175" s="3"/>
      <c r="E175" s="2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1.25" customHeight="1">
      <c r="A176" s="3"/>
      <c r="B176" s="3"/>
      <c r="C176" s="3"/>
      <c r="D176" s="3"/>
      <c r="E176" s="28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1.25" customHeight="1">
      <c r="A177" s="3"/>
      <c r="B177" s="3"/>
      <c r="C177" s="3"/>
      <c r="D177" s="3"/>
      <c r="E177" s="2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1.25" customHeight="1">
      <c r="A178" s="3"/>
      <c r="B178" s="3"/>
      <c r="C178" s="3"/>
      <c r="D178" s="3"/>
      <c r="E178" s="2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1.25" customHeight="1">
      <c r="A179" s="3"/>
      <c r="B179" s="3"/>
      <c r="C179" s="3"/>
      <c r="D179" s="3"/>
      <c r="E179" s="2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1.25" customHeight="1">
      <c r="A180" s="3"/>
      <c r="B180" s="3"/>
      <c r="C180" s="3"/>
      <c r="D180" s="3"/>
      <c r="E180" s="28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1.25" customHeight="1">
      <c r="A181" s="3"/>
      <c r="B181" s="3"/>
      <c r="C181" s="3"/>
      <c r="D181" s="3"/>
      <c r="E181" s="2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1.25" customHeight="1">
      <c r="A182" s="3"/>
      <c r="B182" s="3"/>
      <c r="C182" s="3"/>
      <c r="D182" s="3"/>
      <c r="E182" s="2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1.25" customHeight="1">
      <c r="A183" s="3"/>
      <c r="B183" s="3"/>
      <c r="C183" s="3"/>
      <c r="D183" s="3"/>
      <c r="E183" s="2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1.25" customHeight="1">
      <c r="A184" s="3"/>
      <c r="B184" s="3"/>
      <c r="C184" s="3"/>
      <c r="D184" s="3"/>
      <c r="E184" s="2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1.25" customHeight="1">
      <c r="A185" s="3"/>
      <c r="B185" s="3"/>
      <c r="C185" s="3"/>
      <c r="D185" s="3"/>
      <c r="E185" s="28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1.25" customHeight="1">
      <c r="A186" s="3"/>
      <c r="B186" s="3"/>
      <c r="C186" s="3"/>
      <c r="D186" s="3"/>
      <c r="E186" s="2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1.25" customHeight="1">
      <c r="A187" s="3"/>
      <c r="B187" s="3"/>
      <c r="C187" s="3"/>
      <c r="D187" s="3"/>
      <c r="E187" s="28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1.25" customHeight="1">
      <c r="A188" s="3"/>
      <c r="B188" s="3"/>
      <c r="C188" s="3"/>
      <c r="D188" s="3"/>
      <c r="E188" s="28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1.25" customHeight="1">
      <c r="A189" s="3"/>
      <c r="B189" s="3"/>
      <c r="C189" s="3"/>
      <c r="D189" s="3"/>
      <c r="E189" s="2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1.25" customHeight="1">
      <c r="A190" s="3"/>
      <c r="B190" s="3"/>
      <c r="C190" s="3"/>
      <c r="D190" s="3"/>
      <c r="E190" s="28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1.25" customHeight="1">
      <c r="A191" s="3"/>
      <c r="B191" s="3"/>
      <c r="C191" s="3"/>
      <c r="D191" s="3"/>
      <c r="E191" s="2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1.25" customHeight="1">
      <c r="A192" s="3"/>
      <c r="B192" s="3"/>
      <c r="C192" s="3"/>
      <c r="D192" s="3"/>
      <c r="E192" s="2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1.25" customHeight="1">
      <c r="A193" s="3"/>
      <c r="B193" s="3"/>
      <c r="C193" s="3"/>
      <c r="D193" s="3"/>
      <c r="E193" s="2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1.25" customHeight="1">
      <c r="A194" s="3"/>
      <c r="B194" s="3"/>
      <c r="C194" s="3"/>
      <c r="D194" s="3"/>
      <c r="E194" s="28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1.25" customHeight="1">
      <c r="A195" s="3"/>
      <c r="B195" s="3"/>
      <c r="C195" s="3"/>
      <c r="D195" s="3"/>
      <c r="E195" s="2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1.25" customHeight="1">
      <c r="A196" s="3"/>
      <c r="B196" s="3"/>
      <c r="C196" s="3"/>
      <c r="D196" s="3"/>
      <c r="E196" s="2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1.25" customHeight="1">
      <c r="A197" s="3"/>
      <c r="B197" s="3"/>
      <c r="C197" s="3"/>
      <c r="D197" s="3"/>
      <c r="E197" s="2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1.25" customHeight="1">
      <c r="A198" s="3"/>
      <c r="B198" s="3"/>
      <c r="C198" s="3"/>
      <c r="D198" s="3"/>
      <c r="E198" s="28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1.25" customHeight="1">
      <c r="A199" s="3"/>
      <c r="B199" s="3"/>
      <c r="C199" s="3"/>
      <c r="D199" s="3"/>
      <c r="E199" s="28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1.25" customHeight="1">
      <c r="A200" s="3"/>
      <c r="B200" s="3"/>
      <c r="C200" s="3"/>
      <c r="D200" s="3"/>
      <c r="E200" s="2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1.25" customHeight="1">
      <c r="A201" s="3"/>
      <c r="B201" s="3"/>
      <c r="C201" s="3"/>
      <c r="D201" s="3"/>
      <c r="E201" s="2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1.25" customHeight="1">
      <c r="A202" s="3"/>
      <c r="B202" s="3"/>
      <c r="C202" s="3"/>
      <c r="D202" s="3"/>
      <c r="E202" s="28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1.25" customHeight="1">
      <c r="A203" s="3"/>
      <c r="B203" s="3"/>
      <c r="C203" s="3"/>
      <c r="D203" s="3"/>
      <c r="E203" s="28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1.25" customHeight="1">
      <c r="A204" s="3"/>
      <c r="B204" s="3"/>
      <c r="C204" s="3"/>
      <c r="D204" s="3"/>
      <c r="E204" s="28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1.25" customHeight="1">
      <c r="A205" s="3"/>
      <c r="B205" s="3"/>
      <c r="C205" s="3"/>
      <c r="D205" s="3"/>
      <c r="E205" s="28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1.25" customHeight="1">
      <c r="A206" s="3"/>
      <c r="B206" s="3"/>
      <c r="C206" s="3"/>
      <c r="D206" s="3"/>
      <c r="E206" s="28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1.25" customHeight="1">
      <c r="A207" s="3"/>
      <c r="B207" s="3"/>
      <c r="C207" s="3"/>
      <c r="D207" s="3"/>
      <c r="E207" s="28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1.25" customHeight="1">
      <c r="A208" s="3"/>
      <c r="B208" s="3"/>
      <c r="C208" s="3"/>
      <c r="D208" s="3"/>
      <c r="E208" s="28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1.25" customHeight="1">
      <c r="A209" s="3"/>
      <c r="B209" s="3"/>
      <c r="C209" s="3"/>
      <c r="D209" s="3"/>
      <c r="E209" s="28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1.25" customHeight="1">
      <c r="A210" s="3"/>
      <c r="B210" s="3"/>
      <c r="C210" s="3"/>
      <c r="D210" s="3"/>
      <c r="E210" s="28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1.25" customHeight="1">
      <c r="A211" s="3"/>
      <c r="B211" s="3"/>
      <c r="C211" s="3"/>
      <c r="D211" s="3"/>
      <c r="E211" s="2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1.25" customHeight="1">
      <c r="A212" s="3"/>
      <c r="B212" s="3"/>
      <c r="C212" s="3"/>
      <c r="D212" s="3"/>
      <c r="E212" s="28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1.25" customHeight="1">
      <c r="A213" s="3"/>
      <c r="B213" s="3"/>
      <c r="C213" s="3"/>
      <c r="D213" s="3"/>
      <c r="E213" s="2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1.25" customHeight="1">
      <c r="A214" s="3"/>
      <c r="B214" s="3"/>
      <c r="C214" s="3"/>
      <c r="D214" s="3"/>
      <c r="E214" s="28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1.25" customHeight="1">
      <c r="A215" s="3"/>
      <c r="B215" s="3"/>
      <c r="C215" s="3"/>
      <c r="D215" s="3"/>
      <c r="E215" s="28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1.25" customHeight="1">
      <c r="A216" s="3"/>
      <c r="B216" s="3"/>
      <c r="C216" s="3"/>
      <c r="D216" s="3"/>
      <c r="E216" s="28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1.25" customHeight="1">
      <c r="A217" s="3"/>
      <c r="B217" s="3"/>
      <c r="C217" s="3"/>
      <c r="D217" s="3"/>
      <c r="E217" s="2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1.25" customHeight="1">
      <c r="A218" s="3"/>
      <c r="B218" s="3"/>
      <c r="C218" s="3"/>
      <c r="D218" s="3"/>
      <c r="E218" s="2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1.25" customHeight="1">
      <c r="A219" s="3"/>
      <c r="B219" s="3"/>
      <c r="C219" s="3"/>
      <c r="D219" s="3"/>
      <c r="E219" s="28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1.25" customHeight="1">
      <c r="A220" s="3"/>
      <c r="B220" s="3"/>
      <c r="C220" s="3"/>
      <c r="D220" s="3"/>
      <c r="E220" s="28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1.25" customHeight="1">
      <c r="A221" s="3"/>
      <c r="B221" s="3"/>
      <c r="C221" s="3"/>
      <c r="D221" s="3"/>
      <c r="E221" s="28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1.25" customHeight="1">
      <c r="A222" s="3"/>
      <c r="B222" s="3"/>
      <c r="C222" s="3"/>
      <c r="D222" s="3"/>
      <c r="E222" s="28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1.25" customHeight="1">
      <c r="A223" s="3"/>
      <c r="B223" s="3"/>
      <c r="C223" s="3"/>
      <c r="D223" s="3"/>
      <c r="E223" s="28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1.25" customHeight="1">
      <c r="A224" s="3"/>
      <c r="B224" s="3"/>
      <c r="C224" s="3"/>
      <c r="D224" s="3"/>
      <c r="E224" s="28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1.25" customHeight="1">
      <c r="A225" s="3"/>
      <c r="B225" s="3"/>
      <c r="C225" s="3"/>
      <c r="D225" s="3"/>
      <c r="E225" s="28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1.25" customHeight="1">
      <c r="A226" s="3"/>
      <c r="B226" s="3"/>
      <c r="C226" s="3"/>
      <c r="D226" s="3"/>
      <c r="E226" s="28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1.25" customHeight="1">
      <c r="A227" s="3"/>
      <c r="B227" s="3"/>
      <c r="C227" s="3"/>
      <c r="D227" s="3"/>
      <c r="E227" s="28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1.25" customHeight="1">
      <c r="A228" s="3"/>
      <c r="B228" s="3"/>
      <c r="C228" s="3"/>
      <c r="D228" s="3"/>
      <c r="E228" s="28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1.25" customHeight="1">
      <c r="A229" s="3"/>
      <c r="B229" s="3"/>
      <c r="C229" s="3"/>
      <c r="D229" s="3"/>
      <c r="E229" s="28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1.25" customHeight="1">
      <c r="A230" s="3"/>
      <c r="B230" s="3"/>
      <c r="C230" s="3"/>
      <c r="D230" s="3"/>
      <c r="E230" s="28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1.25" customHeight="1">
      <c r="A231" s="3"/>
      <c r="B231" s="3"/>
      <c r="C231" s="3"/>
      <c r="D231" s="3"/>
      <c r="E231" s="28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1.25" customHeight="1">
      <c r="A232" s="3"/>
      <c r="B232" s="3"/>
      <c r="C232" s="3"/>
      <c r="D232" s="3"/>
      <c r="E232" s="28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1.25" customHeight="1">
      <c r="A233" s="3"/>
      <c r="B233" s="3"/>
      <c r="C233" s="3"/>
      <c r="D233" s="3"/>
      <c r="E233" s="28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1.25" customHeight="1">
      <c r="A234" s="3"/>
      <c r="B234" s="3"/>
      <c r="C234" s="3"/>
      <c r="D234" s="3"/>
      <c r="E234" s="28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1.25" customHeight="1">
      <c r="A235" s="3"/>
      <c r="B235" s="3"/>
      <c r="C235" s="3"/>
      <c r="D235" s="3"/>
      <c r="E235" s="28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1.25" customHeight="1">
      <c r="A236" s="3"/>
      <c r="B236" s="3"/>
      <c r="C236" s="3"/>
      <c r="D236" s="3"/>
      <c r="E236" s="28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1.25" customHeight="1">
      <c r="A237" s="3"/>
      <c r="B237" s="3"/>
      <c r="C237" s="3"/>
      <c r="D237" s="3"/>
      <c r="E237" s="28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1.25" customHeight="1">
      <c r="A238" s="3"/>
      <c r="B238" s="3"/>
      <c r="C238" s="3"/>
      <c r="D238" s="3"/>
      <c r="E238" s="28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1.25" customHeight="1">
      <c r="A239" s="3"/>
      <c r="B239" s="3"/>
      <c r="C239" s="3"/>
      <c r="D239" s="3"/>
      <c r="E239" s="28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1.25" customHeight="1">
      <c r="A240" s="3"/>
      <c r="B240" s="3"/>
      <c r="C240" s="3"/>
      <c r="D240" s="3"/>
      <c r="E240" s="28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1.25" customHeight="1">
      <c r="A241" s="3"/>
      <c r="B241" s="3"/>
      <c r="C241" s="3"/>
      <c r="D241" s="3"/>
      <c r="E241" s="2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1.25" customHeight="1">
      <c r="A242" s="3"/>
      <c r="B242" s="3"/>
      <c r="C242" s="3"/>
      <c r="D242" s="3"/>
      <c r="E242" s="2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1.25" customHeight="1">
      <c r="A243" s="3"/>
      <c r="B243" s="3"/>
      <c r="C243" s="3"/>
      <c r="D243" s="3"/>
      <c r="E243" s="2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1.25" customHeight="1">
      <c r="A244" s="3"/>
      <c r="B244" s="3"/>
      <c r="C244" s="3"/>
      <c r="D244" s="3"/>
      <c r="E244" s="28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1.25" customHeight="1">
      <c r="A245" s="3"/>
      <c r="B245" s="3"/>
      <c r="C245" s="3"/>
      <c r="D245" s="3"/>
      <c r="E245" s="2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1.25" customHeight="1">
      <c r="A246" s="3"/>
      <c r="B246" s="3"/>
      <c r="C246" s="3"/>
      <c r="D246" s="3"/>
      <c r="E246" s="28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1.25" customHeight="1">
      <c r="A247" s="3"/>
      <c r="B247" s="3"/>
      <c r="C247" s="3"/>
      <c r="D247" s="3"/>
      <c r="E247" s="28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1.25" customHeight="1">
      <c r="A248" s="3"/>
      <c r="B248" s="3"/>
      <c r="C248" s="3"/>
      <c r="D248" s="3"/>
      <c r="E248" s="28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1.25" customHeight="1">
      <c r="A249" s="3"/>
      <c r="B249" s="3"/>
      <c r="C249" s="3"/>
      <c r="D249" s="3"/>
      <c r="E249" s="28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1.25" customHeight="1">
      <c r="A250" s="3"/>
      <c r="B250" s="3"/>
      <c r="C250" s="3"/>
      <c r="D250" s="3"/>
      <c r="E250" s="28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1.25" customHeight="1">
      <c r="A251" s="3"/>
      <c r="B251" s="3"/>
      <c r="C251" s="3"/>
      <c r="D251" s="3"/>
      <c r="E251" s="28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1.25" customHeight="1">
      <c r="A252" s="3"/>
      <c r="B252" s="3"/>
      <c r="C252" s="3"/>
      <c r="D252" s="3"/>
      <c r="E252" s="28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1.25" customHeight="1">
      <c r="A253" s="3"/>
      <c r="B253" s="3"/>
      <c r="C253" s="3"/>
      <c r="D253" s="3"/>
      <c r="E253" s="28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1.25" customHeight="1">
      <c r="A254" s="3"/>
      <c r="B254" s="3"/>
      <c r="C254" s="3"/>
      <c r="D254" s="3"/>
      <c r="E254" s="28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1.25" customHeight="1">
      <c r="A255" s="3"/>
      <c r="B255" s="3"/>
      <c r="C255" s="3"/>
      <c r="D255" s="3"/>
      <c r="E255" s="28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1.25" customHeight="1">
      <c r="A256" s="3"/>
      <c r="B256" s="3"/>
      <c r="C256" s="3"/>
      <c r="D256" s="3"/>
      <c r="E256" s="28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1.25" customHeight="1">
      <c r="A257" s="3"/>
      <c r="B257" s="3"/>
      <c r="C257" s="3"/>
      <c r="D257" s="3"/>
      <c r="E257" s="28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1.25" customHeight="1">
      <c r="A258" s="3"/>
      <c r="B258" s="3"/>
      <c r="C258" s="3"/>
      <c r="D258" s="3"/>
      <c r="E258" s="28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1.25" customHeight="1">
      <c r="A259" s="3"/>
      <c r="B259" s="3"/>
      <c r="C259" s="3"/>
      <c r="D259" s="3"/>
      <c r="E259" s="28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1.25" customHeight="1">
      <c r="A260" s="3"/>
      <c r="B260" s="3"/>
      <c r="C260" s="3"/>
      <c r="D260" s="3"/>
      <c r="E260" s="28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1.25" customHeight="1">
      <c r="A261" s="3"/>
      <c r="B261" s="3"/>
      <c r="C261" s="3"/>
      <c r="D261" s="3"/>
      <c r="E261" s="28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1.25" customHeight="1">
      <c r="A262" s="3"/>
      <c r="B262" s="3"/>
      <c r="C262" s="3"/>
      <c r="D262" s="3"/>
      <c r="E262" s="28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1.25" customHeight="1">
      <c r="A263" s="3"/>
      <c r="B263" s="3"/>
      <c r="C263" s="3"/>
      <c r="D263" s="3"/>
      <c r="E263" s="28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1.25" customHeight="1">
      <c r="A264" s="3"/>
      <c r="B264" s="3"/>
      <c r="C264" s="3"/>
      <c r="D264" s="3"/>
      <c r="E264" s="28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1.25" customHeight="1">
      <c r="A265" s="3"/>
      <c r="B265" s="3"/>
      <c r="C265" s="3"/>
      <c r="D265" s="3"/>
      <c r="E265" s="28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1.25" customHeight="1">
      <c r="A266" s="3"/>
      <c r="B266" s="3"/>
      <c r="C266" s="3"/>
      <c r="D266" s="3"/>
      <c r="E266" s="28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1.25" customHeight="1">
      <c r="A267" s="3"/>
      <c r="B267" s="3"/>
      <c r="C267" s="3"/>
      <c r="D267" s="3"/>
      <c r="E267" s="28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1.25" customHeight="1">
      <c r="A268" s="3"/>
      <c r="B268" s="3"/>
      <c r="C268" s="3"/>
      <c r="D268" s="3"/>
      <c r="E268" s="28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1.25" customHeight="1">
      <c r="A269" s="3"/>
      <c r="B269" s="3"/>
      <c r="C269" s="3"/>
      <c r="D269" s="3"/>
      <c r="E269" s="28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1.25" customHeight="1">
      <c r="A270" s="3"/>
      <c r="B270" s="3"/>
      <c r="C270" s="3"/>
      <c r="D270" s="3"/>
      <c r="E270" s="28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1.25" customHeight="1">
      <c r="A271" s="3"/>
      <c r="B271" s="3"/>
      <c r="C271" s="3"/>
      <c r="D271" s="3"/>
      <c r="E271" s="28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1.25" customHeight="1">
      <c r="A272" s="3"/>
      <c r="B272" s="3"/>
      <c r="C272" s="3"/>
      <c r="D272" s="3"/>
      <c r="E272" s="28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1.25" customHeight="1">
      <c r="A273" s="3"/>
      <c r="B273" s="3"/>
      <c r="C273" s="3"/>
      <c r="D273" s="3"/>
      <c r="E273" s="28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1.25" customHeight="1">
      <c r="A274" s="3"/>
      <c r="B274" s="3"/>
      <c r="C274" s="3"/>
      <c r="D274" s="3"/>
      <c r="E274" s="28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1.25" customHeight="1">
      <c r="A275" s="3"/>
      <c r="B275" s="3"/>
      <c r="C275" s="3"/>
      <c r="D275" s="3"/>
      <c r="E275" s="28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1.25" customHeight="1">
      <c r="A276" s="3"/>
      <c r="B276" s="3"/>
      <c r="C276" s="3"/>
      <c r="D276" s="3"/>
      <c r="E276" s="28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1.25" customHeight="1">
      <c r="A277" s="3"/>
      <c r="B277" s="3"/>
      <c r="C277" s="3"/>
      <c r="D277" s="3"/>
      <c r="E277" s="28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1.25" customHeight="1">
      <c r="A278" s="3"/>
      <c r="B278" s="3"/>
      <c r="C278" s="3"/>
      <c r="D278" s="3"/>
      <c r="E278" s="28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1.25" customHeight="1">
      <c r="A279" s="3"/>
      <c r="B279" s="3"/>
      <c r="C279" s="3"/>
      <c r="D279" s="3"/>
      <c r="E279" s="28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1.25" customHeight="1">
      <c r="A280" s="3"/>
      <c r="B280" s="3"/>
      <c r="C280" s="3"/>
      <c r="D280" s="3"/>
      <c r="E280" s="28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1.25" customHeight="1">
      <c r="A281" s="3"/>
      <c r="B281" s="3"/>
      <c r="C281" s="3"/>
      <c r="D281" s="3"/>
      <c r="E281" s="28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1.25" customHeight="1">
      <c r="A282" s="3"/>
      <c r="B282" s="3"/>
      <c r="C282" s="3"/>
      <c r="D282" s="3"/>
      <c r="E282" s="28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1.25" customHeight="1">
      <c r="A283" s="3"/>
      <c r="B283" s="3"/>
      <c r="C283" s="3"/>
      <c r="D283" s="3"/>
      <c r="E283" s="28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1.25" customHeight="1">
      <c r="A284" s="3"/>
      <c r="B284" s="3"/>
      <c r="C284" s="3"/>
      <c r="D284" s="3"/>
      <c r="E284" s="28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1.25" customHeight="1">
      <c r="A285" s="3"/>
      <c r="B285" s="3"/>
      <c r="C285" s="3"/>
      <c r="D285" s="3"/>
      <c r="E285" s="28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1.25" customHeight="1">
      <c r="A286" s="3"/>
      <c r="B286" s="3"/>
      <c r="C286" s="3"/>
      <c r="D286" s="3"/>
      <c r="E286" s="28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1.25" customHeight="1">
      <c r="A287" s="3"/>
      <c r="B287" s="3"/>
      <c r="C287" s="3"/>
      <c r="D287" s="3"/>
      <c r="E287" s="28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1.25" customHeight="1">
      <c r="A288" s="3"/>
      <c r="B288" s="3"/>
      <c r="C288" s="3"/>
      <c r="D288" s="3"/>
      <c r="E288" s="28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1.25" customHeight="1">
      <c r="A289" s="3"/>
      <c r="B289" s="3"/>
      <c r="C289" s="3"/>
      <c r="D289" s="3"/>
      <c r="E289" s="28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1.25" customHeight="1">
      <c r="A290" s="3"/>
      <c r="B290" s="3"/>
      <c r="C290" s="3"/>
      <c r="D290" s="3"/>
      <c r="E290" s="28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1.25" customHeight="1">
      <c r="A291" s="3"/>
      <c r="B291" s="3"/>
      <c r="C291" s="3"/>
      <c r="D291" s="3"/>
      <c r="E291" s="28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1.25" customHeight="1">
      <c r="A292" s="3"/>
      <c r="B292" s="3"/>
      <c r="C292" s="3"/>
      <c r="D292" s="3"/>
      <c r="E292" s="28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1.25" customHeight="1">
      <c r="A293" s="3"/>
      <c r="B293" s="3"/>
      <c r="C293" s="3"/>
      <c r="D293" s="3"/>
      <c r="E293" s="28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1.25" customHeight="1">
      <c r="A294" s="3"/>
      <c r="B294" s="3"/>
      <c r="C294" s="3"/>
      <c r="D294" s="3"/>
      <c r="E294" s="28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1.25" customHeight="1">
      <c r="A295" s="3"/>
      <c r="B295" s="3"/>
      <c r="C295" s="3"/>
      <c r="D295" s="3"/>
      <c r="E295" s="28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1.25" customHeight="1">
      <c r="A296" s="3"/>
      <c r="B296" s="3"/>
      <c r="C296" s="3"/>
      <c r="D296" s="3"/>
      <c r="E296" s="28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1.25" customHeight="1">
      <c r="A297" s="3"/>
      <c r="B297" s="3"/>
      <c r="C297" s="3"/>
      <c r="D297" s="3"/>
      <c r="E297" s="28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1.25" customHeight="1">
      <c r="A298" s="3"/>
      <c r="B298" s="3"/>
      <c r="C298" s="3"/>
      <c r="D298" s="3"/>
      <c r="E298" s="28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1.25" customHeight="1">
      <c r="A299" s="3"/>
      <c r="B299" s="3"/>
      <c r="C299" s="3"/>
      <c r="D299" s="3"/>
      <c r="E299" s="28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1.25" customHeight="1">
      <c r="A300" s="3"/>
      <c r="B300" s="3"/>
      <c r="C300" s="3"/>
      <c r="D300" s="3"/>
      <c r="E300" s="28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1.25" customHeight="1">
      <c r="A301" s="3"/>
      <c r="B301" s="3"/>
      <c r="C301" s="3"/>
      <c r="D301" s="3"/>
      <c r="E301" s="28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1.25" customHeight="1">
      <c r="A302" s="3"/>
      <c r="B302" s="3"/>
      <c r="C302" s="3"/>
      <c r="D302" s="3"/>
      <c r="E302" s="28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1.25" customHeight="1">
      <c r="A303" s="3"/>
      <c r="B303" s="3"/>
      <c r="C303" s="3"/>
      <c r="D303" s="3"/>
      <c r="E303" s="28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1.25" customHeight="1">
      <c r="A304" s="3"/>
      <c r="B304" s="3"/>
      <c r="C304" s="3"/>
      <c r="D304" s="3"/>
      <c r="E304" s="28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1.25" customHeight="1">
      <c r="A305" s="3"/>
      <c r="B305" s="3"/>
      <c r="C305" s="3"/>
      <c r="D305" s="3"/>
      <c r="E305" s="28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1.25" customHeight="1">
      <c r="A306" s="3"/>
      <c r="B306" s="3"/>
      <c r="C306" s="3"/>
      <c r="D306" s="3"/>
      <c r="E306" s="28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1.25" customHeight="1">
      <c r="A307" s="3"/>
      <c r="B307" s="3"/>
      <c r="C307" s="3"/>
      <c r="D307" s="3"/>
      <c r="E307" s="28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1.25" customHeight="1">
      <c r="A308" s="3"/>
      <c r="B308" s="3"/>
      <c r="C308" s="3"/>
      <c r="D308" s="3"/>
      <c r="E308" s="28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1.25" customHeight="1">
      <c r="A309" s="3"/>
      <c r="B309" s="3"/>
      <c r="C309" s="3"/>
      <c r="D309" s="3"/>
      <c r="E309" s="28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1.25" customHeight="1">
      <c r="A310" s="3"/>
      <c r="B310" s="3"/>
      <c r="C310" s="3"/>
      <c r="D310" s="3"/>
      <c r="E310" s="28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1.25" customHeight="1">
      <c r="A311" s="3"/>
      <c r="B311" s="3"/>
      <c r="C311" s="3"/>
      <c r="D311" s="3"/>
      <c r="E311" s="28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1.25" customHeight="1">
      <c r="A312" s="3"/>
      <c r="B312" s="3"/>
      <c r="C312" s="3"/>
      <c r="D312" s="3"/>
      <c r="E312" s="28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1.25" customHeight="1">
      <c r="A313" s="3"/>
      <c r="B313" s="3"/>
      <c r="C313" s="3"/>
      <c r="D313" s="3"/>
      <c r="E313" s="28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1.25" customHeight="1">
      <c r="A314" s="3"/>
      <c r="B314" s="3"/>
      <c r="C314" s="3"/>
      <c r="D314" s="3"/>
      <c r="E314" s="28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1.25" customHeight="1">
      <c r="A315" s="3"/>
      <c r="B315" s="3"/>
      <c r="C315" s="3"/>
      <c r="D315" s="3"/>
      <c r="E315" s="28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1.25" customHeight="1">
      <c r="A316" s="3"/>
      <c r="B316" s="3"/>
      <c r="C316" s="3"/>
      <c r="D316" s="3"/>
      <c r="E316" s="28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1.25" customHeight="1">
      <c r="A317" s="3"/>
      <c r="B317" s="3"/>
      <c r="C317" s="3"/>
      <c r="D317" s="3"/>
      <c r="E317" s="28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1.25" customHeight="1">
      <c r="A318" s="3"/>
      <c r="B318" s="3"/>
      <c r="C318" s="3"/>
      <c r="D318" s="3"/>
      <c r="E318" s="28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1.25" customHeight="1">
      <c r="A319" s="3"/>
      <c r="B319" s="3"/>
      <c r="C319" s="3"/>
      <c r="D319" s="3"/>
      <c r="E319" s="28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1.25" customHeight="1">
      <c r="A320" s="3"/>
      <c r="B320" s="3"/>
      <c r="C320" s="3"/>
      <c r="D320" s="3"/>
      <c r="E320" s="28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1.25" customHeight="1">
      <c r="A321" s="3"/>
      <c r="B321" s="3"/>
      <c r="C321" s="3"/>
      <c r="D321" s="3"/>
      <c r="E321" s="28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1.25" customHeight="1">
      <c r="A322" s="3"/>
      <c r="B322" s="3"/>
      <c r="C322" s="3"/>
      <c r="D322" s="3"/>
      <c r="E322" s="28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1.25" customHeight="1">
      <c r="A323" s="3"/>
      <c r="B323" s="3"/>
      <c r="C323" s="3"/>
      <c r="D323" s="3"/>
      <c r="E323" s="28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1.25" customHeight="1">
      <c r="A324" s="3"/>
      <c r="B324" s="3"/>
      <c r="C324" s="3"/>
      <c r="D324" s="3"/>
      <c r="E324" s="28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1.25" customHeight="1">
      <c r="A325" s="3"/>
      <c r="B325" s="3"/>
      <c r="C325" s="3"/>
      <c r="D325" s="3"/>
      <c r="E325" s="28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1.25" customHeight="1">
      <c r="A326" s="3"/>
      <c r="B326" s="3"/>
      <c r="C326" s="3"/>
      <c r="D326" s="3"/>
      <c r="E326" s="28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1.25" customHeight="1">
      <c r="A327" s="3"/>
      <c r="B327" s="3"/>
      <c r="C327" s="3"/>
      <c r="D327" s="3"/>
      <c r="E327" s="28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1.25" customHeight="1">
      <c r="A328" s="3"/>
      <c r="B328" s="3"/>
      <c r="C328" s="3"/>
      <c r="D328" s="3"/>
      <c r="E328" s="28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1.25" customHeight="1">
      <c r="A329" s="3"/>
      <c r="B329" s="3"/>
      <c r="C329" s="3"/>
      <c r="D329" s="3"/>
      <c r="E329" s="28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1.25" customHeight="1">
      <c r="A330" s="3"/>
      <c r="B330" s="3"/>
      <c r="C330" s="3"/>
      <c r="D330" s="3"/>
      <c r="E330" s="28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1.25" customHeight="1">
      <c r="A331" s="3"/>
      <c r="B331" s="3"/>
      <c r="C331" s="3"/>
      <c r="D331" s="3"/>
      <c r="E331" s="28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1.25" customHeight="1">
      <c r="A332" s="3"/>
      <c r="B332" s="3"/>
      <c r="C332" s="3"/>
      <c r="D332" s="3"/>
      <c r="E332" s="28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1.25" customHeight="1">
      <c r="A333" s="3"/>
      <c r="B333" s="3"/>
      <c r="C333" s="3"/>
      <c r="D333" s="3"/>
      <c r="E333" s="28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1.25" customHeight="1">
      <c r="A334" s="3"/>
      <c r="B334" s="3"/>
      <c r="C334" s="3"/>
      <c r="D334" s="3"/>
      <c r="E334" s="28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1.25" customHeight="1">
      <c r="A335" s="3"/>
      <c r="B335" s="3"/>
      <c r="C335" s="3"/>
      <c r="D335" s="3"/>
      <c r="E335" s="28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1.25" customHeight="1">
      <c r="A336" s="3"/>
      <c r="B336" s="3"/>
      <c r="C336" s="3"/>
      <c r="D336" s="3"/>
      <c r="E336" s="28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1.25" customHeight="1">
      <c r="A337" s="3"/>
      <c r="B337" s="3"/>
      <c r="C337" s="3"/>
      <c r="D337" s="3"/>
      <c r="E337" s="28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1.25" customHeight="1">
      <c r="A338" s="3"/>
      <c r="B338" s="3"/>
      <c r="C338" s="3"/>
      <c r="D338" s="3"/>
      <c r="E338" s="28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1.25" customHeight="1">
      <c r="A339" s="3"/>
      <c r="B339" s="3"/>
      <c r="C339" s="3"/>
      <c r="D339" s="3"/>
      <c r="E339" s="28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1.25" customHeight="1">
      <c r="A340" s="3"/>
      <c r="B340" s="3"/>
      <c r="C340" s="3"/>
      <c r="D340" s="3"/>
      <c r="E340" s="28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1.25" customHeight="1">
      <c r="A341" s="3"/>
      <c r="B341" s="3"/>
      <c r="C341" s="3"/>
      <c r="D341" s="3"/>
      <c r="E341" s="28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1.25" customHeight="1">
      <c r="A342" s="3"/>
      <c r="B342" s="3"/>
      <c r="C342" s="3"/>
      <c r="D342" s="3"/>
      <c r="E342" s="28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1.25" customHeight="1">
      <c r="A343" s="3"/>
      <c r="B343" s="3"/>
      <c r="C343" s="3"/>
      <c r="D343" s="3"/>
      <c r="E343" s="28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1.25" customHeight="1">
      <c r="A344" s="3"/>
      <c r="B344" s="3"/>
      <c r="C344" s="3"/>
      <c r="D344" s="3"/>
      <c r="E344" s="28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1.25" customHeight="1">
      <c r="A345" s="3"/>
      <c r="B345" s="3"/>
      <c r="C345" s="3"/>
      <c r="D345" s="3"/>
      <c r="E345" s="28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1.25" customHeight="1">
      <c r="A346" s="3"/>
      <c r="B346" s="3"/>
      <c r="C346" s="3"/>
      <c r="D346" s="3"/>
      <c r="E346" s="28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1.25" customHeight="1">
      <c r="A347" s="3"/>
      <c r="B347" s="3"/>
      <c r="C347" s="3"/>
      <c r="D347" s="3"/>
      <c r="E347" s="28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1.25" customHeight="1">
      <c r="A348" s="3"/>
      <c r="B348" s="3"/>
      <c r="C348" s="3"/>
      <c r="D348" s="3"/>
      <c r="E348" s="28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1.25" customHeight="1">
      <c r="A349" s="3"/>
      <c r="B349" s="3"/>
      <c r="C349" s="3"/>
      <c r="D349" s="3"/>
      <c r="E349" s="2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1.25" customHeight="1">
      <c r="A350" s="3"/>
      <c r="B350" s="3"/>
      <c r="C350" s="3"/>
      <c r="D350" s="3"/>
      <c r="E350" s="2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1.25" customHeight="1">
      <c r="A351" s="3"/>
      <c r="B351" s="3"/>
      <c r="C351" s="3"/>
      <c r="D351" s="3"/>
      <c r="E351" s="2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1.25" customHeight="1">
      <c r="A352" s="3"/>
      <c r="B352" s="3"/>
      <c r="C352" s="3"/>
      <c r="D352" s="3"/>
      <c r="E352" s="28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1.25" customHeight="1">
      <c r="A353" s="3"/>
      <c r="B353" s="3"/>
      <c r="C353" s="3"/>
      <c r="D353" s="3"/>
      <c r="E353" s="28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1.25" customHeight="1">
      <c r="A354" s="3"/>
      <c r="B354" s="3"/>
      <c r="C354" s="3"/>
      <c r="D354" s="3"/>
      <c r="E354" s="28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1.25" customHeight="1">
      <c r="A355" s="3"/>
      <c r="B355" s="3"/>
      <c r="C355" s="3"/>
      <c r="D355" s="3"/>
      <c r="E355" s="28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1.25" customHeight="1">
      <c r="A356" s="3"/>
      <c r="B356" s="3"/>
      <c r="C356" s="3"/>
      <c r="D356" s="3"/>
      <c r="E356" s="28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1.25" customHeight="1">
      <c r="A357" s="3"/>
      <c r="B357" s="3"/>
      <c r="C357" s="3"/>
      <c r="D357" s="3"/>
      <c r="E357" s="28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1.25" customHeight="1">
      <c r="A358" s="3"/>
      <c r="B358" s="3"/>
      <c r="C358" s="3"/>
      <c r="D358" s="3"/>
      <c r="E358" s="28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1.25" customHeight="1">
      <c r="A359" s="3"/>
      <c r="B359" s="3"/>
      <c r="C359" s="3"/>
      <c r="D359" s="3"/>
      <c r="E359" s="28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1.25" customHeight="1">
      <c r="A360" s="3"/>
      <c r="B360" s="3"/>
      <c r="C360" s="3"/>
      <c r="D360" s="3"/>
      <c r="E360" s="28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1.25" customHeight="1">
      <c r="A361" s="3"/>
      <c r="B361" s="3"/>
      <c r="C361" s="3"/>
      <c r="D361" s="3"/>
      <c r="E361" s="28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1.25" customHeight="1">
      <c r="A362" s="3"/>
      <c r="B362" s="3"/>
      <c r="C362" s="3"/>
      <c r="D362" s="3"/>
      <c r="E362" s="28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1.25" customHeight="1">
      <c r="A363" s="3"/>
      <c r="B363" s="3"/>
      <c r="C363" s="3"/>
      <c r="D363" s="3"/>
      <c r="E363" s="28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1.25" customHeight="1">
      <c r="A364" s="3"/>
      <c r="B364" s="3"/>
      <c r="C364" s="3"/>
      <c r="D364" s="3"/>
      <c r="E364" s="28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1.25" customHeight="1">
      <c r="A365" s="3"/>
      <c r="B365" s="3"/>
      <c r="C365" s="3"/>
      <c r="D365" s="3"/>
      <c r="E365" s="28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1.25" customHeight="1">
      <c r="A366" s="3"/>
      <c r="B366" s="3"/>
      <c r="C366" s="3"/>
      <c r="D366" s="3"/>
      <c r="E366" s="28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1.25" customHeight="1">
      <c r="A367" s="3"/>
      <c r="B367" s="3"/>
      <c r="C367" s="3"/>
      <c r="D367" s="3"/>
      <c r="E367" s="2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1.25" customHeight="1">
      <c r="A368" s="3"/>
      <c r="B368" s="3"/>
      <c r="C368" s="3"/>
      <c r="D368" s="3"/>
      <c r="E368" s="28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1.25" customHeight="1">
      <c r="A369" s="3"/>
      <c r="B369" s="3"/>
      <c r="C369" s="3"/>
      <c r="D369" s="3"/>
      <c r="E369" s="28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1.25" customHeight="1">
      <c r="A370" s="3"/>
      <c r="B370" s="3"/>
      <c r="C370" s="3"/>
      <c r="D370" s="3"/>
      <c r="E370" s="2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1.25" customHeight="1">
      <c r="A371" s="3"/>
      <c r="B371" s="3"/>
      <c r="C371" s="3"/>
      <c r="D371" s="3"/>
      <c r="E371" s="2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1.25" customHeight="1">
      <c r="A372" s="3"/>
      <c r="B372" s="3"/>
      <c r="C372" s="3"/>
      <c r="D372" s="3"/>
      <c r="E372" s="2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1.25" customHeight="1">
      <c r="A373" s="3"/>
      <c r="B373" s="3"/>
      <c r="C373" s="3"/>
      <c r="D373" s="3"/>
      <c r="E373" s="2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1.25" customHeight="1">
      <c r="A374" s="3"/>
      <c r="B374" s="3"/>
      <c r="C374" s="3"/>
      <c r="D374" s="3"/>
      <c r="E374" s="2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1.25" customHeight="1">
      <c r="A375" s="3"/>
      <c r="B375" s="3"/>
      <c r="C375" s="3"/>
      <c r="D375" s="3"/>
      <c r="E375" s="2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1.25" customHeight="1">
      <c r="A376" s="3"/>
      <c r="B376" s="3"/>
      <c r="C376" s="3"/>
      <c r="D376" s="3"/>
      <c r="E376" s="2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1.25" customHeight="1">
      <c r="A377" s="3"/>
      <c r="B377" s="3"/>
      <c r="C377" s="3"/>
      <c r="D377" s="3"/>
      <c r="E377" s="2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1.25" customHeight="1">
      <c r="A378" s="3"/>
      <c r="B378" s="3"/>
      <c r="C378" s="3"/>
      <c r="D378" s="3"/>
      <c r="E378" s="2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1.25" customHeight="1">
      <c r="A379" s="3"/>
      <c r="B379" s="3"/>
      <c r="C379" s="3"/>
      <c r="D379" s="3"/>
      <c r="E379" s="2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1.25" customHeight="1">
      <c r="A380" s="3"/>
      <c r="B380" s="3"/>
      <c r="C380" s="3"/>
      <c r="D380" s="3"/>
      <c r="E380" s="2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1.25" customHeight="1">
      <c r="A381" s="3"/>
      <c r="B381" s="3"/>
      <c r="C381" s="3"/>
      <c r="D381" s="3"/>
      <c r="E381" s="2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1.25" customHeight="1">
      <c r="A382" s="3"/>
      <c r="B382" s="3"/>
      <c r="C382" s="3"/>
      <c r="D382" s="3"/>
      <c r="E382" s="2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1.25" customHeight="1">
      <c r="A383" s="3"/>
      <c r="B383" s="3"/>
      <c r="C383" s="3"/>
      <c r="D383" s="3"/>
      <c r="E383" s="2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1.25" customHeight="1">
      <c r="A384" s="3"/>
      <c r="B384" s="3"/>
      <c r="C384" s="3"/>
      <c r="D384" s="3"/>
      <c r="E384" s="2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1.25" customHeight="1">
      <c r="A385" s="3"/>
      <c r="B385" s="3"/>
      <c r="C385" s="3"/>
      <c r="D385" s="3"/>
      <c r="E385" s="2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1.25" customHeight="1">
      <c r="A386" s="3"/>
      <c r="B386" s="3"/>
      <c r="C386" s="3"/>
      <c r="D386" s="3"/>
      <c r="E386" s="2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1.25" customHeight="1">
      <c r="A387" s="3"/>
      <c r="B387" s="3"/>
      <c r="C387" s="3"/>
      <c r="D387" s="3"/>
      <c r="E387" s="2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1.25" customHeight="1">
      <c r="A388" s="3"/>
      <c r="B388" s="3"/>
      <c r="C388" s="3"/>
      <c r="D388" s="3"/>
      <c r="E388" s="2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1.25" customHeight="1">
      <c r="A389" s="3"/>
      <c r="B389" s="3"/>
      <c r="C389" s="3"/>
      <c r="D389" s="3"/>
      <c r="E389" s="2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1.25" customHeight="1">
      <c r="A390" s="3"/>
      <c r="B390" s="3"/>
      <c r="C390" s="3"/>
      <c r="D390" s="3"/>
      <c r="E390" s="2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1.25" customHeight="1">
      <c r="A391" s="3"/>
      <c r="B391" s="3"/>
      <c r="C391" s="3"/>
      <c r="D391" s="3"/>
      <c r="E391" s="2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1.25" customHeight="1">
      <c r="A392" s="3"/>
      <c r="B392" s="3"/>
      <c r="C392" s="3"/>
      <c r="D392" s="3"/>
      <c r="E392" s="2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1.25" customHeight="1">
      <c r="A393" s="3"/>
      <c r="B393" s="3"/>
      <c r="C393" s="3"/>
      <c r="D393" s="3"/>
      <c r="E393" s="2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1.25" customHeight="1">
      <c r="A394" s="3"/>
      <c r="B394" s="3"/>
      <c r="C394" s="3"/>
      <c r="D394" s="3"/>
      <c r="E394" s="2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1.25" customHeight="1">
      <c r="A395" s="3"/>
      <c r="B395" s="3"/>
      <c r="C395" s="3"/>
      <c r="D395" s="3"/>
      <c r="E395" s="2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1.25" customHeight="1">
      <c r="A396" s="3"/>
      <c r="B396" s="3"/>
      <c r="C396" s="3"/>
      <c r="D396" s="3"/>
      <c r="E396" s="2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1.25" customHeight="1">
      <c r="A397" s="3"/>
      <c r="B397" s="3"/>
      <c r="C397" s="3"/>
      <c r="D397" s="3"/>
      <c r="E397" s="2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1.25" customHeight="1">
      <c r="A398" s="3"/>
      <c r="B398" s="3"/>
      <c r="C398" s="3"/>
      <c r="D398" s="3"/>
      <c r="E398" s="2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1.25" customHeight="1">
      <c r="A399" s="3"/>
      <c r="B399" s="3"/>
      <c r="C399" s="3"/>
      <c r="D399" s="3"/>
      <c r="E399" s="28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1.25" customHeight="1">
      <c r="A400" s="3"/>
      <c r="B400" s="3"/>
      <c r="C400" s="3"/>
      <c r="D400" s="3"/>
      <c r="E400" s="28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1.25" customHeight="1">
      <c r="A401" s="3"/>
      <c r="B401" s="3"/>
      <c r="C401" s="3"/>
      <c r="D401" s="3"/>
      <c r="E401" s="28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1.25" customHeight="1">
      <c r="A402" s="3"/>
      <c r="B402" s="3"/>
      <c r="C402" s="3"/>
      <c r="D402" s="3"/>
      <c r="E402" s="28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1.25" customHeight="1">
      <c r="A403" s="3"/>
      <c r="B403" s="3"/>
      <c r="C403" s="3"/>
      <c r="D403" s="3"/>
      <c r="E403" s="28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1.25" customHeight="1">
      <c r="A404" s="3"/>
      <c r="B404" s="3"/>
      <c r="C404" s="3"/>
      <c r="D404" s="3"/>
      <c r="E404" s="28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1.25" customHeight="1">
      <c r="A405" s="3"/>
      <c r="B405" s="3"/>
      <c r="C405" s="3"/>
      <c r="D405" s="3"/>
      <c r="E405" s="28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1.25" customHeight="1">
      <c r="A406" s="3"/>
      <c r="B406" s="3"/>
      <c r="C406" s="3"/>
      <c r="D406" s="3"/>
      <c r="E406" s="28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1.25" customHeight="1">
      <c r="A407" s="3"/>
      <c r="B407" s="3"/>
      <c r="C407" s="3"/>
      <c r="D407" s="3"/>
      <c r="E407" s="28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1.25" customHeight="1">
      <c r="A408" s="3"/>
      <c r="B408" s="3"/>
      <c r="C408" s="3"/>
      <c r="D408" s="3"/>
      <c r="E408" s="28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1.25" customHeight="1">
      <c r="A409" s="3"/>
      <c r="B409" s="3"/>
      <c r="C409" s="3"/>
      <c r="D409" s="3"/>
      <c r="E409" s="28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1.25" customHeight="1">
      <c r="A410" s="3"/>
      <c r="B410" s="3"/>
      <c r="C410" s="3"/>
      <c r="D410" s="3"/>
      <c r="E410" s="28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1.25" customHeight="1">
      <c r="A411" s="3"/>
      <c r="B411" s="3"/>
      <c r="C411" s="3"/>
      <c r="D411" s="3"/>
      <c r="E411" s="2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1.25" customHeight="1">
      <c r="A412" s="3"/>
      <c r="B412" s="3"/>
      <c r="C412" s="3"/>
      <c r="D412" s="3"/>
      <c r="E412" s="28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1.25" customHeight="1">
      <c r="A413" s="3"/>
      <c r="B413" s="3"/>
      <c r="C413" s="3"/>
      <c r="D413" s="3"/>
      <c r="E413" s="28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1.25" customHeight="1">
      <c r="A414" s="3"/>
      <c r="B414" s="3"/>
      <c r="C414" s="3"/>
      <c r="D414" s="3"/>
      <c r="E414" s="28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1.25" customHeight="1">
      <c r="A415" s="3"/>
      <c r="B415" s="3"/>
      <c r="C415" s="3"/>
      <c r="D415" s="3"/>
      <c r="E415" s="28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1.25" customHeight="1">
      <c r="A416" s="3"/>
      <c r="B416" s="3"/>
      <c r="C416" s="3"/>
      <c r="D416" s="3"/>
      <c r="E416" s="28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1.25" customHeight="1">
      <c r="A417" s="3"/>
      <c r="B417" s="3"/>
      <c r="C417" s="3"/>
      <c r="D417" s="3"/>
      <c r="E417" s="28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1.25" customHeight="1">
      <c r="A418" s="3"/>
      <c r="B418" s="3"/>
      <c r="C418" s="3"/>
      <c r="D418" s="3"/>
      <c r="E418" s="28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1.25" customHeight="1">
      <c r="A419" s="3"/>
      <c r="B419" s="3"/>
      <c r="C419" s="3"/>
      <c r="D419" s="3"/>
      <c r="E419" s="28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1.25" customHeight="1">
      <c r="A420" s="3"/>
      <c r="B420" s="3"/>
      <c r="C420" s="3"/>
      <c r="D420" s="3"/>
      <c r="E420" s="28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1.25" customHeight="1">
      <c r="A421" s="3"/>
      <c r="B421" s="3"/>
      <c r="C421" s="3"/>
      <c r="D421" s="3"/>
      <c r="E421" s="28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1.25" customHeight="1">
      <c r="A422" s="3"/>
      <c r="B422" s="3"/>
      <c r="C422" s="3"/>
      <c r="D422" s="3"/>
      <c r="E422" s="28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1.25" customHeight="1">
      <c r="A423" s="3"/>
      <c r="B423" s="3"/>
      <c r="C423" s="3"/>
      <c r="D423" s="3"/>
      <c r="E423" s="28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1.25" customHeight="1">
      <c r="A424" s="3"/>
      <c r="B424" s="3"/>
      <c r="C424" s="3"/>
      <c r="D424" s="3"/>
      <c r="E424" s="28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1.25" customHeight="1">
      <c r="A425" s="3"/>
      <c r="B425" s="3"/>
      <c r="C425" s="3"/>
      <c r="D425" s="3"/>
      <c r="E425" s="28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1.25" customHeight="1">
      <c r="A426" s="3"/>
      <c r="B426" s="3"/>
      <c r="C426" s="3"/>
      <c r="D426" s="3"/>
      <c r="E426" s="28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1.25" customHeight="1">
      <c r="A427" s="3"/>
      <c r="B427" s="3"/>
      <c r="C427" s="3"/>
      <c r="D427" s="3"/>
      <c r="E427" s="28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1.25" customHeight="1">
      <c r="A428" s="3"/>
      <c r="B428" s="3"/>
      <c r="C428" s="3"/>
      <c r="D428" s="3"/>
      <c r="E428" s="28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1.25" customHeight="1">
      <c r="A429" s="3"/>
      <c r="B429" s="3"/>
      <c r="C429" s="3"/>
      <c r="D429" s="3"/>
      <c r="E429" s="28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1.25" customHeight="1">
      <c r="A430" s="3"/>
      <c r="B430" s="3"/>
      <c r="C430" s="3"/>
      <c r="D430" s="3"/>
      <c r="E430" s="28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1.25" customHeight="1">
      <c r="A431" s="3"/>
      <c r="B431" s="3"/>
      <c r="C431" s="3"/>
      <c r="D431" s="3"/>
      <c r="E431" s="28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1.25" customHeight="1">
      <c r="A432" s="3"/>
      <c r="B432" s="3"/>
      <c r="C432" s="3"/>
      <c r="D432" s="3"/>
      <c r="E432" s="28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1.25" customHeight="1">
      <c r="A433" s="3"/>
      <c r="B433" s="3"/>
      <c r="C433" s="3"/>
      <c r="D433" s="3"/>
      <c r="E433" s="28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1.25" customHeight="1">
      <c r="A434" s="3"/>
      <c r="B434" s="3"/>
      <c r="C434" s="3"/>
      <c r="D434" s="3"/>
      <c r="E434" s="28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1.25" customHeight="1">
      <c r="A435" s="3"/>
      <c r="B435" s="3"/>
      <c r="C435" s="3"/>
      <c r="D435" s="3"/>
      <c r="E435" s="28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1.25" customHeight="1">
      <c r="A436" s="3"/>
      <c r="B436" s="3"/>
      <c r="C436" s="3"/>
      <c r="D436" s="3"/>
      <c r="E436" s="28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1.25" customHeight="1">
      <c r="A437" s="3"/>
      <c r="B437" s="3"/>
      <c r="C437" s="3"/>
      <c r="D437" s="3"/>
      <c r="E437" s="28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1.25" customHeight="1">
      <c r="A438" s="3"/>
      <c r="B438" s="3"/>
      <c r="C438" s="3"/>
      <c r="D438" s="3"/>
      <c r="E438" s="28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1.25" customHeight="1">
      <c r="A439" s="3"/>
      <c r="B439" s="3"/>
      <c r="C439" s="3"/>
      <c r="D439" s="3"/>
      <c r="E439" s="28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1.25" customHeight="1">
      <c r="A440" s="3"/>
      <c r="B440" s="3"/>
      <c r="C440" s="3"/>
      <c r="D440" s="3"/>
      <c r="E440" s="28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1.25" customHeight="1">
      <c r="A441" s="3"/>
      <c r="B441" s="3"/>
      <c r="C441" s="3"/>
      <c r="D441" s="3"/>
      <c r="E441" s="28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1.25" customHeight="1">
      <c r="A442" s="3"/>
      <c r="B442" s="3"/>
      <c r="C442" s="3"/>
      <c r="D442" s="3"/>
      <c r="E442" s="28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1.25" customHeight="1">
      <c r="A443" s="3"/>
      <c r="B443" s="3"/>
      <c r="C443" s="3"/>
      <c r="D443" s="3"/>
      <c r="E443" s="2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1.25" customHeight="1">
      <c r="A444" s="3"/>
      <c r="B444" s="3"/>
      <c r="C444" s="3"/>
      <c r="D444" s="3"/>
      <c r="E444" s="28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1.25" customHeight="1">
      <c r="A445" s="3"/>
      <c r="B445" s="3"/>
      <c r="C445" s="3"/>
      <c r="D445" s="3"/>
      <c r="E445" s="28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1.25" customHeight="1">
      <c r="A446" s="3"/>
      <c r="B446" s="3"/>
      <c r="C446" s="3"/>
      <c r="D446" s="3"/>
      <c r="E446" s="28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1.25" customHeight="1">
      <c r="A447" s="3"/>
      <c r="B447" s="3"/>
      <c r="C447" s="3"/>
      <c r="D447" s="3"/>
      <c r="E447" s="28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1.25" customHeight="1">
      <c r="A448" s="3"/>
      <c r="B448" s="3"/>
      <c r="C448" s="3"/>
      <c r="D448" s="3"/>
      <c r="E448" s="28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1.25" customHeight="1">
      <c r="A449" s="3"/>
      <c r="B449" s="3"/>
      <c r="C449" s="3"/>
      <c r="D449" s="3"/>
      <c r="E449" s="28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1.25" customHeight="1">
      <c r="A450" s="3"/>
      <c r="B450" s="3"/>
      <c r="C450" s="3"/>
      <c r="D450" s="3"/>
      <c r="E450" s="28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1.25" customHeight="1">
      <c r="A451" s="3"/>
      <c r="B451" s="3"/>
      <c r="C451" s="3"/>
      <c r="D451" s="3"/>
      <c r="E451" s="28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1.25" customHeight="1">
      <c r="A452" s="3"/>
      <c r="B452" s="3"/>
      <c r="C452" s="3"/>
      <c r="D452" s="3"/>
      <c r="E452" s="28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1.25" customHeight="1">
      <c r="A453" s="3"/>
      <c r="B453" s="3"/>
      <c r="C453" s="3"/>
      <c r="D453" s="3"/>
      <c r="E453" s="28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1.25" customHeight="1">
      <c r="A454" s="3"/>
      <c r="B454" s="3"/>
      <c r="C454" s="3"/>
      <c r="D454" s="3"/>
      <c r="E454" s="28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1.25" customHeight="1">
      <c r="A455" s="3"/>
      <c r="B455" s="3"/>
      <c r="C455" s="3"/>
      <c r="D455" s="3"/>
      <c r="E455" s="28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1.25" customHeight="1">
      <c r="A456" s="3"/>
      <c r="B456" s="3"/>
      <c r="C456" s="3"/>
      <c r="D456" s="3"/>
      <c r="E456" s="28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1.25" customHeight="1">
      <c r="A457" s="3"/>
      <c r="B457" s="3"/>
      <c r="C457" s="3"/>
      <c r="D457" s="3"/>
      <c r="E457" s="28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1.25" customHeight="1">
      <c r="A458" s="3"/>
      <c r="B458" s="3"/>
      <c r="C458" s="3"/>
      <c r="D458" s="3"/>
      <c r="E458" s="28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1.25" customHeight="1">
      <c r="A459" s="3"/>
      <c r="B459" s="3"/>
      <c r="C459" s="3"/>
      <c r="D459" s="3"/>
      <c r="E459" s="28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1.25" customHeight="1">
      <c r="A460" s="3"/>
      <c r="B460" s="3"/>
      <c r="C460" s="3"/>
      <c r="D460" s="3"/>
      <c r="E460" s="28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1.25" customHeight="1">
      <c r="A461" s="3"/>
      <c r="B461" s="3"/>
      <c r="C461" s="3"/>
      <c r="D461" s="3"/>
      <c r="E461" s="28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1.25" customHeight="1">
      <c r="A462" s="3"/>
      <c r="B462" s="3"/>
      <c r="C462" s="3"/>
      <c r="D462" s="3"/>
      <c r="E462" s="28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1.25" customHeight="1">
      <c r="A463" s="3"/>
      <c r="B463" s="3"/>
      <c r="C463" s="3"/>
      <c r="D463" s="3"/>
      <c r="E463" s="28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1.25" customHeight="1">
      <c r="A464" s="3"/>
      <c r="B464" s="3"/>
      <c r="C464" s="3"/>
      <c r="D464" s="3"/>
      <c r="E464" s="28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1.25" customHeight="1">
      <c r="A465" s="3"/>
      <c r="B465" s="3"/>
      <c r="C465" s="3"/>
      <c r="D465" s="3"/>
      <c r="E465" s="2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1.25" customHeight="1">
      <c r="A466" s="3"/>
      <c r="B466" s="3"/>
      <c r="C466" s="3"/>
      <c r="D466" s="3"/>
      <c r="E466" s="28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1.25" customHeight="1">
      <c r="A467" s="3"/>
      <c r="B467" s="3"/>
      <c r="C467" s="3"/>
      <c r="D467" s="3"/>
      <c r="E467" s="2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1.25" customHeight="1">
      <c r="A468" s="3"/>
      <c r="B468" s="3"/>
      <c r="C468" s="3"/>
      <c r="D468" s="3"/>
      <c r="E468" s="28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1.25" customHeight="1">
      <c r="A469" s="3"/>
      <c r="B469" s="3"/>
      <c r="C469" s="3"/>
      <c r="D469" s="3"/>
      <c r="E469" s="2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1.25" customHeight="1">
      <c r="A470" s="3"/>
      <c r="B470" s="3"/>
      <c r="C470" s="3"/>
      <c r="D470" s="3"/>
      <c r="E470" s="28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1.25" customHeight="1">
      <c r="A471" s="3"/>
      <c r="B471" s="3"/>
      <c r="C471" s="3"/>
      <c r="D471" s="3"/>
      <c r="E471" s="28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1.25" customHeight="1">
      <c r="A472" s="3"/>
      <c r="B472" s="3"/>
      <c r="C472" s="3"/>
      <c r="D472" s="3"/>
      <c r="E472" s="28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1.25" customHeight="1">
      <c r="A473" s="3"/>
      <c r="B473" s="3"/>
      <c r="C473" s="3"/>
      <c r="D473" s="3"/>
      <c r="E473" s="28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1.25" customHeight="1">
      <c r="A474" s="3"/>
      <c r="B474" s="3"/>
      <c r="C474" s="3"/>
      <c r="D474" s="3"/>
      <c r="E474" s="28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1.25" customHeight="1">
      <c r="A475" s="3"/>
      <c r="B475" s="3"/>
      <c r="C475" s="3"/>
      <c r="D475" s="3"/>
      <c r="E475" s="28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1.25" customHeight="1">
      <c r="A476" s="3"/>
      <c r="B476" s="3"/>
      <c r="C476" s="3"/>
      <c r="D476" s="3"/>
      <c r="E476" s="28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1.25" customHeight="1">
      <c r="A477" s="3"/>
      <c r="B477" s="3"/>
      <c r="C477" s="3"/>
      <c r="D477" s="3"/>
      <c r="E477" s="2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1.25" customHeight="1">
      <c r="A478" s="3"/>
      <c r="B478" s="3"/>
      <c r="C478" s="3"/>
      <c r="D478" s="3"/>
      <c r="E478" s="2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1.25" customHeight="1">
      <c r="A479" s="3"/>
      <c r="B479" s="3"/>
      <c r="C479" s="3"/>
      <c r="D479" s="3"/>
      <c r="E479" s="28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1.25" customHeight="1">
      <c r="A480" s="3"/>
      <c r="B480" s="3"/>
      <c r="C480" s="3"/>
      <c r="D480" s="3"/>
      <c r="E480" s="28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1.25" customHeight="1">
      <c r="A481" s="3"/>
      <c r="B481" s="3"/>
      <c r="C481" s="3"/>
      <c r="D481" s="3"/>
      <c r="E481" s="28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1.25" customHeight="1">
      <c r="A482" s="3"/>
      <c r="B482" s="3"/>
      <c r="C482" s="3"/>
      <c r="D482" s="3"/>
      <c r="E482" s="2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1.25" customHeight="1">
      <c r="A483" s="3"/>
      <c r="B483" s="3"/>
      <c r="C483" s="3"/>
      <c r="D483" s="3"/>
      <c r="E483" s="28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1.25" customHeight="1">
      <c r="A484" s="3"/>
      <c r="B484" s="3"/>
      <c r="C484" s="3"/>
      <c r="D484" s="3"/>
      <c r="E484" s="28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1.25" customHeight="1">
      <c r="A485" s="3"/>
      <c r="B485" s="3"/>
      <c r="C485" s="3"/>
      <c r="D485" s="3"/>
      <c r="E485" s="28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1.25" customHeight="1">
      <c r="A486" s="3"/>
      <c r="B486" s="3"/>
      <c r="C486" s="3"/>
      <c r="D486" s="3"/>
      <c r="E486" s="2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1.25" customHeight="1">
      <c r="A487" s="3"/>
      <c r="B487" s="3"/>
      <c r="C487" s="3"/>
      <c r="D487" s="3"/>
      <c r="E487" s="28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1.25" customHeight="1">
      <c r="A488" s="3"/>
      <c r="B488" s="3"/>
      <c r="C488" s="3"/>
      <c r="D488" s="3"/>
      <c r="E488" s="2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1.25" customHeight="1">
      <c r="A489" s="3"/>
      <c r="B489" s="3"/>
      <c r="C489" s="3"/>
      <c r="D489" s="3"/>
      <c r="E489" s="28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1.25" customHeight="1">
      <c r="A490" s="3"/>
      <c r="B490" s="3"/>
      <c r="C490" s="3"/>
      <c r="D490" s="3"/>
      <c r="E490" s="28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1.25" customHeight="1">
      <c r="A491" s="3"/>
      <c r="B491" s="3"/>
      <c r="C491" s="3"/>
      <c r="D491" s="3"/>
      <c r="E491" s="28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1.25" customHeight="1">
      <c r="A492" s="3"/>
      <c r="B492" s="3"/>
      <c r="C492" s="3"/>
      <c r="D492" s="3"/>
      <c r="E492" s="28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1.25" customHeight="1">
      <c r="A493" s="3"/>
      <c r="B493" s="3"/>
      <c r="C493" s="3"/>
      <c r="D493" s="3"/>
      <c r="E493" s="2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1.25" customHeight="1">
      <c r="A494" s="3"/>
      <c r="B494" s="3"/>
      <c r="C494" s="3"/>
      <c r="D494" s="3"/>
      <c r="E494" s="28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1.25" customHeight="1">
      <c r="A495" s="3"/>
      <c r="B495" s="3"/>
      <c r="C495" s="3"/>
      <c r="D495" s="3"/>
      <c r="E495" s="28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1.25" customHeight="1">
      <c r="A496" s="3"/>
      <c r="B496" s="3"/>
      <c r="C496" s="3"/>
      <c r="D496" s="3"/>
      <c r="E496" s="2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1.25" customHeight="1">
      <c r="A497" s="3"/>
      <c r="B497" s="3"/>
      <c r="C497" s="3"/>
      <c r="D497" s="3"/>
      <c r="E497" s="28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1.25" customHeight="1">
      <c r="A498" s="3"/>
      <c r="B498" s="3"/>
      <c r="C498" s="3"/>
      <c r="D498" s="3"/>
      <c r="E498" s="2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1.25" customHeight="1">
      <c r="A499" s="3"/>
      <c r="B499" s="3"/>
      <c r="C499" s="3"/>
      <c r="D499" s="3"/>
      <c r="E499" s="28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1.25" customHeight="1">
      <c r="A500" s="3"/>
      <c r="B500" s="3"/>
      <c r="C500" s="3"/>
      <c r="D500" s="3"/>
      <c r="E500" s="28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1.25" customHeight="1">
      <c r="A501" s="3"/>
      <c r="B501" s="3"/>
      <c r="C501" s="3"/>
      <c r="D501" s="3"/>
      <c r="E501" s="2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1.25" customHeight="1">
      <c r="A502" s="3"/>
      <c r="B502" s="3"/>
      <c r="C502" s="3"/>
      <c r="D502" s="3"/>
      <c r="E502" s="2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1.25" customHeight="1">
      <c r="A503" s="3"/>
      <c r="B503" s="3"/>
      <c r="C503" s="3"/>
      <c r="D503" s="3"/>
      <c r="E503" s="28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1.25" customHeight="1">
      <c r="A504" s="3"/>
      <c r="B504" s="3"/>
      <c r="C504" s="3"/>
      <c r="D504" s="3"/>
      <c r="E504" s="2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1.25" customHeight="1">
      <c r="A505" s="3"/>
      <c r="B505" s="3"/>
      <c r="C505" s="3"/>
      <c r="D505" s="3"/>
      <c r="E505" s="28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1.25" customHeight="1">
      <c r="A506" s="3"/>
      <c r="B506" s="3"/>
      <c r="C506" s="3"/>
      <c r="D506" s="3"/>
      <c r="E506" s="28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1.25" customHeight="1">
      <c r="A507" s="3"/>
      <c r="B507" s="3"/>
      <c r="C507" s="3"/>
      <c r="D507" s="3"/>
      <c r="E507" s="28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1.25" customHeight="1">
      <c r="A508" s="3"/>
      <c r="B508" s="3"/>
      <c r="C508" s="3"/>
      <c r="D508" s="3"/>
      <c r="E508" s="28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1.25" customHeight="1">
      <c r="A509" s="3"/>
      <c r="B509" s="3"/>
      <c r="C509" s="3"/>
      <c r="D509" s="3"/>
      <c r="E509" s="28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1.25" customHeight="1">
      <c r="A510" s="3"/>
      <c r="B510" s="3"/>
      <c r="C510" s="3"/>
      <c r="D510" s="3"/>
      <c r="E510" s="28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1.25" customHeight="1">
      <c r="A511" s="3"/>
      <c r="B511" s="3"/>
      <c r="C511" s="3"/>
      <c r="D511" s="3"/>
      <c r="E511" s="28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1.25" customHeight="1">
      <c r="A512" s="3"/>
      <c r="B512" s="3"/>
      <c r="C512" s="3"/>
      <c r="D512" s="3"/>
      <c r="E512" s="28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1.25" customHeight="1">
      <c r="A513" s="3"/>
      <c r="B513" s="3"/>
      <c r="C513" s="3"/>
      <c r="D513" s="3"/>
      <c r="E513" s="28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1.25" customHeight="1">
      <c r="A514" s="3"/>
      <c r="B514" s="3"/>
      <c r="C514" s="3"/>
      <c r="D514" s="3"/>
      <c r="E514" s="28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1.25" customHeight="1">
      <c r="A515" s="3"/>
      <c r="B515" s="3"/>
      <c r="C515" s="3"/>
      <c r="D515" s="3"/>
      <c r="E515" s="2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1.25" customHeight="1">
      <c r="A516" s="3"/>
      <c r="B516" s="3"/>
      <c r="C516" s="3"/>
      <c r="D516" s="3"/>
      <c r="E516" s="2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1.25" customHeight="1">
      <c r="A517" s="3"/>
      <c r="B517" s="3"/>
      <c r="C517" s="3"/>
      <c r="D517" s="3"/>
      <c r="E517" s="28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1.25" customHeight="1">
      <c r="A518" s="3"/>
      <c r="B518" s="3"/>
      <c r="C518" s="3"/>
      <c r="D518" s="3"/>
      <c r="E518" s="28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1.25" customHeight="1">
      <c r="A519" s="3"/>
      <c r="B519" s="3"/>
      <c r="C519" s="3"/>
      <c r="D519" s="3"/>
      <c r="E519" s="28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1.25" customHeight="1">
      <c r="A520" s="3"/>
      <c r="B520" s="3"/>
      <c r="C520" s="3"/>
      <c r="D520" s="3"/>
      <c r="E520" s="28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1.25" customHeight="1">
      <c r="A521" s="3"/>
      <c r="B521" s="3"/>
      <c r="C521" s="3"/>
      <c r="D521" s="3"/>
      <c r="E521" s="28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1.25" customHeight="1">
      <c r="A522" s="3"/>
      <c r="B522" s="3"/>
      <c r="C522" s="3"/>
      <c r="D522" s="3"/>
      <c r="E522" s="28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1.25" customHeight="1">
      <c r="A523" s="3"/>
      <c r="B523" s="3"/>
      <c r="C523" s="3"/>
      <c r="D523" s="3"/>
      <c r="E523" s="28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1.25" customHeight="1">
      <c r="A524" s="3"/>
      <c r="B524" s="3"/>
      <c r="C524" s="3"/>
      <c r="D524" s="3"/>
      <c r="E524" s="2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1.25" customHeight="1">
      <c r="A525" s="3"/>
      <c r="B525" s="3"/>
      <c r="C525" s="3"/>
      <c r="D525" s="3"/>
      <c r="E525" s="28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1.25" customHeight="1">
      <c r="A526" s="3"/>
      <c r="B526" s="3"/>
      <c r="C526" s="3"/>
      <c r="D526" s="3"/>
      <c r="E526" s="28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1.25" customHeight="1">
      <c r="A527" s="3"/>
      <c r="B527" s="3"/>
      <c r="C527" s="3"/>
      <c r="D527" s="3"/>
      <c r="E527" s="28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1.25" customHeight="1">
      <c r="A528" s="3"/>
      <c r="B528" s="3"/>
      <c r="C528" s="3"/>
      <c r="D528" s="3"/>
      <c r="E528" s="2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1.25" customHeight="1">
      <c r="A529" s="3"/>
      <c r="B529" s="3"/>
      <c r="C529" s="3"/>
      <c r="D529" s="3"/>
      <c r="E529" s="28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1.25" customHeight="1">
      <c r="A530" s="3"/>
      <c r="B530" s="3"/>
      <c r="C530" s="3"/>
      <c r="D530" s="3"/>
      <c r="E530" s="2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1.25" customHeight="1">
      <c r="A531" s="3"/>
      <c r="B531" s="3"/>
      <c r="C531" s="3"/>
      <c r="D531" s="3"/>
      <c r="E531" s="28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1.25" customHeight="1">
      <c r="A532" s="3"/>
      <c r="B532" s="3"/>
      <c r="C532" s="3"/>
      <c r="D532" s="3"/>
      <c r="E532" s="28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1.25" customHeight="1">
      <c r="A533" s="3"/>
      <c r="B533" s="3"/>
      <c r="C533" s="3"/>
      <c r="D533" s="3"/>
      <c r="E533" s="28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1.25" customHeight="1">
      <c r="A534" s="3"/>
      <c r="B534" s="3"/>
      <c r="C534" s="3"/>
      <c r="D534" s="3"/>
      <c r="E534" s="28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1.25" customHeight="1">
      <c r="A535" s="3"/>
      <c r="B535" s="3"/>
      <c r="C535" s="3"/>
      <c r="D535" s="3"/>
      <c r="E535" s="2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1.25" customHeight="1">
      <c r="A536" s="3"/>
      <c r="B536" s="3"/>
      <c r="C536" s="3"/>
      <c r="D536" s="3"/>
      <c r="E536" s="2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1.25" customHeight="1">
      <c r="A537" s="3"/>
      <c r="B537" s="3"/>
      <c r="C537" s="3"/>
      <c r="D537" s="3"/>
      <c r="E537" s="28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1.25" customHeight="1">
      <c r="A538" s="3"/>
      <c r="B538" s="3"/>
      <c r="C538" s="3"/>
      <c r="D538" s="3"/>
      <c r="E538" s="28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1.25" customHeight="1">
      <c r="A539" s="3"/>
      <c r="B539" s="3"/>
      <c r="C539" s="3"/>
      <c r="D539" s="3"/>
      <c r="E539" s="28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1.25" customHeight="1">
      <c r="A540" s="3"/>
      <c r="B540" s="3"/>
      <c r="C540" s="3"/>
      <c r="D540" s="3"/>
      <c r="E540" s="28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1.25" customHeight="1">
      <c r="A541" s="3"/>
      <c r="B541" s="3"/>
      <c r="C541" s="3"/>
      <c r="D541" s="3"/>
      <c r="E541" s="2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1.25" customHeight="1">
      <c r="A542" s="3"/>
      <c r="B542" s="3"/>
      <c r="C542" s="3"/>
      <c r="D542" s="3"/>
      <c r="E542" s="2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1.25" customHeight="1">
      <c r="A543" s="3"/>
      <c r="B543" s="3"/>
      <c r="C543" s="3"/>
      <c r="D543" s="3"/>
      <c r="E543" s="28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1.25" customHeight="1">
      <c r="A544" s="3"/>
      <c r="B544" s="3"/>
      <c r="C544" s="3"/>
      <c r="D544" s="3"/>
      <c r="E544" s="2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1.25" customHeight="1">
      <c r="A545" s="3"/>
      <c r="B545" s="3"/>
      <c r="C545" s="3"/>
      <c r="D545" s="3"/>
      <c r="E545" s="28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1.25" customHeight="1">
      <c r="A546" s="3"/>
      <c r="B546" s="3"/>
      <c r="C546" s="3"/>
      <c r="D546" s="3"/>
      <c r="E546" s="2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1.25" customHeight="1">
      <c r="A547" s="3"/>
      <c r="B547" s="3"/>
      <c r="C547" s="3"/>
      <c r="D547" s="3"/>
      <c r="E547" s="28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1.25" customHeight="1">
      <c r="A548" s="3"/>
      <c r="B548" s="3"/>
      <c r="C548" s="3"/>
      <c r="D548" s="3"/>
      <c r="E548" s="2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1.25" customHeight="1">
      <c r="A549" s="3"/>
      <c r="B549" s="3"/>
      <c r="C549" s="3"/>
      <c r="D549" s="3"/>
      <c r="E549" s="2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1.25" customHeight="1">
      <c r="A550" s="3"/>
      <c r="B550" s="3"/>
      <c r="C550" s="3"/>
      <c r="D550" s="3"/>
      <c r="E550" s="2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1.25" customHeight="1">
      <c r="A551" s="3"/>
      <c r="B551" s="3"/>
      <c r="C551" s="3"/>
      <c r="D551" s="3"/>
      <c r="E551" s="28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1.25" customHeight="1">
      <c r="A552" s="3"/>
      <c r="B552" s="3"/>
      <c r="C552" s="3"/>
      <c r="D552" s="3"/>
      <c r="E552" s="28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1.25" customHeight="1">
      <c r="A553" s="3"/>
      <c r="B553" s="3"/>
      <c r="C553" s="3"/>
      <c r="D553" s="3"/>
      <c r="E553" s="2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1.25" customHeight="1">
      <c r="A554" s="3"/>
      <c r="B554" s="3"/>
      <c r="C554" s="3"/>
      <c r="D554" s="3"/>
      <c r="E554" s="28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1.25" customHeight="1">
      <c r="A555" s="3"/>
      <c r="B555" s="3"/>
      <c r="C555" s="3"/>
      <c r="D555" s="3"/>
      <c r="E555" s="28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1.25" customHeight="1">
      <c r="A556" s="3"/>
      <c r="B556" s="3"/>
      <c r="C556" s="3"/>
      <c r="D556" s="3"/>
      <c r="E556" s="28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1.25" customHeight="1">
      <c r="A557" s="3"/>
      <c r="B557" s="3"/>
      <c r="C557" s="3"/>
      <c r="D557" s="3"/>
      <c r="E557" s="2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1.25" customHeight="1">
      <c r="A558" s="3"/>
      <c r="B558" s="3"/>
      <c r="C558" s="3"/>
      <c r="D558" s="3"/>
      <c r="E558" s="28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1.25" customHeight="1">
      <c r="A559" s="3"/>
      <c r="B559" s="3"/>
      <c r="C559" s="3"/>
      <c r="D559" s="3"/>
      <c r="E559" s="28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1.25" customHeight="1">
      <c r="A560" s="3"/>
      <c r="B560" s="3"/>
      <c r="C560" s="3"/>
      <c r="D560" s="3"/>
      <c r="E560" s="28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1.25" customHeight="1">
      <c r="A561" s="3"/>
      <c r="B561" s="3"/>
      <c r="C561" s="3"/>
      <c r="D561" s="3"/>
      <c r="E561" s="28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1.25" customHeight="1">
      <c r="A562" s="3"/>
      <c r="B562" s="3"/>
      <c r="C562" s="3"/>
      <c r="D562" s="3"/>
      <c r="E562" s="2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1.25" customHeight="1">
      <c r="A563" s="3"/>
      <c r="B563" s="3"/>
      <c r="C563" s="3"/>
      <c r="D563" s="3"/>
      <c r="E563" s="28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1.25" customHeight="1">
      <c r="A564" s="3"/>
      <c r="B564" s="3"/>
      <c r="C564" s="3"/>
      <c r="D564" s="3"/>
      <c r="E564" s="28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1.25" customHeight="1">
      <c r="A565" s="3"/>
      <c r="B565" s="3"/>
      <c r="C565" s="3"/>
      <c r="D565" s="3"/>
      <c r="E565" s="2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1.25" customHeight="1">
      <c r="A566" s="3"/>
      <c r="B566" s="3"/>
      <c r="C566" s="3"/>
      <c r="D566" s="3"/>
      <c r="E566" s="28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1.25" customHeight="1">
      <c r="A567" s="3"/>
      <c r="B567" s="3"/>
      <c r="C567" s="3"/>
      <c r="D567" s="3"/>
      <c r="E567" s="2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1.25" customHeight="1">
      <c r="A568" s="3"/>
      <c r="B568" s="3"/>
      <c r="C568" s="3"/>
      <c r="D568" s="3"/>
      <c r="E568" s="28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1.25" customHeight="1">
      <c r="A569" s="3"/>
      <c r="B569" s="3"/>
      <c r="C569" s="3"/>
      <c r="D569" s="3"/>
      <c r="E569" s="28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1.25" customHeight="1">
      <c r="A570" s="3"/>
      <c r="B570" s="3"/>
      <c r="C570" s="3"/>
      <c r="D570" s="3"/>
      <c r="E570" s="28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1.25" customHeight="1">
      <c r="A571" s="3"/>
      <c r="B571" s="3"/>
      <c r="C571" s="3"/>
      <c r="D571" s="3"/>
      <c r="E571" s="28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1.25" customHeight="1">
      <c r="A572" s="3"/>
      <c r="B572" s="3"/>
      <c r="C572" s="3"/>
      <c r="D572" s="3"/>
      <c r="E572" s="2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1.25" customHeight="1">
      <c r="A573" s="3"/>
      <c r="B573" s="3"/>
      <c r="C573" s="3"/>
      <c r="D573" s="3"/>
      <c r="E573" s="28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1.25" customHeight="1">
      <c r="A574" s="3"/>
      <c r="B574" s="3"/>
      <c r="C574" s="3"/>
      <c r="D574" s="3"/>
      <c r="E574" s="28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1.25" customHeight="1">
      <c r="A575" s="3"/>
      <c r="B575" s="3"/>
      <c r="C575" s="3"/>
      <c r="D575" s="3"/>
      <c r="E575" s="28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1.25" customHeight="1">
      <c r="A576" s="3"/>
      <c r="B576" s="3"/>
      <c r="C576" s="3"/>
      <c r="D576" s="3"/>
      <c r="E576" s="2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1.25" customHeight="1">
      <c r="A577" s="3"/>
      <c r="B577" s="3"/>
      <c r="C577" s="3"/>
      <c r="D577" s="3"/>
      <c r="E577" s="2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1.25" customHeight="1">
      <c r="A578" s="3"/>
      <c r="B578" s="3"/>
      <c r="C578" s="3"/>
      <c r="D578" s="3"/>
      <c r="E578" s="2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1.25" customHeight="1">
      <c r="A579" s="3"/>
      <c r="B579" s="3"/>
      <c r="C579" s="3"/>
      <c r="D579" s="3"/>
      <c r="E579" s="28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1.25" customHeight="1">
      <c r="A580" s="3"/>
      <c r="B580" s="3"/>
      <c r="C580" s="3"/>
      <c r="D580" s="3"/>
      <c r="E580" s="28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1.25" customHeight="1">
      <c r="A581" s="3"/>
      <c r="B581" s="3"/>
      <c r="C581" s="3"/>
      <c r="D581" s="3"/>
      <c r="E581" s="28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1.25" customHeight="1">
      <c r="A582" s="3"/>
      <c r="B582" s="3"/>
      <c r="C582" s="3"/>
      <c r="D582" s="3"/>
      <c r="E582" s="28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1.25" customHeight="1">
      <c r="A583" s="3"/>
      <c r="B583" s="3"/>
      <c r="C583" s="3"/>
      <c r="D583" s="3"/>
      <c r="E583" s="28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1.25" customHeight="1">
      <c r="A584" s="3"/>
      <c r="B584" s="3"/>
      <c r="C584" s="3"/>
      <c r="D584" s="3"/>
      <c r="E584" s="28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1.25" customHeight="1">
      <c r="A585" s="3"/>
      <c r="B585" s="3"/>
      <c r="C585" s="3"/>
      <c r="D585" s="3"/>
      <c r="E585" s="28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1.25" customHeight="1">
      <c r="A586" s="3"/>
      <c r="B586" s="3"/>
      <c r="C586" s="3"/>
      <c r="D586" s="3"/>
      <c r="E586" s="2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1.25" customHeight="1">
      <c r="A587" s="3"/>
      <c r="B587" s="3"/>
      <c r="C587" s="3"/>
      <c r="D587" s="3"/>
      <c r="E587" s="2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1.25" customHeight="1">
      <c r="A588" s="3"/>
      <c r="B588" s="3"/>
      <c r="C588" s="3"/>
      <c r="D588" s="3"/>
      <c r="E588" s="28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1.25" customHeight="1">
      <c r="A589" s="3"/>
      <c r="B589" s="3"/>
      <c r="C589" s="3"/>
      <c r="D589" s="3"/>
      <c r="E589" s="28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1.25" customHeight="1">
      <c r="A590" s="3"/>
      <c r="B590" s="3"/>
      <c r="C590" s="3"/>
      <c r="D590" s="3"/>
      <c r="E590" s="28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1.25" customHeight="1">
      <c r="A591" s="3"/>
      <c r="B591" s="3"/>
      <c r="C591" s="3"/>
      <c r="D591" s="3"/>
      <c r="E591" s="28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1.25" customHeight="1">
      <c r="A592" s="3"/>
      <c r="B592" s="3"/>
      <c r="C592" s="3"/>
      <c r="D592" s="3"/>
      <c r="E592" s="28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1.25" customHeight="1">
      <c r="A593" s="3"/>
      <c r="B593" s="3"/>
      <c r="C593" s="3"/>
      <c r="D593" s="3"/>
      <c r="E593" s="28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1.25" customHeight="1">
      <c r="A594" s="3"/>
      <c r="B594" s="3"/>
      <c r="C594" s="3"/>
      <c r="D594" s="3"/>
      <c r="E594" s="28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1.25" customHeight="1">
      <c r="A595" s="3"/>
      <c r="B595" s="3"/>
      <c r="C595" s="3"/>
      <c r="D595" s="3"/>
      <c r="E595" s="28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1.25" customHeight="1">
      <c r="A596" s="3"/>
      <c r="B596" s="3"/>
      <c r="C596" s="3"/>
      <c r="D596" s="3"/>
      <c r="E596" s="28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1.25" customHeight="1">
      <c r="A597" s="3"/>
      <c r="B597" s="3"/>
      <c r="C597" s="3"/>
      <c r="D597" s="3"/>
      <c r="E597" s="28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1.25" customHeight="1">
      <c r="A598" s="3"/>
      <c r="B598" s="3"/>
      <c r="C598" s="3"/>
      <c r="D598" s="3"/>
      <c r="E598" s="2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1.25" customHeight="1">
      <c r="A599" s="3"/>
      <c r="B599" s="3"/>
      <c r="C599" s="3"/>
      <c r="D599" s="3"/>
      <c r="E599" s="28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1.25" customHeight="1">
      <c r="A600" s="3"/>
      <c r="B600" s="3"/>
      <c r="C600" s="3"/>
      <c r="D600" s="3"/>
      <c r="E600" s="28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1.25" customHeight="1">
      <c r="A601" s="3"/>
      <c r="B601" s="3"/>
      <c r="C601" s="3"/>
      <c r="D601" s="3"/>
      <c r="E601" s="28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1.25" customHeight="1">
      <c r="A602" s="3"/>
      <c r="B602" s="3"/>
      <c r="C602" s="3"/>
      <c r="D602" s="3"/>
      <c r="E602" s="28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1.25" customHeight="1">
      <c r="A603" s="3"/>
      <c r="B603" s="3"/>
      <c r="C603" s="3"/>
      <c r="D603" s="3"/>
      <c r="E603" s="28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1.25" customHeight="1">
      <c r="A604" s="3"/>
      <c r="B604" s="3"/>
      <c r="C604" s="3"/>
      <c r="D604" s="3"/>
      <c r="E604" s="28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1.25" customHeight="1">
      <c r="A605" s="3"/>
      <c r="B605" s="3"/>
      <c r="C605" s="3"/>
      <c r="D605" s="3"/>
      <c r="E605" s="28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1.25" customHeight="1">
      <c r="A606" s="3"/>
      <c r="B606" s="3"/>
      <c r="C606" s="3"/>
      <c r="D606" s="3"/>
      <c r="E606" s="28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1.25" customHeight="1">
      <c r="A607" s="3"/>
      <c r="B607" s="3"/>
      <c r="C607" s="3"/>
      <c r="D607" s="3"/>
      <c r="E607" s="28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1.25" customHeight="1">
      <c r="A608" s="3"/>
      <c r="B608" s="3"/>
      <c r="C608" s="3"/>
      <c r="D608" s="3"/>
      <c r="E608" s="2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1.25" customHeight="1">
      <c r="A609" s="3"/>
      <c r="B609" s="3"/>
      <c r="C609" s="3"/>
      <c r="D609" s="3"/>
      <c r="E609" s="28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1.25" customHeight="1">
      <c r="A610" s="3"/>
      <c r="B610" s="3"/>
      <c r="C610" s="3"/>
      <c r="D610" s="3"/>
      <c r="E610" s="28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1.25" customHeight="1">
      <c r="A611" s="3"/>
      <c r="B611" s="3"/>
      <c r="C611" s="3"/>
      <c r="D611" s="3"/>
      <c r="E611" s="28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1.25" customHeight="1">
      <c r="A612" s="3"/>
      <c r="B612" s="3"/>
      <c r="C612" s="3"/>
      <c r="D612" s="3"/>
      <c r="E612" s="28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1.25" customHeight="1">
      <c r="A613" s="3"/>
      <c r="B613" s="3"/>
      <c r="C613" s="3"/>
      <c r="D613" s="3"/>
      <c r="E613" s="28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1.25" customHeight="1">
      <c r="A614" s="3"/>
      <c r="B614" s="3"/>
      <c r="C614" s="3"/>
      <c r="D614" s="3"/>
      <c r="E614" s="28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1.25" customHeight="1">
      <c r="A615" s="3"/>
      <c r="B615" s="3"/>
      <c r="C615" s="3"/>
      <c r="D615" s="3"/>
      <c r="E615" s="28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1.25" customHeight="1">
      <c r="A616" s="3"/>
      <c r="B616" s="3"/>
      <c r="C616" s="3"/>
      <c r="D616" s="3"/>
      <c r="E616" s="2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1.25" customHeight="1">
      <c r="A617" s="3"/>
      <c r="B617" s="3"/>
      <c r="C617" s="3"/>
      <c r="D617" s="3"/>
      <c r="E617" s="28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1.25" customHeight="1">
      <c r="A618" s="3"/>
      <c r="B618" s="3"/>
      <c r="C618" s="3"/>
      <c r="D618" s="3"/>
      <c r="E618" s="28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1.25" customHeight="1">
      <c r="A619" s="3"/>
      <c r="B619" s="3"/>
      <c r="C619" s="3"/>
      <c r="D619" s="3"/>
      <c r="E619" s="28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1.25" customHeight="1">
      <c r="A620" s="3"/>
      <c r="B620" s="3"/>
      <c r="C620" s="3"/>
      <c r="D620" s="3"/>
      <c r="E620" s="28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1.25" customHeight="1">
      <c r="A621" s="3"/>
      <c r="B621" s="3"/>
      <c r="C621" s="3"/>
      <c r="D621" s="3"/>
      <c r="E621" s="28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1.25" customHeight="1">
      <c r="A622" s="3"/>
      <c r="B622" s="3"/>
      <c r="C622" s="3"/>
      <c r="D622" s="3"/>
      <c r="E622" s="28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1.25" customHeight="1">
      <c r="A623" s="3"/>
      <c r="B623" s="3"/>
      <c r="C623" s="3"/>
      <c r="D623" s="3"/>
      <c r="E623" s="2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1.25" customHeight="1">
      <c r="A624" s="3"/>
      <c r="B624" s="3"/>
      <c r="C624" s="3"/>
      <c r="D624" s="3"/>
      <c r="E624" s="28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1.25" customHeight="1">
      <c r="A625" s="3"/>
      <c r="B625" s="3"/>
      <c r="C625" s="3"/>
      <c r="D625" s="3"/>
      <c r="E625" s="2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1.25" customHeight="1">
      <c r="A626" s="3"/>
      <c r="B626" s="3"/>
      <c r="C626" s="3"/>
      <c r="D626" s="3"/>
      <c r="E626" s="28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1.25" customHeight="1">
      <c r="A627" s="3"/>
      <c r="B627" s="3"/>
      <c r="C627" s="3"/>
      <c r="D627" s="3"/>
      <c r="E627" s="28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1.25" customHeight="1">
      <c r="A628" s="3"/>
      <c r="B628" s="3"/>
      <c r="C628" s="3"/>
      <c r="D628" s="3"/>
      <c r="E628" s="28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1.25" customHeight="1">
      <c r="A629" s="3"/>
      <c r="B629" s="3"/>
      <c r="C629" s="3"/>
      <c r="D629" s="3"/>
      <c r="E629" s="28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1.25" customHeight="1">
      <c r="A630" s="3"/>
      <c r="B630" s="3"/>
      <c r="C630" s="3"/>
      <c r="D630" s="3"/>
      <c r="E630" s="28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1.25" customHeight="1">
      <c r="A631" s="3"/>
      <c r="B631" s="3"/>
      <c r="C631" s="3"/>
      <c r="D631" s="3"/>
      <c r="E631" s="28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1.25" customHeight="1">
      <c r="A632" s="3"/>
      <c r="B632" s="3"/>
      <c r="C632" s="3"/>
      <c r="D632" s="3"/>
      <c r="E632" s="28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1.25" customHeight="1">
      <c r="A633" s="3"/>
      <c r="B633" s="3"/>
      <c r="C633" s="3"/>
      <c r="D633" s="3"/>
      <c r="E633" s="28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1.25" customHeight="1">
      <c r="A634" s="3"/>
      <c r="B634" s="3"/>
      <c r="C634" s="3"/>
      <c r="D634" s="3"/>
      <c r="E634" s="28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1.25" customHeight="1">
      <c r="A635" s="3"/>
      <c r="B635" s="3"/>
      <c r="C635" s="3"/>
      <c r="D635" s="3"/>
      <c r="E635" s="28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1.25" customHeight="1">
      <c r="A636" s="3"/>
      <c r="B636" s="3"/>
      <c r="C636" s="3"/>
      <c r="D636" s="3"/>
      <c r="E636" s="28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1.25" customHeight="1">
      <c r="A637" s="3"/>
      <c r="B637" s="3"/>
      <c r="C637" s="3"/>
      <c r="D637" s="3"/>
      <c r="E637" s="28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1.25" customHeight="1">
      <c r="A638" s="3"/>
      <c r="B638" s="3"/>
      <c r="C638" s="3"/>
      <c r="D638" s="3"/>
      <c r="E638" s="28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1.25" customHeight="1">
      <c r="A639" s="3"/>
      <c r="B639" s="3"/>
      <c r="C639" s="3"/>
      <c r="D639" s="3"/>
      <c r="E639" s="28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1.25" customHeight="1">
      <c r="A640" s="3"/>
      <c r="B640" s="3"/>
      <c r="C640" s="3"/>
      <c r="D640" s="3"/>
      <c r="E640" s="28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1.25" customHeight="1">
      <c r="A641" s="3"/>
      <c r="B641" s="3"/>
      <c r="C641" s="3"/>
      <c r="D641" s="3"/>
      <c r="E641" s="28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1.25" customHeight="1">
      <c r="A642" s="3"/>
      <c r="B642" s="3"/>
      <c r="C642" s="3"/>
      <c r="D642" s="3"/>
      <c r="E642" s="28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1.25" customHeight="1">
      <c r="A643" s="3"/>
      <c r="B643" s="3"/>
      <c r="C643" s="3"/>
      <c r="D643" s="3"/>
      <c r="E643" s="28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1.25" customHeight="1">
      <c r="A644" s="3"/>
      <c r="B644" s="3"/>
      <c r="C644" s="3"/>
      <c r="D644" s="3"/>
      <c r="E644" s="28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1.25" customHeight="1">
      <c r="A645" s="3"/>
      <c r="B645" s="3"/>
      <c r="C645" s="3"/>
      <c r="D645" s="3"/>
      <c r="E645" s="28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1.25" customHeight="1">
      <c r="A646" s="3"/>
      <c r="B646" s="3"/>
      <c r="C646" s="3"/>
      <c r="D646" s="3"/>
      <c r="E646" s="28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1.25" customHeight="1">
      <c r="A647" s="3"/>
      <c r="B647" s="3"/>
      <c r="C647" s="3"/>
      <c r="D647" s="3"/>
      <c r="E647" s="28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1.25" customHeight="1">
      <c r="A648" s="3"/>
      <c r="B648" s="3"/>
      <c r="C648" s="3"/>
      <c r="D648" s="3"/>
      <c r="E648" s="28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1.25" customHeight="1">
      <c r="A649" s="3"/>
      <c r="B649" s="3"/>
      <c r="C649" s="3"/>
      <c r="D649" s="3"/>
      <c r="E649" s="28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1.25" customHeight="1">
      <c r="A650" s="3"/>
      <c r="B650" s="3"/>
      <c r="C650" s="3"/>
      <c r="D650" s="3"/>
      <c r="E650" s="28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1.25" customHeight="1">
      <c r="A651" s="3"/>
      <c r="B651" s="3"/>
      <c r="C651" s="3"/>
      <c r="D651" s="3"/>
      <c r="E651" s="28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1.25" customHeight="1">
      <c r="A652" s="3"/>
      <c r="B652" s="3"/>
      <c r="C652" s="3"/>
      <c r="D652" s="3"/>
      <c r="E652" s="28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1.25" customHeight="1">
      <c r="A653" s="3"/>
      <c r="B653" s="3"/>
      <c r="C653" s="3"/>
      <c r="D653" s="3"/>
      <c r="E653" s="28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1.25" customHeight="1">
      <c r="A654" s="3"/>
      <c r="B654" s="3"/>
      <c r="C654" s="3"/>
      <c r="D654" s="3"/>
      <c r="E654" s="28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1.25" customHeight="1">
      <c r="A655" s="3"/>
      <c r="B655" s="3"/>
      <c r="C655" s="3"/>
      <c r="D655" s="3"/>
      <c r="E655" s="28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1.25" customHeight="1">
      <c r="A656" s="3"/>
      <c r="B656" s="3"/>
      <c r="C656" s="3"/>
      <c r="D656" s="3"/>
      <c r="E656" s="28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1.25" customHeight="1">
      <c r="A657" s="3"/>
      <c r="B657" s="3"/>
      <c r="C657" s="3"/>
      <c r="D657" s="3"/>
      <c r="E657" s="28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1.25" customHeight="1">
      <c r="A658" s="3"/>
      <c r="B658" s="3"/>
      <c r="C658" s="3"/>
      <c r="D658" s="3"/>
      <c r="E658" s="28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1.25" customHeight="1">
      <c r="A659" s="3"/>
      <c r="B659" s="3"/>
      <c r="C659" s="3"/>
      <c r="D659" s="3"/>
      <c r="E659" s="28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1.25" customHeight="1">
      <c r="A660" s="3"/>
      <c r="B660" s="3"/>
      <c r="C660" s="3"/>
      <c r="D660" s="3"/>
      <c r="E660" s="28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1.25" customHeight="1">
      <c r="A661" s="3"/>
      <c r="B661" s="3"/>
      <c r="C661" s="3"/>
      <c r="D661" s="3"/>
      <c r="E661" s="28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1.25" customHeight="1">
      <c r="A662" s="3"/>
      <c r="B662" s="3"/>
      <c r="C662" s="3"/>
      <c r="D662" s="3"/>
      <c r="E662" s="28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1.25" customHeight="1">
      <c r="A663" s="3"/>
      <c r="B663" s="3"/>
      <c r="C663" s="3"/>
      <c r="D663" s="3"/>
      <c r="E663" s="28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1.25" customHeight="1">
      <c r="A664" s="3"/>
      <c r="B664" s="3"/>
      <c r="C664" s="3"/>
      <c r="D664" s="3"/>
      <c r="E664" s="28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1.25" customHeight="1">
      <c r="A665" s="3"/>
      <c r="B665" s="3"/>
      <c r="C665" s="3"/>
      <c r="D665" s="3"/>
      <c r="E665" s="28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1.25" customHeight="1">
      <c r="A666" s="3"/>
      <c r="B666" s="3"/>
      <c r="C666" s="3"/>
      <c r="D666" s="3"/>
      <c r="E666" s="28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1.25" customHeight="1">
      <c r="A667" s="3"/>
      <c r="B667" s="3"/>
      <c r="C667" s="3"/>
      <c r="D667" s="3"/>
      <c r="E667" s="28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1.25" customHeight="1">
      <c r="A668" s="3"/>
      <c r="B668" s="3"/>
      <c r="C668" s="3"/>
      <c r="D668" s="3"/>
      <c r="E668" s="28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1.25" customHeight="1">
      <c r="A669" s="3"/>
      <c r="B669" s="3"/>
      <c r="C669" s="3"/>
      <c r="D669" s="3"/>
      <c r="E669" s="28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1.25" customHeight="1">
      <c r="A670" s="3"/>
      <c r="B670" s="3"/>
      <c r="C670" s="3"/>
      <c r="D670" s="3"/>
      <c r="E670" s="28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1.25" customHeight="1">
      <c r="A671" s="3"/>
      <c r="B671" s="3"/>
      <c r="C671" s="3"/>
      <c r="D671" s="3"/>
      <c r="E671" s="28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1.25" customHeight="1">
      <c r="A672" s="3"/>
      <c r="B672" s="3"/>
      <c r="C672" s="3"/>
      <c r="D672" s="3"/>
      <c r="E672" s="28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1.25" customHeight="1">
      <c r="A673" s="3"/>
      <c r="B673" s="3"/>
      <c r="C673" s="3"/>
      <c r="D673" s="3"/>
      <c r="E673" s="28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1.25" customHeight="1">
      <c r="A674" s="3"/>
      <c r="B674" s="3"/>
      <c r="C674" s="3"/>
      <c r="D674" s="3"/>
      <c r="E674" s="28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1.25" customHeight="1">
      <c r="A675" s="3"/>
      <c r="B675" s="3"/>
      <c r="C675" s="3"/>
      <c r="D675" s="3"/>
      <c r="E675" s="28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1.25" customHeight="1">
      <c r="A676" s="3"/>
      <c r="B676" s="3"/>
      <c r="C676" s="3"/>
      <c r="D676" s="3"/>
      <c r="E676" s="28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1.25" customHeight="1">
      <c r="A677" s="3"/>
      <c r="B677" s="3"/>
      <c r="C677" s="3"/>
      <c r="D677" s="3"/>
      <c r="E677" s="28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1.25" customHeight="1">
      <c r="A678" s="3"/>
      <c r="B678" s="3"/>
      <c r="C678" s="3"/>
      <c r="D678" s="3"/>
      <c r="E678" s="28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1.25" customHeight="1">
      <c r="A679" s="3"/>
      <c r="B679" s="3"/>
      <c r="C679" s="3"/>
      <c r="D679" s="3"/>
      <c r="E679" s="28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1.25" customHeight="1">
      <c r="A680" s="3"/>
      <c r="B680" s="3"/>
      <c r="C680" s="3"/>
      <c r="D680" s="3"/>
      <c r="E680" s="28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1.25" customHeight="1">
      <c r="A681" s="3"/>
      <c r="B681" s="3"/>
      <c r="C681" s="3"/>
      <c r="D681" s="3"/>
      <c r="E681" s="28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1.25" customHeight="1">
      <c r="A682" s="3"/>
      <c r="B682" s="3"/>
      <c r="C682" s="3"/>
      <c r="D682" s="3"/>
      <c r="E682" s="28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1.25" customHeight="1">
      <c r="A683" s="3"/>
      <c r="B683" s="3"/>
      <c r="C683" s="3"/>
      <c r="D683" s="3"/>
      <c r="E683" s="28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1.25" customHeight="1">
      <c r="A684" s="3"/>
      <c r="B684" s="3"/>
      <c r="C684" s="3"/>
      <c r="D684" s="3"/>
      <c r="E684" s="28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1.25" customHeight="1">
      <c r="A685" s="3"/>
      <c r="B685" s="3"/>
      <c r="C685" s="3"/>
      <c r="D685" s="3"/>
      <c r="E685" s="28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1.25" customHeight="1">
      <c r="A686" s="3"/>
      <c r="B686" s="3"/>
      <c r="C686" s="3"/>
      <c r="D686" s="3"/>
      <c r="E686" s="28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1.25" customHeight="1">
      <c r="A687" s="3"/>
      <c r="B687" s="3"/>
      <c r="C687" s="3"/>
      <c r="D687" s="3"/>
      <c r="E687" s="28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1.25" customHeight="1">
      <c r="A688" s="3"/>
      <c r="B688" s="3"/>
      <c r="C688" s="3"/>
      <c r="D688" s="3"/>
      <c r="E688" s="28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1.25" customHeight="1">
      <c r="A689" s="3"/>
      <c r="B689" s="3"/>
      <c r="C689" s="3"/>
      <c r="D689" s="3"/>
      <c r="E689" s="28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1.25" customHeight="1">
      <c r="A690" s="3"/>
      <c r="B690" s="3"/>
      <c r="C690" s="3"/>
      <c r="D690" s="3"/>
      <c r="E690" s="28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1.25" customHeight="1">
      <c r="A691" s="3"/>
      <c r="B691" s="3"/>
      <c r="C691" s="3"/>
      <c r="D691" s="3"/>
      <c r="E691" s="28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1.25" customHeight="1">
      <c r="A692" s="3"/>
      <c r="B692" s="3"/>
      <c r="C692" s="3"/>
      <c r="D692" s="3"/>
      <c r="E692" s="28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1.25" customHeight="1">
      <c r="A693" s="3"/>
      <c r="B693" s="3"/>
      <c r="C693" s="3"/>
      <c r="D693" s="3"/>
      <c r="E693" s="28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1.25" customHeight="1">
      <c r="A694" s="3"/>
      <c r="B694" s="3"/>
      <c r="C694" s="3"/>
      <c r="D694" s="3"/>
      <c r="E694" s="28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1.25" customHeight="1">
      <c r="A695" s="3"/>
      <c r="B695" s="3"/>
      <c r="C695" s="3"/>
      <c r="D695" s="3"/>
      <c r="E695" s="28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1.25" customHeight="1">
      <c r="A696" s="3"/>
      <c r="B696" s="3"/>
      <c r="C696" s="3"/>
      <c r="D696" s="3"/>
      <c r="E696" s="28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1.25" customHeight="1">
      <c r="A697" s="3"/>
      <c r="B697" s="3"/>
      <c r="C697" s="3"/>
      <c r="D697" s="3"/>
      <c r="E697" s="28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1.25" customHeight="1">
      <c r="A698" s="3"/>
      <c r="B698" s="3"/>
      <c r="C698" s="3"/>
      <c r="D698" s="3"/>
      <c r="E698" s="28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1.25" customHeight="1">
      <c r="A699" s="3"/>
      <c r="B699" s="3"/>
      <c r="C699" s="3"/>
      <c r="D699" s="3"/>
      <c r="E699" s="28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1.25" customHeight="1">
      <c r="A700" s="3"/>
      <c r="B700" s="3"/>
      <c r="C700" s="3"/>
      <c r="D700" s="3"/>
      <c r="E700" s="28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1.25" customHeight="1">
      <c r="A701" s="3"/>
      <c r="B701" s="3"/>
      <c r="C701" s="3"/>
      <c r="D701" s="3"/>
      <c r="E701" s="28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1.25" customHeight="1">
      <c r="A702" s="3"/>
      <c r="B702" s="3"/>
      <c r="C702" s="3"/>
      <c r="D702" s="3"/>
      <c r="E702" s="28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1.25" customHeight="1">
      <c r="A703" s="3"/>
      <c r="B703" s="3"/>
      <c r="C703" s="3"/>
      <c r="D703" s="3"/>
      <c r="E703" s="28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1.25" customHeight="1">
      <c r="A704" s="3"/>
      <c r="B704" s="3"/>
      <c r="C704" s="3"/>
      <c r="D704" s="3"/>
      <c r="E704" s="28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1.25" customHeight="1">
      <c r="A705" s="3"/>
      <c r="B705" s="3"/>
      <c r="C705" s="3"/>
      <c r="D705" s="3"/>
      <c r="E705" s="28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1.25" customHeight="1">
      <c r="A706" s="3"/>
      <c r="B706" s="3"/>
      <c r="C706" s="3"/>
      <c r="D706" s="3"/>
      <c r="E706" s="28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1.25" customHeight="1">
      <c r="A707" s="3"/>
      <c r="B707" s="3"/>
      <c r="C707" s="3"/>
      <c r="D707" s="3"/>
      <c r="E707" s="28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1.25" customHeight="1">
      <c r="A708" s="3"/>
      <c r="B708" s="3"/>
      <c r="C708" s="3"/>
      <c r="D708" s="3"/>
      <c r="E708" s="28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1.25" customHeight="1">
      <c r="A709" s="3"/>
      <c r="B709" s="3"/>
      <c r="C709" s="3"/>
      <c r="D709" s="3"/>
      <c r="E709" s="28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1.25" customHeight="1">
      <c r="A710" s="3"/>
      <c r="B710" s="3"/>
      <c r="C710" s="3"/>
      <c r="D710" s="3"/>
      <c r="E710" s="28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1.25" customHeight="1">
      <c r="A711" s="3"/>
      <c r="B711" s="3"/>
      <c r="C711" s="3"/>
      <c r="D711" s="3"/>
      <c r="E711" s="28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1.25" customHeight="1">
      <c r="A712" s="3"/>
      <c r="B712" s="3"/>
      <c r="C712" s="3"/>
      <c r="D712" s="3"/>
      <c r="E712" s="28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1.25" customHeight="1">
      <c r="A713" s="3"/>
      <c r="B713" s="3"/>
      <c r="C713" s="3"/>
      <c r="D713" s="3"/>
      <c r="E713" s="28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1.25" customHeight="1">
      <c r="A714" s="3"/>
      <c r="B714" s="3"/>
      <c r="C714" s="3"/>
      <c r="D714" s="3"/>
      <c r="E714" s="28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1.25" customHeight="1">
      <c r="A715" s="3"/>
      <c r="B715" s="3"/>
      <c r="C715" s="3"/>
      <c r="D715" s="3"/>
      <c r="E715" s="28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1.25" customHeight="1">
      <c r="A716" s="3"/>
      <c r="B716" s="3"/>
      <c r="C716" s="3"/>
      <c r="D716" s="3"/>
      <c r="E716" s="28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1.25" customHeight="1">
      <c r="A717" s="3"/>
      <c r="B717" s="3"/>
      <c r="C717" s="3"/>
      <c r="D717" s="3"/>
      <c r="E717" s="28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1.25" customHeight="1">
      <c r="A718" s="3"/>
      <c r="B718" s="3"/>
      <c r="C718" s="3"/>
      <c r="D718" s="3"/>
      <c r="E718" s="28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1.25" customHeight="1">
      <c r="A719" s="3"/>
      <c r="B719" s="3"/>
      <c r="C719" s="3"/>
      <c r="D719" s="3"/>
      <c r="E719" s="28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1.25" customHeight="1">
      <c r="A720" s="3"/>
      <c r="B720" s="3"/>
      <c r="C720" s="3"/>
      <c r="D720" s="3"/>
      <c r="E720" s="28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1.25" customHeight="1">
      <c r="A721" s="3"/>
      <c r="B721" s="3"/>
      <c r="C721" s="3"/>
      <c r="D721" s="3"/>
      <c r="E721" s="28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1.25" customHeight="1">
      <c r="A722" s="3"/>
      <c r="B722" s="3"/>
      <c r="C722" s="3"/>
      <c r="D722" s="3"/>
      <c r="E722" s="28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1.25" customHeight="1">
      <c r="A723" s="3"/>
      <c r="B723" s="3"/>
      <c r="C723" s="3"/>
      <c r="D723" s="3"/>
      <c r="E723" s="28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1.25" customHeight="1">
      <c r="A724" s="3"/>
      <c r="B724" s="3"/>
      <c r="C724" s="3"/>
      <c r="D724" s="3"/>
      <c r="E724" s="28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1.25" customHeight="1">
      <c r="A725" s="3"/>
      <c r="B725" s="3"/>
      <c r="C725" s="3"/>
      <c r="D725" s="3"/>
      <c r="E725" s="28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1.25" customHeight="1">
      <c r="A726" s="3"/>
      <c r="B726" s="3"/>
      <c r="C726" s="3"/>
      <c r="D726" s="3"/>
      <c r="E726" s="28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1.25" customHeight="1">
      <c r="A727" s="3"/>
      <c r="B727" s="3"/>
      <c r="C727" s="3"/>
      <c r="D727" s="3"/>
      <c r="E727" s="28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1.25" customHeight="1">
      <c r="A728" s="3"/>
      <c r="B728" s="3"/>
      <c r="C728" s="3"/>
      <c r="D728" s="3"/>
      <c r="E728" s="28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1.25" customHeight="1">
      <c r="A729" s="3"/>
      <c r="B729" s="3"/>
      <c r="C729" s="3"/>
      <c r="D729" s="3"/>
      <c r="E729" s="28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1.25" customHeight="1">
      <c r="A730" s="3"/>
      <c r="B730" s="3"/>
      <c r="C730" s="3"/>
      <c r="D730" s="3"/>
      <c r="E730" s="28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1.25" customHeight="1">
      <c r="A731" s="3"/>
      <c r="B731" s="3"/>
      <c r="C731" s="3"/>
      <c r="D731" s="3"/>
      <c r="E731" s="28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1.25" customHeight="1">
      <c r="A732" s="3"/>
      <c r="B732" s="3"/>
      <c r="C732" s="3"/>
      <c r="D732" s="3"/>
      <c r="E732" s="28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1.25" customHeight="1">
      <c r="A733" s="3"/>
      <c r="B733" s="3"/>
      <c r="C733" s="3"/>
      <c r="D733" s="3"/>
      <c r="E733" s="28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1.25" customHeight="1">
      <c r="A734" s="3"/>
      <c r="B734" s="3"/>
      <c r="C734" s="3"/>
      <c r="D734" s="3"/>
      <c r="E734" s="28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1.25" customHeight="1">
      <c r="A735" s="3"/>
      <c r="B735" s="3"/>
      <c r="C735" s="3"/>
      <c r="D735" s="3"/>
      <c r="E735" s="28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1.25" customHeight="1">
      <c r="A736" s="3"/>
      <c r="B736" s="3"/>
      <c r="C736" s="3"/>
      <c r="D736" s="3"/>
      <c r="E736" s="28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1.25" customHeight="1">
      <c r="A737" s="3"/>
      <c r="B737" s="3"/>
      <c r="C737" s="3"/>
      <c r="D737" s="3"/>
      <c r="E737" s="28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1.25" customHeight="1">
      <c r="A738" s="3"/>
      <c r="B738" s="3"/>
      <c r="C738" s="3"/>
      <c r="D738" s="3"/>
      <c r="E738" s="28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1.25" customHeight="1">
      <c r="A739" s="3"/>
      <c r="B739" s="3"/>
      <c r="C739" s="3"/>
      <c r="D739" s="3"/>
      <c r="E739" s="28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1.25" customHeight="1">
      <c r="A740" s="3"/>
      <c r="B740" s="3"/>
      <c r="C740" s="3"/>
      <c r="D740" s="3"/>
      <c r="E740" s="28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1.25" customHeight="1">
      <c r="A741" s="3"/>
      <c r="B741" s="3"/>
      <c r="C741" s="3"/>
      <c r="D741" s="3"/>
      <c r="E741" s="28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1.25" customHeight="1">
      <c r="A742" s="3"/>
      <c r="B742" s="3"/>
      <c r="C742" s="3"/>
      <c r="D742" s="3"/>
      <c r="E742" s="28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1.25" customHeight="1">
      <c r="A743" s="3"/>
      <c r="B743" s="3"/>
      <c r="C743" s="3"/>
      <c r="D743" s="3"/>
      <c r="E743" s="28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1.25" customHeight="1">
      <c r="A744" s="3"/>
      <c r="B744" s="3"/>
      <c r="C744" s="3"/>
      <c r="D744" s="3"/>
      <c r="E744" s="28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1.25" customHeight="1">
      <c r="A745" s="3"/>
      <c r="B745" s="3"/>
      <c r="C745" s="3"/>
      <c r="D745" s="3"/>
      <c r="E745" s="28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1.25" customHeight="1">
      <c r="A746" s="3"/>
      <c r="B746" s="3"/>
      <c r="C746" s="3"/>
      <c r="D746" s="3"/>
      <c r="E746" s="28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1.25" customHeight="1">
      <c r="A747" s="3"/>
      <c r="B747" s="3"/>
      <c r="C747" s="3"/>
      <c r="D747" s="3"/>
      <c r="E747" s="28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1.25" customHeight="1">
      <c r="A748" s="3"/>
      <c r="B748" s="3"/>
      <c r="C748" s="3"/>
      <c r="D748" s="3"/>
      <c r="E748" s="28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1.25" customHeight="1">
      <c r="A749" s="3"/>
      <c r="B749" s="3"/>
      <c r="C749" s="3"/>
      <c r="D749" s="3"/>
      <c r="E749" s="28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1.25" customHeight="1">
      <c r="A750" s="3"/>
      <c r="B750" s="3"/>
      <c r="C750" s="3"/>
      <c r="D750" s="3"/>
      <c r="E750" s="28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1.25" customHeight="1">
      <c r="A751" s="3"/>
      <c r="B751" s="3"/>
      <c r="C751" s="3"/>
      <c r="D751" s="3"/>
      <c r="E751" s="28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1.25" customHeight="1">
      <c r="A752" s="3"/>
      <c r="B752" s="3"/>
      <c r="C752" s="3"/>
      <c r="D752" s="3"/>
      <c r="E752" s="28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1.25" customHeight="1">
      <c r="A753" s="3"/>
      <c r="B753" s="3"/>
      <c r="C753" s="3"/>
      <c r="D753" s="3"/>
      <c r="E753" s="28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1.25" customHeight="1">
      <c r="A754" s="3"/>
      <c r="B754" s="3"/>
      <c r="C754" s="3"/>
      <c r="D754" s="3"/>
      <c r="E754" s="28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1.25" customHeight="1">
      <c r="A755" s="3"/>
      <c r="B755" s="3"/>
      <c r="C755" s="3"/>
      <c r="D755" s="3"/>
      <c r="E755" s="28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1.25" customHeight="1">
      <c r="A756" s="3"/>
      <c r="B756" s="3"/>
      <c r="C756" s="3"/>
      <c r="D756" s="3"/>
      <c r="E756" s="28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1.25" customHeight="1">
      <c r="A757" s="3"/>
      <c r="B757" s="3"/>
      <c r="C757" s="3"/>
      <c r="D757" s="3"/>
      <c r="E757" s="28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1.25" customHeight="1">
      <c r="A758" s="3"/>
      <c r="B758" s="3"/>
      <c r="C758" s="3"/>
      <c r="D758" s="3"/>
      <c r="E758" s="28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1.25" customHeight="1">
      <c r="A759" s="3"/>
      <c r="B759" s="3"/>
      <c r="C759" s="3"/>
      <c r="D759" s="3"/>
      <c r="E759" s="28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1.25" customHeight="1">
      <c r="A760" s="3"/>
      <c r="B760" s="3"/>
      <c r="C760" s="3"/>
      <c r="D760" s="3"/>
      <c r="E760" s="28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1.25" customHeight="1">
      <c r="A761" s="3"/>
      <c r="B761" s="3"/>
      <c r="C761" s="3"/>
      <c r="D761" s="3"/>
      <c r="E761" s="28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1.25" customHeight="1">
      <c r="A762" s="3"/>
      <c r="B762" s="3"/>
      <c r="C762" s="3"/>
      <c r="D762" s="3"/>
      <c r="E762" s="28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1.25" customHeight="1">
      <c r="A763" s="3"/>
      <c r="B763" s="3"/>
      <c r="C763" s="3"/>
      <c r="D763" s="3"/>
      <c r="E763" s="28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1.25" customHeight="1">
      <c r="A764" s="3"/>
      <c r="B764" s="3"/>
      <c r="C764" s="3"/>
      <c r="D764" s="3"/>
      <c r="E764" s="28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1.25" customHeight="1">
      <c r="A765" s="3"/>
      <c r="B765" s="3"/>
      <c r="C765" s="3"/>
      <c r="D765" s="3"/>
      <c r="E765" s="28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1.25" customHeight="1">
      <c r="A766" s="3"/>
      <c r="B766" s="3"/>
      <c r="C766" s="3"/>
      <c r="D766" s="3"/>
      <c r="E766" s="28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1.25" customHeight="1">
      <c r="A767" s="3"/>
      <c r="B767" s="3"/>
      <c r="C767" s="3"/>
      <c r="D767" s="3"/>
      <c r="E767" s="28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1.25" customHeight="1">
      <c r="A768" s="3"/>
      <c r="B768" s="3"/>
      <c r="C768" s="3"/>
      <c r="D768" s="3"/>
      <c r="E768" s="28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1.25" customHeight="1">
      <c r="A769" s="3"/>
      <c r="B769" s="3"/>
      <c r="C769" s="3"/>
      <c r="D769" s="3"/>
      <c r="E769" s="28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1.25" customHeight="1">
      <c r="A770" s="3"/>
      <c r="B770" s="3"/>
      <c r="C770" s="3"/>
      <c r="D770" s="3"/>
      <c r="E770" s="28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1.25" customHeight="1">
      <c r="A771" s="3"/>
      <c r="B771" s="3"/>
      <c r="C771" s="3"/>
      <c r="D771" s="3"/>
      <c r="E771" s="28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1.25" customHeight="1">
      <c r="A772" s="3"/>
      <c r="B772" s="3"/>
      <c r="C772" s="3"/>
      <c r="D772" s="3"/>
      <c r="E772" s="28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1.25" customHeight="1">
      <c r="A773" s="3"/>
      <c r="B773" s="3"/>
      <c r="C773" s="3"/>
      <c r="D773" s="3"/>
      <c r="E773" s="28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1.25" customHeight="1">
      <c r="A774" s="3"/>
      <c r="B774" s="3"/>
      <c r="C774" s="3"/>
      <c r="D774" s="3"/>
      <c r="E774" s="28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1.25" customHeight="1">
      <c r="A775" s="3"/>
      <c r="B775" s="3"/>
      <c r="C775" s="3"/>
      <c r="D775" s="3"/>
      <c r="E775" s="28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1.25" customHeight="1">
      <c r="A776" s="3"/>
      <c r="B776" s="3"/>
      <c r="C776" s="3"/>
      <c r="D776" s="3"/>
      <c r="E776" s="28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1.25" customHeight="1">
      <c r="A777" s="3"/>
      <c r="B777" s="3"/>
      <c r="C777" s="3"/>
      <c r="D777" s="3"/>
      <c r="E777" s="28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1.25" customHeight="1">
      <c r="A778" s="3"/>
      <c r="B778" s="3"/>
      <c r="C778" s="3"/>
      <c r="D778" s="3"/>
      <c r="E778" s="28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1.25" customHeight="1">
      <c r="A779" s="3"/>
      <c r="B779" s="3"/>
      <c r="C779" s="3"/>
      <c r="D779" s="3"/>
      <c r="E779" s="28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1.25" customHeight="1">
      <c r="A780" s="3"/>
      <c r="B780" s="3"/>
      <c r="C780" s="3"/>
      <c r="D780" s="3"/>
      <c r="E780" s="28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1.25" customHeight="1">
      <c r="A781" s="3"/>
      <c r="B781" s="3"/>
      <c r="C781" s="3"/>
      <c r="D781" s="3"/>
      <c r="E781" s="28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1.25" customHeight="1">
      <c r="A782" s="3"/>
      <c r="B782" s="3"/>
      <c r="C782" s="3"/>
      <c r="D782" s="3"/>
      <c r="E782" s="28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1.25" customHeight="1">
      <c r="A783" s="3"/>
      <c r="B783" s="3"/>
      <c r="C783" s="3"/>
      <c r="D783" s="3"/>
      <c r="E783" s="28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1.25" customHeight="1">
      <c r="A784" s="3"/>
      <c r="B784" s="3"/>
      <c r="C784" s="3"/>
      <c r="D784" s="3"/>
      <c r="E784" s="28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1.25" customHeight="1">
      <c r="A785" s="3"/>
      <c r="B785" s="3"/>
      <c r="C785" s="3"/>
      <c r="D785" s="3"/>
      <c r="E785" s="28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1.25" customHeight="1">
      <c r="A786" s="3"/>
      <c r="B786" s="3"/>
      <c r="C786" s="3"/>
      <c r="D786" s="3"/>
      <c r="E786" s="28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1.25" customHeight="1">
      <c r="A787" s="3"/>
      <c r="B787" s="3"/>
      <c r="C787" s="3"/>
      <c r="D787" s="3"/>
      <c r="E787" s="28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1.25" customHeight="1">
      <c r="A788" s="3"/>
      <c r="B788" s="3"/>
      <c r="C788" s="3"/>
      <c r="D788" s="3"/>
      <c r="E788" s="28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1.25" customHeight="1">
      <c r="A789" s="3"/>
      <c r="B789" s="3"/>
      <c r="C789" s="3"/>
      <c r="D789" s="3"/>
      <c r="E789" s="28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1.25" customHeight="1">
      <c r="A790" s="3"/>
      <c r="B790" s="3"/>
      <c r="C790" s="3"/>
      <c r="D790" s="3"/>
      <c r="E790" s="28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1.25" customHeight="1">
      <c r="A791" s="3"/>
      <c r="B791" s="3"/>
      <c r="C791" s="3"/>
      <c r="D791" s="3"/>
      <c r="E791" s="28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1.25" customHeight="1">
      <c r="A792" s="3"/>
      <c r="B792" s="3"/>
      <c r="C792" s="3"/>
      <c r="D792" s="3"/>
      <c r="E792" s="28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1.25" customHeight="1">
      <c r="A793" s="3"/>
      <c r="B793" s="3"/>
      <c r="C793" s="3"/>
      <c r="D793" s="3"/>
      <c r="E793" s="28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1.25" customHeight="1">
      <c r="A794" s="3"/>
      <c r="B794" s="3"/>
      <c r="C794" s="3"/>
      <c r="D794" s="3"/>
      <c r="E794" s="28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1.25" customHeight="1">
      <c r="A795" s="3"/>
      <c r="B795" s="3"/>
      <c r="C795" s="3"/>
      <c r="D795" s="3"/>
      <c r="E795" s="28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1.25" customHeight="1">
      <c r="A796" s="3"/>
      <c r="B796" s="3"/>
      <c r="C796" s="3"/>
      <c r="D796" s="3"/>
      <c r="E796" s="28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1.25" customHeight="1">
      <c r="A797" s="3"/>
      <c r="B797" s="3"/>
      <c r="C797" s="3"/>
      <c r="D797" s="3"/>
      <c r="E797" s="28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1.25" customHeight="1">
      <c r="A798" s="3"/>
      <c r="B798" s="3"/>
      <c r="C798" s="3"/>
      <c r="D798" s="3"/>
      <c r="E798" s="28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1.25" customHeight="1">
      <c r="A799" s="3"/>
      <c r="B799" s="3"/>
      <c r="C799" s="3"/>
      <c r="D799" s="3"/>
      <c r="E799" s="28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1.25" customHeight="1">
      <c r="A800" s="3"/>
      <c r="B800" s="3"/>
      <c r="C800" s="3"/>
      <c r="D800" s="3"/>
      <c r="E800" s="28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1.25" customHeight="1">
      <c r="A801" s="3"/>
      <c r="B801" s="3"/>
      <c r="C801" s="3"/>
      <c r="D801" s="3"/>
      <c r="E801" s="28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1.25" customHeight="1">
      <c r="A802" s="3"/>
      <c r="B802" s="3"/>
      <c r="C802" s="3"/>
      <c r="D802" s="3"/>
      <c r="E802" s="28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1.25" customHeight="1">
      <c r="A803" s="3"/>
      <c r="B803" s="3"/>
      <c r="C803" s="3"/>
      <c r="D803" s="3"/>
      <c r="E803" s="28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1.25" customHeight="1">
      <c r="A804" s="3"/>
      <c r="B804" s="3"/>
      <c r="C804" s="3"/>
      <c r="D804" s="3"/>
      <c r="E804" s="28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1.25" customHeight="1">
      <c r="A805" s="3"/>
      <c r="B805" s="3"/>
      <c r="C805" s="3"/>
      <c r="D805" s="3"/>
      <c r="E805" s="28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1.25" customHeight="1">
      <c r="A806" s="3"/>
      <c r="B806" s="3"/>
      <c r="C806" s="3"/>
      <c r="D806" s="3"/>
      <c r="E806" s="28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1.25" customHeight="1">
      <c r="A807" s="3"/>
      <c r="B807" s="3"/>
      <c r="C807" s="3"/>
      <c r="D807" s="3"/>
      <c r="E807" s="28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1.25" customHeight="1">
      <c r="A808" s="3"/>
      <c r="B808" s="3"/>
      <c r="C808" s="3"/>
      <c r="D808" s="3"/>
      <c r="E808" s="28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1.25" customHeight="1">
      <c r="A809" s="3"/>
      <c r="B809" s="3"/>
      <c r="C809" s="3"/>
      <c r="D809" s="3"/>
      <c r="E809" s="28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1.25" customHeight="1">
      <c r="A810" s="3"/>
      <c r="B810" s="3"/>
      <c r="C810" s="3"/>
      <c r="D810" s="3"/>
      <c r="E810" s="28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1.25" customHeight="1">
      <c r="A811" s="3"/>
      <c r="B811" s="3"/>
      <c r="C811" s="3"/>
      <c r="D811" s="3"/>
      <c r="E811" s="28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1.25" customHeight="1">
      <c r="A812" s="3"/>
      <c r="B812" s="3"/>
      <c r="C812" s="3"/>
      <c r="D812" s="3"/>
      <c r="E812" s="28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1.25" customHeight="1">
      <c r="A813" s="3"/>
      <c r="B813" s="3"/>
      <c r="C813" s="3"/>
      <c r="D813" s="3"/>
      <c r="E813" s="28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1.25" customHeight="1">
      <c r="A814" s="3"/>
      <c r="B814" s="3"/>
      <c r="C814" s="3"/>
      <c r="D814" s="3"/>
      <c r="E814" s="28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1.25" customHeight="1">
      <c r="A815" s="3"/>
      <c r="B815" s="3"/>
      <c r="C815" s="3"/>
      <c r="D815" s="3"/>
      <c r="E815" s="28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1.25" customHeight="1">
      <c r="A816" s="3"/>
      <c r="B816" s="3"/>
      <c r="C816" s="3"/>
      <c r="D816" s="3"/>
      <c r="E816" s="28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1.25" customHeight="1">
      <c r="A817" s="3"/>
      <c r="B817" s="3"/>
      <c r="C817" s="3"/>
      <c r="D817" s="3"/>
      <c r="E817" s="28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1.25" customHeight="1">
      <c r="A818" s="3"/>
      <c r="B818" s="3"/>
      <c r="C818" s="3"/>
      <c r="D818" s="3"/>
      <c r="E818" s="28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1.25" customHeight="1">
      <c r="A819" s="3"/>
      <c r="B819" s="3"/>
      <c r="C819" s="3"/>
      <c r="D819" s="3"/>
      <c r="E819" s="28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1.25" customHeight="1">
      <c r="A820" s="3"/>
      <c r="B820" s="3"/>
      <c r="C820" s="3"/>
      <c r="D820" s="3"/>
      <c r="E820" s="28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1.25" customHeight="1">
      <c r="A821" s="3"/>
      <c r="B821" s="3"/>
      <c r="C821" s="3"/>
      <c r="D821" s="3"/>
      <c r="E821" s="28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1.25" customHeight="1">
      <c r="A822" s="3"/>
      <c r="B822" s="3"/>
      <c r="C822" s="3"/>
      <c r="D822" s="3"/>
      <c r="E822" s="28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1.25" customHeight="1">
      <c r="A823" s="3"/>
      <c r="B823" s="3"/>
      <c r="C823" s="3"/>
      <c r="D823" s="3"/>
      <c r="E823" s="28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1.25" customHeight="1">
      <c r="A824" s="3"/>
      <c r="B824" s="3"/>
      <c r="C824" s="3"/>
      <c r="D824" s="3"/>
      <c r="E824" s="28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1.25" customHeight="1">
      <c r="A825" s="3"/>
      <c r="B825" s="3"/>
      <c r="C825" s="3"/>
      <c r="D825" s="3"/>
      <c r="E825" s="28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1.25" customHeight="1">
      <c r="A826" s="3"/>
      <c r="B826" s="3"/>
      <c r="C826" s="3"/>
      <c r="D826" s="3"/>
      <c r="E826" s="28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1.25" customHeight="1">
      <c r="A827" s="3"/>
      <c r="B827" s="3"/>
      <c r="C827" s="3"/>
      <c r="D827" s="3"/>
      <c r="E827" s="28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1.25" customHeight="1">
      <c r="A828" s="3"/>
      <c r="B828" s="3"/>
      <c r="C828" s="3"/>
      <c r="D828" s="3"/>
      <c r="E828" s="28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1.25" customHeight="1">
      <c r="A829" s="3"/>
      <c r="B829" s="3"/>
      <c r="C829" s="3"/>
      <c r="D829" s="3"/>
      <c r="E829" s="28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1.25" customHeight="1">
      <c r="A830" s="3"/>
      <c r="B830" s="3"/>
      <c r="C830" s="3"/>
      <c r="D830" s="3"/>
      <c r="E830" s="28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1.25" customHeight="1">
      <c r="A831" s="3"/>
      <c r="B831" s="3"/>
      <c r="C831" s="3"/>
      <c r="D831" s="3"/>
      <c r="E831" s="28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1.25" customHeight="1">
      <c r="A832" s="3"/>
      <c r="B832" s="3"/>
      <c r="C832" s="3"/>
      <c r="D832" s="3"/>
      <c r="E832" s="28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1.25" customHeight="1">
      <c r="A833" s="3"/>
      <c r="B833" s="3"/>
      <c r="C833" s="3"/>
      <c r="D833" s="3"/>
      <c r="E833" s="28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1.25" customHeight="1">
      <c r="A834" s="3"/>
      <c r="B834" s="3"/>
      <c r="C834" s="3"/>
      <c r="D834" s="3"/>
      <c r="E834" s="28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1.25" customHeight="1">
      <c r="A835" s="3"/>
      <c r="B835" s="3"/>
      <c r="C835" s="3"/>
      <c r="D835" s="3"/>
      <c r="E835" s="28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1.25" customHeight="1">
      <c r="A836" s="3"/>
      <c r="B836" s="3"/>
      <c r="C836" s="3"/>
      <c r="D836" s="3"/>
      <c r="E836" s="28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1.25" customHeight="1">
      <c r="A837" s="3"/>
      <c r="B837" s="3"/>
      <c r="C837" s="3"/>
      <c r="D837" s="3"/>
      <c r="E837" s="28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1.25" customHeight="1">
      <c r="A838" s="3"/>
      <c r="B838" s="3"/>
      <c r="C838" s="3"/>
      <c r="D838" s="3"/>
      <c r="E838" s="28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1.25" customHeight="1">
      <c r="A839" s="3"/>
      <c r="B839" s="3"/>
      <c r="C839" s="3"/>
      <c r="D839" s="3"/>
      <c r="E839" s="28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1.25" customHeight="1">
      <c r="A840" s="3"/>
      <c r="B840" s="3"/>
      <c r="C840" s="3"/>
      <c r="D840" s="3"/>
      <c r="E840" s="28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1.25" customHeight="1">
      <c r="A841" s="3"/>
      <c r="B841" s="3"/>
      <c r="C841" s="3"/>
      <c r="D841" s="3"/>
      <c r="E841" s="28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1.25" customHeight="1">
      <c r="A842" s="3"/>
      <c r="B842" s="3"/>
      <c r="C842" s="3"/>
      <c r="D842" s="3"/>
      <c r="E842" s="28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1.25" customHeight="1">
      <c r="A843" s="3"/>
      <c r="B843" s="3"/>
      <c r="C843" s="3"/>
      <c r="D843" s="3"/>
      <c r="E843" s="28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1.25" customHeight="1">
      <c r="A844" s="3"/>
      <c r="B844" s="3"/>
      <c r="C844" s="3"/>
      <c r="D844" s="3"/>
      <c r="E844" s="28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1.25" customHeight="1">
      <c r="A845" s="3"/>
      <c r="B845" s="3"/>
      <c r="C845" s="3"/>
      <c r="D845" s="3"/>
      <c r="E845" s="28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1.25" customHeight="1">
      <c r="A846" s="3"/>
      <c r="B846" s="3"/>
      <c r="C846" s="3"/>
      <c r="D846" s="3"/>
      <c r="E846" s="28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1.25" customHeight="1">
      <c r="A847" s="3"/>
      <c r="B847" s="3"/>
      <c r="C847" s="3"/>
      <c r="D847" s="3"/>
      <c r="E847" s="28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1.25" customHeight="1">
      <c r="A848" s="3"/>
      <c r="B848" s="3"/>
      <c r="C848" s="3"/>
      <c r="D848" s="3"/>
      <c r="E848" s="28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1.25" customHeight="1">
      <c r="A849" s="3"/>
      <c r="B849" s="3"/>
      <c r="C849" s="3"/>
      <c r="D849" s="3"/>
      <c r="E849" s="28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1.25" customHeight="1">
      <c r="A850" s="3"/>
      <c r="B850" s="3"/>
      <c r="C850" s="3"/>
      <c r="D850" s="3"/>
      <c r="E850" s="28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1.25" customHeight="1">
      <c r="A851" s="3"/>
      <c r="B851" s="3"/>
      <c r="C851" s="3"/>
      <c r="D851" s="3"/>
      <c r="E851" s="28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1.25" customHeight="1">
      <c r="A852" s="3"/>
      <c r="B852" s="3"/>
      <c r="C852" s="3"/>
      <c r="D852" s="3"/>
      <c r="E852" s="28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1.25" customHeight="1">
      <c r="A853" s="3"/>
      <c r="B853" s="3"/>
      <c r="C853" s="3"/>
      <c r="D853" s="3"/>
      <c r="E853" s="28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1.25" customHeight="1">
      <c r="A854" s="3"/>
      <c r="B854" s="3"/>
      <c r="C854" s="3"/>
      <c r="D854" s="3"/>
      <c r="E854" s="28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1.25" customHeight="1">
      <c r="A855" s="3"/>
      <c r="B855" s="3"/>
      <c r="C855" s="3"/>
      <c r="D855" s="3"/>
      <c r="E855" s="28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1.25" customHeight="1">
      <c r="A856" s="3"/>
      <c r="B856" s="3"/>
      <c r="C856" s="3"/>
      <c r="D856" s="3"/>
      <c r="E856" s="28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1.25" customHeight="1">
      <c r="A857" s="3"/>
      <c r="B857" s="3"/>
      <c r="C857" s="3"/>
      <c r="D857" s="3"/>
      <c r="E857" s="28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1.25" customHeight="1">
      <c r="A858" s="3"/>
      <c r="B858" s="3"/>
      <c r="C858" s="3"/>
      <c r="D858" s="3"/>
      <c r="E858" s="28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1.25" customHeight="1">
      <c r="A859" s="3"/>
      <c r="B859" s="3"/>
      <c r="C859" s="3"/>
      <c r="D859" s="3"/>
      <c r="E859" s="28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1.25" customHeight="1">
      <c r="A860" s="3"/>
      <c r="B860" s="3"/>
      <c r="C860" s="3"/>
      <c r="D860" s="3"/>
      <c r="E860" s="28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1.25" customHeight="1">
      <c r="A861" s="3"/>
      <c r="B861" s="3"/>
      <c r="C861" s="3"/>
      <c r="D861" s="3"/>
      <c r="E861" s="28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1.25" customHeight="1">
      <c r="A862" s="3"/>
      <c r="B862" s="3"/>
      <c r="C862" s="3"/>
      <c r="D862" s="3"/>
      <c r="E862" s="28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1.25" customHeight="1">
      <c r="A863" s="3"/>
      <c r="B863" s="3"/>
      <c r="C863" s="3"/>
      <c r="D863" s="3"/>
      <c r="E863" s="28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1.25" customHeight="1">
      <c r="A864" s="3"/>
      <c r="B864" s="3"/>
      <c r="C864" s="3"/>
      <c r="D864" s="3"/>
      <c r="E864" s="28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1.25" customHeight="1">
      <c r="A865" s="3"/>
      <c r="B865" s="3"/>
      <c r="C865" s="3"/>
      <c r="D865" s="3"/>
      <c r="E865" s="28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1.25" customHeight="1">
      <c r="A866" s="3"/>
      <c r="B866" s="3"/>
      <c r="C866" s="3"/>
      <c r="D866" s="3"/>
      <c r="E866" s="28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1.25" customHeight="1">
      <c r="A867" s="3"/>
      <c r="B867" s="3"/>
      <c r="C867" s="3"/>
      <c r="D867" s="3"/>
      <c r="E867" s="28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1.25" customHeight="1">
      <c r="A868" s="3"/>
      <c r="B868" s="3"/>
      <c r="C868" s="3"/>
      <c r="D868" s="3"/>
      <c r="E868" s="28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1.25" customHeight="1">
      <c r="A869" s="3"/>
      <c r="B869" s="3"/>
      <c r="C869" s="3"/>
      <c r="D869" s="3"/>
      <c r="E869" s="28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1.25" customHeight="1">
      <c r="A870" s="3"/>
      <c r="B870" s="3"/>
      <c r="C870" s="3"/>
      <c r="D870" s="3"/>
      <c r="E870" s="28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1.25" customHeight="1">
      <c r="A871" s="3"/>
      <c r="B871" s="3"/>
      <c r="C871" s="3"/>
      <c r="D871" s="3"/>
      <c r="E871" s="28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1.25" customHeight="1">
      <c r="A872" s="3"/>
      <c r="B872" s="3"/>
      <c r="C872" s="3"/>
      <c r="D872" s="3"/>
      <c r="E872" s="28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1.25" customHeight="1">
      <c r="A873" s="3"/>
      <c r="B873" s="3"/>
      <c r="C873" s="3"/>
      <c r="D873" s="3"/>
      <c r="E873" s="28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1.25" customHeight="1">
      <c r="A874" s="3"/>
      <c r="B874" s="3"/>
      <c r="C874" s="3"/>
      <c r="D874" s="3"/>
      <c r="E874" s="28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1.25" customHeight="1">
      <c r="A875" s="3"/>
      <c r="B875" s="3"/>
      <c r="C875" s="3"/>
      <c r="D875" s="3"/>
      <c r="E875" s="28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1.25" customHeight="1">
      <c r="A876" s="3"/>
      <c r="B876" s="3"/>
      <c r="C876" s="3"/>
      <c r="D876" s="3"/>
      <c r="E876" s="28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1.25" customHeight="1">
      <c r="A877" s="3"/>
      <c r="B877" s="3"/>
      <c r="C877" s="3"/>
      <c r="D877" s="3"/>
      <c r="E877" s="28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1.25" customHeight="1">
      <c r="A878" s="3"/>
      <c r="B878" s="3"/>
      <c r="C878" s="3"/>
      <c r="D878" s="3"/>
      <c r="E878" s="28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1.25" customHeight="1">
      <c r="A879" s="3"/>
      <c r="B879" s="3"/>
      <c r="C879" s="3"/>
      <c r="D879" s="3"/>
      <c r="E879" s="28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1.25" customHeight="1">
      <c r="A880" s="3"/>
      <c r="B880" s="3"/>
      <c r="C880" s="3"/>
      <c r="D880" s="3"/>
      <c r="E880" s="28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1.25" customHeight="1">
      <c r="A881" s="3"/>
      <c r="B881" s="3"/>
      <c r="C881" s="3"/>
      <c r="D881" s="3"/>
      <c r="E881" s="28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1.25" customHeight="1">
      <c r="A882" s="3"/>
      <c r="B882" s="3"/>
      <c r="C882" s="3"/>
      <c r="D882" s="3"/>
      <c r="E882" s="28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1.25" customHeight="1">
      <c r="A883" s="3"/>
      <c r="B883" s="3"/>
      <c r="C883" s="3"/>
      <c r="D883" s="3"/>
      <c r="E883" s="28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1.25" customHeight="1">
      <c r="A884" s="3"/>
      <c r="B884" s="3"/>
      <c r="C884" s="3"/>
      <c r="D884" s="3"/>
      <c r="E884" s="28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1.25" customHeight="1">
      <c r="A885" s="3"/>
      <c r="B885" s="3"/>
      <c r="C885" s="3"/>
      <c r="D885" s="3"/>
      <c r="E885" s="28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1.25" customHeight="1">
      <c r="A886" s="3"/>
      <c r="B886" s="3"/>
      <c r="C886" s="3"/>
      <c r="D886" s="3"/>
      <c r="E886" s="28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1.25" customHeight="1">
      <c r="A887" s="3"/>
      <c r="B887" s="3"/>
      <c r="C887" s="3"/>
      <c r="D887" s="3"/>
      <c r="E887" s="28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1.25" customHeight="1">
      <c r="A888" s="3"/>
      <c r="B888" s="3"/>
      <c r="C888" s="3"/>
      <c r="D888" s="3"/>
      <c r="E888" s="28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1.25" customHeight="1">
      <c r="A889" s="3"/>
      <c r="B889" s="3"/>
      <c r="C889" s="3"/>
      <c r="D889" s="3"/>
      <c r="E889" s="28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1.25" customHeight="1">
      <c r="A890" s="3"/>
      <c r="B890" s="3"/>
      <c r="C890" s="3"/>
      <c r="D890" s="3"/>
      <c r="E890" s="28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1.25" customHeight="1">
      <c r="A891" s="3"/>
      <c r="B891" s="3"/>
      <c r="C891" s="3"/>
      <c r="D891" s="3"/>
      <c r="E891" s="28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1.25" customHeight="1">
      <c r="A892" s="3"/>
      <c r="B892" s="3"/>
      <c r="C892" s="3"/>
      <c r="D892" s="3"/>
      <c r="E892" s="28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1.25" customHeight="1">
      <c r="A893" s="3"/>
      <c r="B893" s="3"/>
      <c r="C893" s="3"/>
      <c r="D893" s="3"/>
      <c r="E893" s="28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1.25" customHeight="1">
      <c r="A894" s="3"/>
      <c r="B894" s="3"/>
      <c r="C894" s="3"/>
      <c r="D894" s="3"/>
      <c r="E894" s="28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1.25" customHeight="1">
      <c r="A895" s="3"/>
      <c r="B895" s="3"/>
      <c r="C895" s="3"/>
      <c r="D895" s="3"/>
      <c r="E895" s="28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1.25" customHeight="1">
      <c r="A896" s="3"/>
      <c r="B896" s="3"/>
      <c r="C896" s="3"/>
      <c r="D896" s="3"/>
      <c r="E896" s="28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1.25" customHeight="1">
      <c r="A897" s="3"/>
      <c r="B897" s="3"/>
      <c r="C897" s="3"/>
      <c r="D897" s="3"/>
      <c r="E897" s="28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1.25" customHeight="1">
      <c r="A898" s="3"/>
      <c r="B898" s="3"/>
      <c r="C898" s="3"/>
      <c r="D898" s="3"/>
      <c r="E898" s="28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1.25" customHeight="1">
      <c r="A899" s="3"/>
      <c r="B899" s="3"/>
      <c r="C899" s="3"/>
      <c r="D899" s="3"/>
      <c r="E899" s="28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1.25" customHeight="1">
      <c r="A900" s="3"/>
      <c r="B900" s="3"/>
      <c r="C900" s="3"/>
      <c r="D900" s="3"/>
      <c r="E900" s="28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1.25" customHeight="1">
      <c r="A901" s="3"/>
      <c r="B901" s="3"/>
      <c r="C901" s="3"/>
      <c r="D901" s="3"/>
      <c r="E901" s="28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1.25" customHeight="1">
      <c r="A902" s="3"/>
      <c r="B902" s="3"/>
      <c r="C902" s="3"/>
      <c r="D902" s="3"/>
      <c r="E902" s="28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1.25" customHeight="1">
      <c r="A903" s="3"/>
      <c r="B903" s="3"/>
      <c r="C903" s="3"/>
      <c r="D903" s="3"/>
      <c r="E903" s="28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1.25" customHeight="1">
      <c r="A904" s="3"/>
      <c r="B904" s="3"/>
      <c r="C904" s="3"/>
      <c r="D904" s="3"/>
      <c r="E904" s="28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1.25" customHeight="1">
      <c r="A905" s="3"/>
      <c r="B905" s="3"/>
      <c r="C905" s="3"/>
      <c r="D905" s="3"/>
      <c r="E905" s="28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1.25" customHeight="1">
      <c r="A906" s="3"/>
      <c r="B906" s="3"/>
      <c r="C906" s="3"/>
      <c r="D906" s="3"/>
      <c r="E906" s="28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1.25" customHeight="1">
      <c r="A907" s="3"/>
      <c r="B907" s="3"/>
      <c r="C907" s="3"/>
      <c r="D907" s="3"/>
      <c r="E907" s="28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1.25" customHeight="1">
      <c r="A908" s="3"/>
      <c r="B908" s="3"/>
      <c r="C908" s="3"/>
      <c r="D908" s="3"/>
      <c r="E908" s="28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1.25" customHeight="1">
      <c r="A909" s="3"/>
      <c r="B909" s="3"/>
      <c r="C909" s="3"/>
      <c r="D909" s="3"/>
      <c r="E909" s="28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1.25" customHeight="1">
      <c r="A910" s="3"/>
      <c r="B910" s="3"/>
      <c r="C910" s="3"/>
      <c r="D910" s="3"/>
      <c r="E910" s="28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1.25" customHeight="1">
      <c r="A911" s="3"/>
      <c r="B911" s="3"/>
      <c r="C911" s="3"/>
      <c r="D911" s="3"/>
      <c r="E911" s="28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1.25" customHeight="1">
      <c r="A912" s="3"/>
      <c r="B912" s="3"/>
      <c r="C912" s="3"/>
      <c r="D912" s="3"/>
      <c r="E912" s="28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1.25" customHeight="1">
      <c r="A913" s="3"/>
      <c r="B913" s="3"/>
      <c r="C913" s="3"/>
      <c r="D913" s="3"/>
      <c r="E913" s="28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1.25" customHeight="1">
      <c r="A914" s="3"/>
      <c r="B914" s="3"/>
      <c r="C914" s="3"/>
      <c r="D914" s="3"/>
      <c r="E914" s="28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1.25" customHeight="1">
      <c r="A915" s="3"/>
      <c r="B915" s="3"/>
      <c r="C915" s="3"/>
      <c r="D915" s="3"/>
      <c r="E915" s="28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1.25" customHeight="1">
      <c r="A916" s="3"/>
      <c r="B916" s="3"/>
      <c r="C916" s="3"/>
      <c r="D916" s="3"/>
      <c r="E916" s="28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1.25" customHeight="1">
      <c r="A917" s="3"/>
      <c r="B917" s="3"/>
      <c r="C917" s="3"/>
      <c r="D917" s="3"/>
      <c r="E917" s="28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1.25" customHeight="1">
      <c r="A918" s="3"/>
      <c r="B918" s="3"/>
      <c r="C918" s="3"/>
      <c r="D918" s="3"/>
      <c r="E918" s="28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1.25" customHeight="1">
      <c r="A919" s="3"/>
      <c r="B919" s="3"/>
      <c r="C919" s="3"/>
      <c r="D919" s="3"/>
      <c r="E919" s="28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1.25" customHeight="1">
      <c r="A920" s="3"/>
      <c r="B920" s="3"/>
      <c r="C920" s="3"/>
      <c r="D920" s="3"/>
      <c r="E920" s="28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1.25" customHeight="1">
      <c r="A921" s="3"/>
      <c r="B921" s="3"/>
      <c r="C921" s="3"/>
      <c r="D921" s="3"/>
      <c r="E921" s="28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1.25" customHeight="1">
      <c r="A922" s="3"/>
      <c r="B922" s="3"/>
      <c r="C922" s="3"/>
      <c r="D922" s="3"/>
      <c r="E922" s="28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1.25" customHeight="1">
      <c r="A923" s="3"/>
      <c r="B923" s="3"/>
      <c r="C923" s="3"/>
      <c r="D923" s="3"/>
      <c r="E923" s="28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1.25" customHeight="1">
      <c r="A924" s="3"/>
      <c r="B924" s="3"/>
      <c r="C924" s="3"/>
      <c r="D924" s="3"/>
      <c r="E924" s="28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1.25" customHeight="1">
      <c r="A925" s="3"/>
      <c r="B925" s="3"/>
      <c r="C925" s="3"/>
      <c r="D925" s="3"/>
      <c r="E925" s="28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1.25" customHeight="1">
      <c r="A926" s="3"/>
      <c r="B926" s="3"/>
      <c r="C926" s="3"/>
      <c r="D926" s="3"/>
      <c r="E926" s="28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1.25" customHeight="1">
      <c r="A927" s="3"/>
      <c r="B927" s="3"/>
      <c r="C927" s="3"/>
      <c r="D927" s="3"/>
      <c r="E927" s="28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1.25" customHeight="1">
      <c r="A928" s="3"/>
      <c r="B928" s="3"/>
      <c r="C928" s="3"/>
      <c r="D928" s="3"/>
      <c r="E928" s="28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1.25" customHeight="1">
      <c r="A929" s="3"/>
      <c r="B929" s="3"/>
      <c r="C929" s="3"/>
      <c r="D929" s="3"/>
      <c r="E929" s="28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1.25" customHeight="1">
      <c r="A930" s="3"/>
      <c r="B930" s="3"/>
      <c r="C930" s="3"/>
      <c r="D930" s="3"/>
      <c r="E930" s="28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1.25" customHeight="1">
      <c r="A931" s="3"/>
      <c r="B931" s="3"/>
      <c r="C931" s="3"/>
      <c r="D931" s="3"/>
      <c r="E931" s="28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1.25" customHeight="1">
      <c r="A932" s="3"/>
      <c r="B932" s="3"/>
      <c r="C932" s="3"/>
      <c r="D932" s="3"/>
      <c r="E932" s="28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1.25" customHeight="1">
      <c r="A933" s="3"/>
      <c r="B933" s="3"/>
      <c r="C933" s="3"/>
      <c r="D933" s="3"/>
      <c r="E933" s="28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1.25" customHeight="1">
      <c r="A934" s="3"/>
      <c r="B934" s="3"/>
      <c r="C934" s="3"/>
      <c r="D934" s="3"/>
      <c r="E934" s="28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1.25" customHeight="1">
      <c r="A935" s="3"/>
      <c r="B935" s="3"/>
      <c r="C935" s="3"/>
      <c r="D935" s="3"/>
      <c r="E935" s="28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1.25" customHeight="1">
      <c r="A936" s="3"/>
      <c r="B936" s="3"/>
      <c r="C936" s="3"/>
      <c r="D936" s="3"/>
      <c r="E936" s="28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1.25" customHeight="1">
      <c r="A937" s="3"/>
      <c r="B937" s="3"/>
      <c r="C937" s="3"/>
      <c r="D937" s="3"/>
      <c r="E937" s="28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1.25" customHeight="1">
      <c r="A938" s="3"/>
      <c r="B938" s="3"/>
      <c r="C938" s="3"/>
      <c r="D938" s="3"/>
      <c r="E938" s="28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1.25" customHeight="1">
      <c r="A939" s="3"/>
      <c r="B939" s="3"/>
      <c r="C939" s="3"/>
      <c r="D939" s="3"/>
      <c r="E939" s="28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1.25" customHeight="1">
      <c r="A940" s="3"/>
      <c r="B940" s="3"/>
      <c r="C940" s="3"/>
      <c r="D940" s="3"/>
      <c r="E940" s="28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1.25" customHeight="1">
      <c r="A941" s="3"/>
      <c r="B941" s="3"/>
      <c r="C941" s="3"/>
      <c r="D941" s="3"/>
      <c r="E941" s="28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1.25" customHeight="1">
      <c r="A942" s="3"/>
      <c r="B942" s="3"/>
      <c r="C942" s="3"/>
      <c r="D942" s="3"/>
      <c r="E942" s="28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1.25" customHeight="1">
      <c r="A943" s="3"/>
      <c r="B943" s="3"/>
      <c r="C943" s="3"/>
      <c r="D943" s="3"/>
      <c r="E943" s="28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1.25" customHeight="1">
      <c r="A944" s="3"/>
      <c r="B944" s="3"/>
      <c r="C944" s="3"/>
      <c r="D944" s="3"/>
      <c r="E944" s="28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1.25" customHeight="1">
      <c r="A945" s="3"/>
      <c r="B945" s="3"/>
      <c r="C945" s="3"/>
      <c r="D945" s="3"/>
      <c r="E945" s="28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1.25" customHeight="1">
      <c r="A946" s="3"/>
      <c r="B946" s="3"/>
      <c r="C946" s="3"/>
      <c r="D946" s="3"/>
      <c r="E946" s="28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1.25" customHeight="1">
      <c r="A947" s="3"/>
      <c r="B947" s="3"/>
      <c r="C947" s="3"/>
      <c r="D947" s="3"/>
      <c r="E947" s="28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1.25" customHeight="1">
      <c r="A948" s="3"/>
      <c r="B948" s="3"/>
      <c r="C948" s="3"/>
      <c r="D948" s="3"/>
      <c r="E948" s="28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1.25" customHeight="1">
      <c r="A949" s="3"/>
      <c r="B949" s="3"/>
      <c r="C949" s="3"/>
      <c r="D949" s="3"/>
      <c r="E949" s="28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1.25" customHeight="1">
      <c r="A950" s="3"/>
      <c r="B950" s="3"/>
      <c r="C950" s="3"/>
      <c r="D950" s="3"/>
      <c r="E950" s="28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1.25" customHeight="1">
      <c r="A951" s="3"/>
      <c r="B951" s="3"/>
      <c r="C951" s="3"/>
      <c r="D951" s="3"/>
      <c r="E951" s="28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1.25" customHeight="1">
      <c r="A952" s="3"/>
      <c r="B952" s="3"/>
      <c r="C952" s="3"/>
      <c r="D952" s="3"/>
      <c r="E952" s="28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1.25" customHeight="1">
      <c r="A953" s="3"/>
      <c r="B953" s="3"/>
      <c r="C953" s="3"/>
      <c r="D953" s="3"/>
      <c r="E953" s="28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1.25" customHeight="1">
      <c r="A954" s="3"/>
      <c r="B954" s="3"/>
      <c r="C954" s="3"/>
      <c r="D954" s="3"/>
      <c r="E954" s="28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1.25" customHeight="1">
      <c r="A955" s="3"/>
      <c r="B955" s="3"/>
      <c r="C955" s="3"/>
      <c r="D955" s="3"/>
      <c r="E955" s="28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1.25" customHeight="1">
      <c r="A956" s="3"/>
      <c r="B956" s="3"/>
      <c r="C956" s="3"/>
      <c r="D956" s="3"/>
      <c r="E956" s="28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1.25" customHeight="1">
      <c r="A957" s="3"/>
      <c r="B957" s="3"/>
      <c r="C957" s="3"/>
      <c r="D957" s="3"/>
      <c r="E957" s="28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1.25" customHeight="1">
      <c r="A958" s="3"/>
      <c r="B958" s="3"/>
      <c r="C958" s="3"/>
      <c r="D958" s="3"/>
      <c r="E958" s="28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1.25" customHeight="1">
      <c r="A959" s="3"/>
      <c r="B959" s="3"/>
      <c r="C959" s="3"/>
      <c r="D959" s="3"/>
      <c r="E959" s="28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1.25" customHeight="1">
      <c r="A960" s="3"/>
      <c r="B960" s="3"/>
      <c r="C960" s="3"/>
      <c r="D960" s="3"/>
      <c r="E960" s="28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1.25" customHeight="1">
      <c r="A961" s="3"/>
      <c r="B961" s="3"/>
      <c r="C961" s="3"/>
      <c r="D961" s="3"/>
      <c r="E961" s="28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1.25" customHeight="1">
      <c r="A962" s="3"/>
      <c r="B962" s="3"/>
      <c r="C962" s="3"/>
      <c r="D962" s="3"/>
      <c r="E962" s="28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1.25" customHeight="1">
      <c r="A963" s="3"/>
      <c r="B963" s="3"/>
      <c r="C963" s="3"/>
      <c r="D963" s="3"/>
      <c r="E963" s="28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1.25" customHeight="1">
      <c r="A964" s="3"/>
      <c r="B964" s="3"/>
      <c r="C964" s="3"/>
      <c r="D964" s="3"/>
      <c r="E964" s="28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1.25" customHeight="1">
      <c r="A965" s="3"/>
      <c r="B965" s="3"/>
      <c r="C965" s="3"/>
      <c r="D965" s="3"/>
      <c r="E965" s="28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1.25" customHeight="1">
      <c r="A966" s="3"/>
      <c r="B966" s="3"/>
      <c r="C966" s="3"/>
      <c r="D966" s="3"/>
      <c r="E966" s="28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1.25" customHeight="1">
      <c r="A967" s="3"/>
      <c r="B967" s="3"/>
      <c r="C967" s="3"/>
      <c r="D967" s="3"/>
      <c r="E967" s="28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1.25" customHeight="1">
      <c r="A968" s="3"/>
      <c r="B968" s="3"/>
      <c r="C968" s="3"/>
      <c r="D968" s="3"/>
      <c r="E968" s="28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1.25" customHeight="1">
      <c r="A969" s="3"/>
      <c r="B969" s="3"/>
      <c r="C969" s="3"/>
      <c r="D969" s="3"/>
      <c r="E969" s="28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1.25" customHeight="1">
      <c r="A970" s="3"/>
      <c r="B970" s="3"/>
      <c r="C970" s="3"/>
      <c r="D970" s="3"/>
      <c r="E970" s="28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1.25" customHeight="1">
      <c r="A971" s="3"/>
      <c r="B971" s="3"/>
      <c r="C971" s="3"/>
      <c r="D971" s="3"/>
      <c r="E971" s="28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1.25" customHeight="1">
      <c r="A972" s="3"/>
      <c r="B972" s="3"/>
      <c r="C972" s="3"/>
      <c r="D972" s="3"/>
      <c r="E972" s="28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1.25" customHeight="1">
      <c r="A973" s="3"/>
      <c r="B973" s="3"/>
      <c r="C973" s="3"/>
      <c r="D973" s="3"/>
      <c r="E973" s="28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1.25" customHeight="1">
      <c r="A974" s="3"/>
      <c r="B974" s="3"/>
      <c r="C974" s="3"/>
      <c r="D974" s="3"/>
      <c r="E974" s="28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1.25" customHeight="1">
      <c r="A975" s="3"/>
      <c r="B975" s="3"/>
      <c r="C975" s="3"/>
      <c r="D975" s="3"/>
      <c r="E975" s="28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1.25" customHeight="1">
      <c r="A976" s="3"/>
      <c r="B976" s="3"/>
      <c r="C976" s="3"/>
      <c r="D976" s="3"/>
      <c r="E976" s="28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1.25" customHeight="1">
      <c r="A977" s="3"/>
      <c r="B977" s="3"/>
      <c r="C977" s="3"/>
      <c r="D977" s="3"/>
      <c r="E977" s="28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1.25" customHeight="1">
      <c r="A978" s="3"/>
      <c r="B978" s="3"/>
      <c r="C978" s="3"/>
      <c r="D978" s="3"/>
      <c r="E978" s="28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1.25" customHeight="1">
      <c r="A979" s="3"/>
      <c r="B979" s="3"/>
      <c r="C979" s="3"/>
      <c r="D979" s="3"/>
      <c r="E979" s="28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1.25" customHeight="1">
      <c r="A980" s="3"/>
      <c r="B980" s="3"/>
      <c r="C980" s="3"/>
      <c r="D980" s="3"/>
      <c r="E980" s="28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1.25" customHeight="1">
      <c r="A981" s="3"/>
      <c r="B981" s="3"/>
      <c r="C981" s="3"/>
      <c r="D981" s="3"/>
      <c r="E981" s="28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1.25" customHeight="1">
      <c r="A982" s="3"/>
      <c r="B982" s="3"/>
      <c r="C982" s="3"/>
      <c r="D982" s="3"/>
      <c r="E982" s="28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1.25" customHeight="1">
      <c r="A983" s="3"/>
      <c r="B983" s="3"/>
      <c r="C983" s="3"/>
      <c r="D983" s="3"/>
      <c r="E983" s="28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1.25" customHeight="1">
      <c r="A984" s="3"/>
      <c r="B984" s="3"/>
      <c r="C984" s="3"/>
      <c r="D984" s="3"/>
      <c r="E984" s="28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1.25" customHeight="1">
      <c r="A985" s="3"/>
      <c r="B985" s="3"/>
      <c r="C985" s="3"/>
      <c r="D985" s="3"/>
      <c r="E985" s="28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1.25" customHeight="1">
      <c r="A986" s="3"/>
      <c r="B986" s="3"/>
      <c r="C986" s="3"/>
      <c r="D986" s="3"/>
      <c r="E986" s="28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1.25" customHeight="1">
      <c r="A987" s="3"/>
      <c r="B987" s="3"/>
      <c r="C987" s="3"/>
      <c r="D987" s="3"/>
      <c r="E987" s="28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1.25" customHeight="1">
      <c r="A988" s="3"/>
      <c r="B988" s="3"/>
      <c r="C988" s="3"/>
      <c r="D988" s="3"/>
      <c r="E988" s="28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1.25" customHeight="1">
      <c r="A989" s="3"/>
      <c r="B989" s="3"/>
      <c r="C989" s="3"/>
      <c r="D989" s="3"/>
      <c r="E989" s="28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1.25" customHeight="1">
      <c r="A990" s="3"/>
      <c r="B990" s="3"/>
      <c r="C990" s="3"/>
      <c r="D990" s="3"/>
      <c r="E990" s="28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1.25" customHeight="1">
      <c r="A991" s="3"/>
      <c r="B991" s="3"/>
      <c r="C991" s="3"/>
      <c r="D991" s="3"/>
      <c r="E991" s="28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1.25" customHeight="1">
      <c r="A992" s="3"/>
      <c r="B992" s="3"/>
      <c r="C992" s="3"/>
      <c r="D992" s="3"/>
      <c r="E992" s="28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1.25" customHeight="1">
      <c r="A993" s="3"/>
      <c r="B993" s="3"/>
      <c r="C993" s="3"/>
      <c r="D993" s="3"/>
      <c r="E993" s="28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1.25" customHeight="1">
      <c r="A994" s="3"/>
      <c r="B994" s="3"/>
      <c r="C994" s="3"/>
      <c r="D994" s="3"/>
      <c r="E994" s="28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1.25" customHeight="1">
      <c r="A995" s="3"/>
      <c r="B995" s="3"/>
      <c r="C995" s="3"/>
      <c r="D995" s="3"/>
      <c r="E995" s="28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1.25" customHeight="1">
      <c r="A996" s="3"/>
      <c r="B996" s="3"/>
      <c r="C996" s="3"/>
      <c r="D996" s="3"/>
      <c r="E996" s="28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1.25" customHeight="1">
      <c r="A997" s="3"/>
      <c r="B997" s="3"/>
      <c r="C997" s="3"/>
      <c r="D997" s="3"/>
      <c r="E997" s="28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7" width="9.5"/>
    <col customWidth="1" min="8" max="30" width="9.67"/>
    <col customWidth="1" min="31" max="34" width="9.33"/>
  </cols>
  <sheetData>
    <row r="1" ht="11.25" customHeight="1">
      <c r="A1" s="4" t="s">
        <v>299</v>
      </c>
      <c r="B1" s="4">
        <v>1980.0</v>
      </c>
      <c r="C1" s="4">
        <v>1981.0</v>
      </c>
      <c r="D1" s="4">
        <v>1982.0</v>
      </c>
      <c r="E1" s="4">
        <v>1983.0</v>
      </c>
      <c r="F1" s="4">
        <v>1984.0</v>
      </c>
      <c r="G1" s="4">
        <v>1985.0</v>
      </c>
      <c r="H1" s="4">
        <v>1986.0</v>
      </c>
      <c r="I1" s="4">
        <v>1987.0</v>
      </c>
      <c r="J1" s="4">
        <v>1988.0</v>
      </c>
      <c r="K1" s="4">
        <v>1989.0</v>
      </c>
      <c r="L1" s="4">
        <v>1990.0</v>
      </c>
      <c r="M1" s="4">
        <v>1991.0</v>
      </c>
      <c r="N1" s="4">
        <v>1992.0</v>
      </c>
      <c r="O1" s="4">
        <v>1993.0</v>
      </c>
      <c r="P1" s="4">
        <v>1994.0</v>
      </c>
      <c r="Q1" s="4">
        <v>1995.0</v>
      </c>
      <c r="R1" s="4">
        <v>1996.0</v>
      </c>
      <c r="S1" s="4">
        <v>1997.0</v>
      </c>
      <c r="T1" s="4">
        <v>1998.0</v>
      </c>
      <c r="U1" s="4">
        <v>1999.0</v>
      </c>
      <c r="V1" s="4">
        <v>2000.0</v>
      </c>
      <c r="W1" s="4">
        <v>2001.0</v>
      </c>
      <c r="X1" s="4">
        <v>2002.0</v>
      </c>
      <c r="Y1" s="4">
        <v>2003.0</v>
      </c>
      <c r="Z1" s="4">
        <v>2004.0</v>
      </c>
      <c r="AA1" s="4">
        <v>2005.0</v>
      </c>
      <c r="AB1" s="4">
        <v>2006.0</v>
      </c>
      <c r="AC1" s="4">
        <v>2007.0</v>
      </c>
      <c r="AD1" s="4">
        <v>2008.0</v>
      </c>
      <c r="AE1" s="3">
        <v>2009.0</v>
      </c>
      <c r="AF1" s="105">
        <v>2010.0</v>
      </c>
      <c r="AG1" s="2" t="s">
        <v>78</v>
      </c>
      <c r="AH1" s="2" t="s">
        <v>79</v>
      </c>
    </row>
    <row r="2" ht="11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8"/>
      <c r="AB2" s="28"/>
      <c r="AC2" s="28"/>
      <c r="AD2" s="3"/>
      <c r="AE2" s="3"/>
      <c r="AF2" s="28"/>
      <c r="AG2" s="3"/>
      <c r="AH2" s="3"/>
    </row>
    <row r="3" ht="11.25" customHeight="1">
      <c r="A3" s="4" t="s">
        <v>7</v>
      </c>
      <c r="B3" s="5">
        <v>5.63564780385</v>
      </c>
      <c r="C3" s="5">
        <v>5.7123581505</v>
      </c>
      <c r="D3" s="5">
        <v>5.7061850772</v>
      </c>
      <c r="E3" s="5">
        <v>5.67036426195</v>
      </c>
      <c r="F3" s="5">
        <v>5.59153015155</v>
      </c>
      <c r="G3" s="5">
        <v>5.47560096765</v>
      </c>
      <c r="H3" s="5">
        <v>5.4251120241</v>
      </c>
      <c r="I3" s="5">
        <v>5.30122580535</v>
      </c>
      <c r="J3" s="5">
        <v>4.7579104044</v>
      </c>
      <c r="K3" s="5">
        <v>4.7321987046</v>
      </c>
      <c r="L3" s="5">
        <v>4.7953452801</v>
      </c>
      <c r="M3" s="5">
        <v>4.7306695947</v>
      </c>
      <c r="N3" s="5">
        <v>4.67270500275</v>
      </c>
      <c r="O3" s="5">
        <v>4.59908119275</v>
      </c>
      <c r="P3" s="5">
        <v>4.63934775345</v>
      </c>
      <c r="Q3" s="5">
        <v>4.6764145101</v>
      </c>
      <c r="R3" s="5">
        <v>4.7140192869</v>
      </c>
      <c r="S3" s="5">
        <v>4.73522860755</v>
      </c>
      <c r="T3" s="5">
        <v>4.64512439085</v>
      </c>
      <c r="U3" s="5">
        <v>4.7404105911</v>
      </c>
      <c r="V3" s="5">
        <v>5.02417374495</v>
      </c>
      <c r="W3" s="5">
        <v>5.195009301</v>
      </c>
      <c r="X3" s="5">
        <v>5.2937218401</v>
      </c>
      <c r="Y3" s="5">
        <v>5.3531305914</v>
      </c>
      <c r="Z3" s="5">
        <v>5.45136174405</v>
      </c>
      <c r="AA3" s="5">
        <v>5.78753938725</v>
      </c>
      <c r="AB3" s="5">
        <v>5.97726228225</v>
      </c>
      <c r="AC3" s="5">
        <v>6.7316514831</v>
      </c>
      <c r="AD3" s="5">
        <v>6.9278872536</v>
      </c>
      <c r="AE3" s="5">
        <v>7.71659647665</v>
      </c>
      <c r="AF3" s="31">
        <v>7.71659647665</v>
      </c>
      <c r="AG3" s="12" t="s">
        <v>49</v>
      </c>
      <c r="AH3" s="6">
        <v>0.041233854022394406</v>
      </c>
    </row>
    <row r="4" ht="11.25" customHeight="1">
      <c r="A4" s="4" t="s">
        <v>8</v>
      </c>
      <c r="B4" s="5">
        <v>2.492</v>
      </c>
      <c r="C4" s="5">
        <v>2.563</v>
      </c>
      <c r="D4" s="5">
        <v>2.591</v>
      </c>
      <c r="E4" s="5">
        <v>2.613</v>
      </c>
      <c r="F4" s="5">
        <v>2.809</v>
      </c>
      <c r="G4" s="5">
        <v>2.784</v>
      </c>
      <c r="H4" s="5">
        <v>2.746</v>
      </c>
      <c r="I4" s="5">
        <v>2.693</v>
      </c>
      <c r="J4" s="5">
        <v>2.671</v>
      </c>
      <c r="K4" s="5">
        <v>2.732</v>
      </c>
      <c r="L4" s="5">
        <v>2.725</v>
      </c>
      <c r="M4" s="5">
        <v>2.711</v>
      </c>
      <c r="N4" s="5">
        <v>2.672</v>
      </c>
      <c r="O4" s="5">
        <v>2.232</v>
      </c>
      <c r="P4" s="5">
        <v>1.898</v>
      </c>
      <c r="Q4" s="5">
        <v>1.929</v>
      </c>
      <c r="R4" s="5">
        <v>1.942</v>
      </c>
      <c r="S4" s="5">
        <v>1.809</v>
      </c>
      <c r="T4" s="5">
        <v>1.748</v>
      </c>
      <c r="U4" s="5">
        <v>1.719</v>
      </c>
      <c r="V4" s="5">
        <v>1.683</v>
      </c>
      <c r="W4" s="5">
        <v>1.694</v>
      </c>
      <c r="X4" s="5">
        <v>1.664</v>
      </c>
      <c r="Y4" s="5">
        <v>1.603</v>
      </c>
      <c r="Z4" s="5">
        <v>1.6</v>
      </c>
      <c r="AA4" s="5">
        <v>1.63256</v>
      </c>
      <c r="AB4" s="5">
        <v>1.639712</v>
      </c>
      <c r="AC4" s="5">
        <v>1.633824</v>
      </c>
      <c r="AD4" s="5">
        <v>1.754234</v>
      </c>
      <c r="AE4" s="5">
        <v>1.72745</v>
      </c>
      <c r="AF4" s="31">
        <v>1.72745</v>
      </c>
      <c r="AG4" s="12" t="s">
        <v>49</v>
      </c>
      <c r="AH4" s="6">
        <v>0.009230678492327745</v>
      </c>
    </row>
    <row r="5" ht="11.25" customHeight="1">
      <c r="A5" s="4" t="s">
        <v>9</v>
      </c>
      <c r="B5" s="5">
        <v>1.827</v>
      </c>
      <c r="C5" s="5">
        <v>2.134</v>
      </c>
      <c r="D5" s="5">
        <v>2.134</v>
      </c>
      <c r="E5" s="5">
        <v>2.181</v>
      </c>
      <c r="F5" s="5">
        <v>2.172</v>
      </c>
      <c r="G5" s="5">
        <v>2.167</v>
      </c>
      <c r="H5" s="5">
        <v>2.146</v>
      </c>
      <c r="I5" s="5">
        <v>2.119</v>
      </c>
      <c r="J5" s="5">
        <v>2.078</v>
      </c>
      <c r="K5" s="5">
        <v>2.06</v>
      </c>
      <c r="L5" s="5">
        <v>2.025</v>
      </c>
      <c r="M5" s="5">
        <v>2.009</v>
      </c>
      <c r="N5" s="5">
        <v>1.983</v>
      </c>
      <c r="O5" s="5">
        <v>1.973</v>
      </c>
      <c r="P5" s="5">
        <v>1.937</v>
      </c>
      <c r="Q5" s="5">
        <v>1.916</v>
      </c>
      <c r="R5" s="5">
        <v>1.81</v>
      </c>
      <c r="S5" s="5">
        <v>1.797</v>
      </c>
      <c r="T5" s="5">
        <v>0.851</v>
      </c>
      <c r="U5" s="5">
        <v>0.861</v>
      </c>
      <c r="V5" s="5">
        <v>0.835</v>
      </c>
      <c r="W5" s="5">
        <v>0.797</v>
      </c>
      <c r="X5" s="5">
        <v>0.424</v>
      </c>
      <c r="Y5" s="5">
        <v>0.421</v>
      </c>
      <c r="Z5" s="5">
        <v>0.419</v>
      </c>
      <c r="AA5" s="5">
        <v>0.408</v>
      </c>
      <c r="AB5" s="5">
        <v>0.3879624</v>
      </c>
      <c r="AC5" s="5">
        <v>0.51188369745</v>
      </c>
      <c r="AD5" s="5">
        <v>0.49976408565</v>
      </c>
      <c r="AE5" s="5">
        <v>0.47614783275</v>
      </c>
      <c r="AF5" s="31">
        <v>0.4903345746</v>
      </c>
      <c r="AG5" s="6">
        <v>0.029794826048171297</v>
      </c>
      <c r="AH5" s="6">
        <v>0.0026201168264232797</v>
      </c>
    </row>
    <row r="6" ht="11.25" customHeight="1">
      <c r="A6" s="7" t="s">
        <v>10</v>
      </c>
      <c r="B6" s="8">
        <v>9.95464780385</v>
      </c>
      <c r="C6" s="8">
        <v>10.409358150500001</v>
      </c>
      <c r="D6" s="8">
        <v>10.4311850772</v>
      </c>
      <c r="E6" s="8">
        <v>10.46436426195</v>
      </c>
      <c r="F6" s="8">
        <v>10.572530151550001</v>
      </c>
      <c r="G6" s="8">
        <v>10.42660096765</v>
      </c>
      <c r="H6" s="8">
        <v>10.317112024099998</v>
      </c>
      <c r="I6" s="8">
        <v>10.11322580535</v>
      </c>
      <c r="J6" s="8">
        <v>9.5069104044</v>
      </c>
      <c r="K6" s="8">
        <v>9.5241987046</v>
      </c>
      <c r="L6" s="8">
        <v>9.545345280100001</v>
      </c>
      <c r="M6" s="8">
        <v>9.4506695947</v>
      </c>
      <c r="N6" s="8">
        <v>9.327705002750001</v>
      </c>
      <c r="O6" s="8">
        <v>8.804081192750001</v>
      </c>
      <c r="P6" s="8">
        <v>8.47434775345</v>
      </c>
      <c r="Q6" s="8">
        <v>8.5214145101</v>
      </c>
      <c r="R6" s="8">
        <v>8.4660192869</v>
      </c>
      <c r="S6" s="8">
        <v>8.34122860755</v>
      </c>
      <c r="T6" s="8">
        <v>7.244124390850001</v>
      </c>
      <c r="U6" s="8">
        <v>7.3204105911</v>
      </c>
      <c r="V6" s="8">
        <v>7.5421737449499995</v>
      </c>
      <c r="W6" s="8">
        <v>7.6860093009999995</v>
      </c>
      <c r="X6" s="8">
        <v>7.3817218401</v>
      </c>
      <c r="Y6" s="8">
        <v>7.3771305914</v>
      </c>
      <c r="Z6" s="8">
        <v>7.47036174405</v>
      </c>
      <c r="AA6" s="8">
        <v>7.82809938725</v>
      </c>
      <c r="AB6" s="8">
        <v>8.00493668225</v>
      </c>
      <c r="AC6" s="8">
        <v>8.87735918055</v>
      </c>
      <c r="AD6" s="8">
        <v>9.18188533925</v>
      </c>
      <c r="AE6" s="8">
        <v>9.9201943094</v>
      </c>
      <c r="AF6" s="8">
        <v>9.93438105125</v>
      </c>
      <c r="AG6" s="9">
        <v>0.001430087093813981</v>
      </c>
      <c r="AH6" s="9">
        <v>0.05308464934114543</v>
      </c>
    </row>
    <row r="7" ht="11.25" customHeight="1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31"/>
      <c r="AG7" s="6"/>
      <c r="AH7" s="6"/>
    </row>
    <row r="8" ht="11.25" customHeight="1">
      <c r="A8" s="4" t="s">
        <v>11</v>
      </c>
      <c r="B8" s="5">
        <v>0.641</v>
      </c>
      <c r="C8" s="5">
        <v>0.648</v>
      </c>
      <c r="D8" s="5">
        <v>0.692</v>
      </c>
      <c r="E8" s="5">
        <v>0.679</v>
      </c>
      <c r="F8" s="5">
        <v>0.668</v>
      </c>
      <c r="G8" s="5">
        <v>0.681</v>
      </c>
      <c r="H8" s="5">
        <v>0.671</v>
      </c>
      <c r="I8" s="5">
        <v>0.693</v>
      </c>
      <c r="J8" s="5">
        <v>0.773</v>
      </c>
      <c r="K8" s="5">
        <v>0.671</v>
      </c>
      <c r="L8" s="5">
        <v>0.66</v>
      </c>
      <c r="M8" s="5">
        <v>0.643</v>
      </c>
      <c r="N8" s="5">
        <v>0.541</v>
      </c>
      <c r="O8" s="5">
        <v>0.517</v>
      </c>
      <c r="P8" s="5">
        <v>0.535</v>
      </c>
      <c r="Q8" s="5">
        <v>0.619</v>
      </c>
      <c r="R8" s="5">
        <v>0.642</v>
      </c>
      <c r="S8" s="5">
        <v>0.684</v>
      </c>
      <c r="T8" s="5">
        <v>0.687</v>
      </c>
      <c r="U8" s="5">
        <v>0.729</v>
      </c>
      <c r="V8" s="5">
        <v>0.778</v>
      </c>
      <c r="W8" s="5">
        <v>0.764</v>
      </c>
      <c r="X8" s="5">
        <v>0.664</v>
      </c>
      <c r="Y8" s="5">
        <v>0.612</v>
      </c>
      <c r="Z8" s="5">
        <v>0.542</v>
      </c>
      <c r="AA8" s="5">
        <v>0.439</v>
      </c>
      <c r="AB8" s="5">
        <v>0.446</v>
      </c>
      <c r="AC8" s="5">
        <v>0.441974</v>
      </c>
      <c r="AD8" s="5">
        <v>0.398529</v>
      </c>
      <c r="AE8" s="5">
        <v>0.378679</v>
      </c>
      <c r="AF8" s="31">
        <v>0.34642474164</v>
      </c>
      <c r="AG8" s="6">
        <v>-0.08517572498078851</v>
      </c>
      <c r="AH8" s="6">
        <v>0.0018511305171591327</v>
      </c>
    </row>
    <row r="9" ht="11.25" customHeight="1">
      <c r="A9" s="4" t="s">
        <v>300</v>
      </c>
      <c r="B9" s="5">
        <v>0.122</v>
      </c>
      <c r="C9" s="5">
        <v>0.154</v>
      </c>
      <c r="D9" s="5">
        <v>0.146</v>
      </c>
      <c r="E9" s="5">
        <v>0.134</v>
      </c>
      <c r="F9" s="5">
        <v>0.125</v>
      </c>
      <c r="G9" s="5">
        <v>0.129</v>
      </c>
      <c r="H9" s="5">
        <v>0.137</v>
      </c>
      <c r="I9" s="5">
        <v>0.142</v>
      </c>
      <c r="J9" s="5">
        <v>0.147</v>
      </c>
      <c r="K9" s="5">
        <v>0.116</v>
      </c>
      <c r="L9" s="5">
        <v>0.113</v>
      </c>
      <c r="M9" s="5">
        <v>0.116</v>
      </c>
      <c r="N9" s="5">
        <v>0.12</v>
      </c>
      <c r="O9" s="5">
        <v>0.118</v>
      </c>
      <c r="P9" s="5">
        <v>0.108</v>
      </c>
      <c r="Q9" s="5">
        <v>0.127</v>
      </c>
      <c r="R9" s="5">
        <v>0.108</v>
      </c>
      <c r="S9" s="5">
        <v>0.118</v>
      </c>
      <c r="T9" s="5">
        <v>0.15</v>
      </c>
      <c r="U9" s="5">
        <v>0.518</v>
      </c>
      <c r="V9" s="5">
        <v>0.675</v>
      </c>
      <c r="W9" s="5">
        <v>0.775</v>
      </c>
      <c r="X9" s="5">
        <v>0.813</v>
      </c>
      <c r="Y9" s="5">
        <v>0.782</v>
      </c>
      <c r="Z9" s="5">
        <v>0.757</v>
      </c>
      <c r="AA9" s="5">
        <v>0.74</v>
      </c>
      <c r="AB9" s="5">
        <v>0.74</v>
      </c>
      <c r="AC9" s="5">
        <v>0.71</v>
      </c>
      <c r="AD9" s="5">
        <v>0.71</v>
      </c>
      <c r="AE9" s="5">
        <v>0.695</v>
      </c>
      <c r="AF9" s="31">
        <v>0.281</v>
      </c>
      <c r="AG9" s="6">
        <v>-0.59568345323741</v>
      </c>
      <c r="AH9" s="6">
        <v>0.0015015315385939372</v>
      </c>
    </row>
    <row r="10" ht="11.25" customHeight="1">
      <c r="A10" s="4" t="s">
        <v>12</v>
      </c>
      <c r="B10" s="5">
        <v>0.052205</v>
      </c>
      <c r="C10" s="5">
        <v>0.0591</v>
      </c>
      <c r="D10" s="5">
        <v>0.07092</v>
      </c>
      <c r="E10" s="5">
        <v>0.08077</v>
      </c>
      <c r="F10" s="5">
        <v>0.08274</v>
      </c>
      <c r="G10" s="5">
        <v>0.091605</v>
      </c>
      <c r="H10" s="5">
        <v>0.09456</v>
      </c>
      <c r="I10" s="5">
        <v>0.103425</v>
      </c>
      <c r="J10" s="5">
        <v>0.107365</v>
      </c>
      <c r="K10" s="5">
        <v>0.11426</v>
      </c>
      <c r="L10" s="5">
        <v>0.113275</v>
      </c>
      <c r="M10" s="5">
        <v>0.12214</v>
      </c>
      <c r="N10" s="5">
        <v>0.131005</v>
      </c>
      <c r="O10" s="5">
        <v>0.134945</v>
      </c>
      <c r="P10" s="5">
        <v>0.14381</v>
      </c>
      <c r="Q10" s="5">
        <v>0.15169</v>
      </c>
      <c r="R10" s="5">
        <v>0.15563</v>
      </c>
      <c r="S10" s="5">
        <v>0.22458</v>
      </c>
      <c r="T10" s="5">
        <v>0.22261</v>
      </c>
      <c r="U10" s="5">
        <v>0.227535</v>
      </c>
      <c r="V10" s="5">
        <v>0.217685</v>
      </c>
      <c r="W10" s="5">
        <v>0.2165424</v>
      </c>
      <c r="X10" s="5">
        <v>0.240878795</v>
      </c>
      <c r="Y10" s="5">
        <v>0.2416599</v>
      </c>
      <c r="Z10" s="5">
        <v>0.32119274</v>
      </c>
      <c r="AA10" s="5">
        <v>0.301799075</v>
      </c>
      <c r="AB10" s="5">
        <v>0.342684455</v>
      </c>
      <c r="AC10" s="5">
        <v>0.3602031528</v>
      </c>
      <c r="AD10" s="5">
        <v>0.35877217435</v>
      </c>
      <c r="AE10" s="5">
        <v>0.3615882992</v>
      </c>
      <c r="AF10" s="31">
        <v>0.4166579747</v>
      </c>
      <c r="AG10" s="6">
        <v>0.15229938474734794</v>
      </c>
      <c r="AH10" s="6">
        <v>0.0022264238071840734</v>
      </c>
    </row>
    <row r="11" ht="11.25" customHeight="1">
      <c r="A11" s="4" t="s">
        <v>13</v>
      </c>
      <c r="B11" s="5">
        <v>0.122</v>
      </c>
      <c r="C11" s="5">
        <v>0.122</v>
      </c>
      <c r="D11" s="5">
        <v>0.12</v>
      </c>
      <c r="E11" s="5">
        <v>0.113</v>
      </c>
      <c r="F11" s="5">
        <v>0.109</v>
      </c>
      <c r="G11" s="5">
        <v>0.107</v>
      </c>
      <c r="H11" s="5">
        <v>0.113</v>
      </c>
      <c r="I11" s="5">
        <v>0.097</v>
      </c>
      <c r="J11" s="5">
        <v>0.127</v>
      </c>
      <c r="K11" s="5">
        <v>0.109</v>
      </c>
      <c r="L11" s="5">
        <v>0.101</v>
      </c>
      <c r="M11" s="5">
        <v>0.099</v>
      </c>
      <c r="N11" s="5">
        <v>0.185</v>
      </c>
      <c r="O11" s="5">
        <v>0.211</v>
      </c>
      <c r="P11" s="5">
        <v>0.214</v>
      </c>
      <c r="Q11" s="5">
        <v>0.217</v>
      </c>
      <c r="R11" s="5">
        <v>0.217</v>
      </c>
      <c r="S11" s="5">
        <v>0.196</v>
      </c>
      <c r="T11" s="5">
        <v>0.196</v>
      </c>
      <c r="U11" s="5">
        <v>0.188</v>
      </c>
      <c r="V11" s="5">
        <v>0.129</v>
      </c>
      <c r="W11" s="5">
        <v>0.128</v>
      </c>
      <c r="X11" s="5">
        <v>0.12</v>
      </c>
      <c r="Y11" s="5">
        <v>0.114</v>
      </c>
      <c r="Z11" s="5">
        <v>0.119</v>
      </c>
      <c r="AA11" s="5">
        <v>0.113</v>
      </c>
      <c r="AB11" s="5">
        <v>0.123</v>
      </c>
      <c r="AC11" s="5">
        <v>0.12495673381097556</v>
      </c>
      <c r="AD11" s="5">
        <v>0.11199314175</v>
      </c>
      <c r="AE11" s="5">
        <v>0.1241410704</v>
      </c>
      <c r="AF11" s="31">
        <v>0.1241410704</v>
      </c>
      <c r="AG11" s="12" t="s">
        <v>49</v>
      </c>
      <c r="AH11" s="6">
        <v>6.633513609979012E-4</v>
      </c>
    </row>
    <row r="12" ht="11.25" customHeight="1">
      <c r="A12" s="4" t="s">
        <v>15</v>
      </c>
      <c r="B12" s="5">
        <v>0.032</v>
      </c>
      <c r="C12" s="5">
        <v>0.032</v>
      </c>
      <c r="D12" s="5">
        <v>0.027</v>
      </c>
      <c r="E12" s="5">
        <v>0.026</v>
      </c>
      <c r="F12" s="5">
        <v>0.025</v>
      </c>
      <c r="G12" s="5">
        <v>0.027</v>
      </c>
      <c r="H12" s="5">
        <v>0.055</v>
      </c>
      <c r="I12" s="5">
        <v>0.34</v>
      </c>
      <c r="J12" s="5">
        <v>0.34</v>
      </c>
      <c r="K12" s="5">
        <v>0.34</v>
      </c>
      <c r="L12" s="5">
        <v>0.339</v>
      </c>
      <c r="M12" s="5">
        <v>0.343</v>
      </c>
      <c r="N12" s="5">
        <v>0.326</v>
      </c>
      <c r="O12" s="5">
        <v>0.332</v>
      </c>
      <c r="P12" s="5">
        <v>0.34</v>
      </c>
      <c r="Q12" s="5">
        <v>0.201</v>
      </c>
      <c r="R12" s="5">
        <v>0.201</v>
      </c>
      <c r="S12" s="5">
        <v>0.198</v>
      </c>
      <c r="T12" s="5">
        <v>0.247</v>
      </c>
      <c r="U12" s="5">
        <v>0.247</v>
      </c>
      <c r="V12" s="5">
        <v>0.247</v>
      </c>
      <c r="W12" s="5">
        <v>0.247</v>
      </c>
      <c r="X12" s="5">
        <v>0.247</v>
      </c>
      <c r="Y12" s="5">
        <v>0.247</v>
      </c>
      <c r="Z12" s="5">
        <v>0.325</v>
      </c>
      <c r="AA12" s="5">
        <v>0.334</v>
      </c>
      <c r="AB12" s="5">
        <v>0.3315800544</v>
      </c>
      <c r="AC12" s="5">
        <v>0.334705167</v>
      </c>
      <c r="AD12" s="5">
        <v>0.3398588337</v>
      </c>
      <c r="AE12" s="5">
        <v>0.3528845847</v>
      </c>
      <c r="AF12" s="31">
        <v>0.3528845847</v>
      </c>
      <c r="AG12" s="12" t="s">
        <v>49</v>
      </c>
      <c r="AH12" s="6">
        <v>0.0018856488733475926</v>
      </c>
    </row>
    <row r="13" ht="11.25" customHeight="1">
      <c r="A13" s="4" t="s">
        <v>16</v>
      </c>
      <c r="B13" s="5">
        <v>0.297</v>
      </c>
      <c r="C13" s="5">
        <v>0.34</v>
      </c>
      <c r="D13" s="5">
        <v>0.334</v>
      </c>
      <c r="E13" s="5">
        <v>0.317</v>
      </c>
      <c r="F13" s="5">
        <v>0.311</v>
      </c>
      <c r="G13" s="5">
        <v>0.317</v>
      </c>
      <c r="H13" s="5">
        <v>0.309</v>
      </c>
      <c r="I13" s="5">
        <v>0.303</v>
      </c>
      <c r="J13" s="5">
        <v>0.294</v>
      </c>
      <c r="K13" s="5">
        <v>0.286</v>
      </c>
      <c r="L13" s="5">
        <v>0.252</v>
      </c>
      <c r="M13" s="5">
        <v>0.238</v>
      </c>
      <c r="N13" s="5">
        <v>0.233</v>
      </c>
      <c r="O13" s="5">
        <v>0.23</v>
      </c>
      <c r="P13" s="5">
        <v>0.286</v>
      </c>
      <c r="Q13" s="5">
        <v>0.349</v>
      </c>
      <c r="R13" s="5">
        <v>0.456</v>
      </c>
      <c r="S13" s="5">
        <v>0.517</v>
      </c>
      <c r="T13" s="5">
        <v>0.56</v>
      </c>
      <c r="U13" s="5">
        <v>0.605</v>
      </c>
      <c r="V13" s="5">
        <v>0.557</v>
      </c>
      <c r="W13" s="5">
        <v>0.576</v>
      </c>
      <c r="X13" s="5">
        <v>0.589</v>
      </c>
      <c r="Y13" s="5">
        <v>0.532</v>
      </c>
      <c r="Z13" s="5">
        <v>0.532</v>
      </c>
      <c r="AA13" s="5">
        <v>0.53</v>
      </c>
      <c r="AB13" s="5">
        <v>0.48</v>
      </c>
      <c r="AC13" s="5">
        <v>0.48130149945</v>
      </c>
      <c r="AD13" s="5">
        <v>0.4352299845</v>
      </c>
      <c r="AE13" s="5">
        <v>0.408</v>
      </c>
      <c r="AF13" s="31">
        <v>0.3646737</v>
      </c>
      <c r="AG13" s="6">
        <v>-0.10619191176470588</v>
      </c>
      <c r="AH13" s="6">
        <v>0.001948644348205494</v>
      </c>
    </row>
    <row r="14" ht="11.25" customHeight="1">
      <c r="A14" s="4" t="s">
        <v>17</v>
      </c>
      <c r="B14" s="5">
        <v>1.26241</v>
      </c>
      <c r="C14" s="5">
        <v>1.3651</v>
      </c>
      <c r="D14" s="5">
        <v>1.47122</v>
      </c>
      <c r="E14" s="5">
        <v>1.56233</v>
      </c>
      <c r="F14" s="5">
        <v>1.6663</v>
      </c>
      <c r="G14" s="5">
        <v>1.7348</v>
      </c>
      <c r="H14" s="5">
        <v>2.622</v>
      </c>
      <c r="I14" s="5">
        <v>2.838</v>
      </c>
      <c r="J14" s="5">
        <v>2.856</v>
      </c>
      <c r="K14" s="5">
        <v>2.9927</v>
      </c>
      <c r="L14" s="5">
        <v>3.429</v>
      </c>
      <c r="M14" s="5">
        <v>3.5818</v>
      </c>
      <c r="N14" s="5">
        <v>3.693</v>
      </c>
      <c r="O14" s="5">
        <v>3.693</v>
      </c>
      <c r="P14" s="5">
        <v>3.96505</v>
      </c>
      <c r="Q14" s="5">
        <v>4.0647</v>
      </c>
      <c r="R14" s="5">
        <v>4.0515</v>
      </c>
      <c r="S14" s="5">
        <v>4.1208</v>
      </c>
      <c r="T14" s="5">
        <v>4.147464</v>
      </c>
      <c r="U14" s="5">
        <v>4.152418</v>
      </c>
      <c r="V14" s="5">
        <v>4.152418</v>
      </c>
      <c r="W14" s="5">
        <v>4.18</v>
      </c>
      <c r="X14" s="5">
        <v>4.181</v>
      </c>
      <c r="Y14" s="5">
        <v>4.219</v>
      </c>
      <c r="Z14" s="5">
        <v>4.28940812115</v>
      </c>
      <c r="AA14" s="5">
        <v>4.3116368484</v>
      </c>
      <c r="AB14" s="5">
        <v>4.70764799565</v>
      </c>
      <c r="AC14" s="5">
        <v>4.839916002</v>
      </c>
      <c r="AD14" s="5">
        <v>4.98322757985</v>
      </c>
      <c r="AE14" s="5">
        <v>5.079476553</v>
      </c>
      <c r="AF14" s="31">
        <v>5.456656995</v>
      </c>
      <c r="AG14" s="6">
        <v>0.0742557698740105</v>
      </c>
      <c r="AH14" s="6">
        <v>0.02915780275189224</v>
      </c>
    </row>
    <row r="15" ht="11.25" customHeight="1">
      <c r="A15" s="4" t="s">
        <v>19</v>
      </c>
      <c r="B15" s="5">
        <v>0.16478640777</v>
      </c>
      <c r="C15" s="5">
        <v>0.15878640777</v>
      </c>
      <c r="D15" s="5">
        <v>0.15466019417</v>
      </c>
      <c r="E15" s="5">
        <v>0.16366019417</v>
      </c>
      <c r="F15" s="5">
        <v>0.15837864078</v>
      </c>
      <c r="G15" s="5">
        <v>0.15337864078</v>
      </c>
      <c r="H15" s="5">
        <v>0.15209708738</v>
      </c>
      <c r="I15" s="5">
        <v>0.15109708738</v>
      </c>
      <c r="J15" s="5">
        <v>0.14981553398</v>
      </c>
      <c r="K15" s="5">
        <v>0.16653398058000002</v>
      </c>
      <c r="L15" s="5">
        <v>0.16325242718</v>
      </c>
      <c r="M15" s="5">
        <v>0.16097087379</v>
      </c>
      <c r="N15" s="5">
        <v>0.16168932039</v>
      </c>
      <c r="O15" s="5">
        <v>0.15940776699</v>
      </c>
      <c r="P15" s="5">
        <v>0.15712621359</v>
      </c>
      <c r="Q15" s="5">
        <v>0.15184466019</v>
      </c>
      <c r="R15" s="5">
        <v>0.1465631068</v>
      </c>
      <c r="S15" s="5">
        <v>0.14600000000000002</v>
      </c>
      <c r="T15" s="5">
        <v>0.1427184466</v>
      </c>
      <c r="U15" s="5">
        <v>0.14200000000000002</v>
      </c>
      <c r="V15" s="5">
        <v>0.122</v>
      </c>
      <c r="W15" s="5">
        <v>0.121</v>
      </c>
      <c r="X15" s="5">
        <v>0.12</v>
      </c>
      <c r="Y15" s="5">
        <v>0.072</v>
      </c>
      <c r="Z15" s="5">
        <v>0.071</v>
      </c>
      <c r="AA15" s="5">
        <v>0.071</v>
      </c>
      <c r="AB15" s="5">
        <v>0.07</v>
      </c>
      <c r="AC15" s="5">
        <v>0.07100000000000001</v>
      </c>
      <c r="AD15" s="5">
        <v>0.07200000000000001</v>
      </c>
      <c r="AE15" s="5">
        <v>0.07</v>
      </c>
      <c r="AF15" s="31">
        <v>0.06548034999999999</v>
      </c>
      <c r="AG15" s="6">
        <v>-0.0645664285714288</v>
      </c>
      <c r="AH15" s="11" t="s">
        <v>28</v>
      </c>
    </row>
    <row r="16" ht="11.25" customHeight="1">
      <c r="A16" s="7" t="s">
        <v>20</v>
      </c>
      <c r="B16" s="8">
        <v>2.6934014077699997</v>
      </c>
      <c r="C16" s="8">
        <v>2.8789864077700003</v>
      </c>
      <c r="D16" s="8">
        <v>3.01580019417</v>
      </c>
      <c r="E16" s="8">
        <v>3.07576019417</v>
      </c>
      <c r="F16" s="8">
        <v>3.14541864078</v>
      </c>
      <c r="G16" s="8">
        <v>3.2407836407799997</v>
      </c>
      <c r="H16" s="8">
        <v>4.153657087379999</v>
      </c>
      <c r="I16" s="8">
        <v>4.66752208738</v>
      </c>
      <c r="J16" s="8">
        <v>4.79418053398</v>
      </c>
      <c r="K16" s="8">
        <v>4.79549398058</v>
      </c>
      <c r="L16" s="8">
        <v>5.17052742718</v>
      </c>
      <c r="M16" s="8">
        <v>5.3039108737900005</v>
      </c>
      <c r="N16" s="8">
        <v>5.390694320390001</v>
      </c>
      <c r="O16" s="8">
        <v>5.39535276699</v>
      </c>
      <c r="P16" s="8">
        <v>5.74898621359</v>
      </c>
      <c r="Q16" s="8">
        <v>5.8812346601900005</v>
      </c>
      <c r="R16" s="8">
        <v>5.9776931068</v>
      </c>
      <c r="S16" s="8">
        <v>6.2043800000000005</v>
      </c>
      <c r="T16" s="8">
        <v>6.3527924466000005</v>
      </c>
      <c r="U16" s="8">
        <v>6.808953</v>
      </c>
      <c r="V16" s="8">
        <v>6.878102999999999</v>
      </c>
      <c r="W16" s="8">
        <v>7.0075424</v>
      </c>
      <c r="X16" s="8">
        <v>6.974878795</v>
      </c>
      <c r="Y16" s="8">
        <v>6.8196599</v>
      </c>
      <c r="Z16" s="8">
        <v>6.956600861149999</v>
      </c>
      <c r="AA16" s="8">
        <v>6.840435923399999</v>
      </c>
      <c r="AB16" s="8">
        <v>7.24091250505</v>
      </c>
      <c r="AC16" s="8">
        <v>7.364056555060976</v>
      </c>
      <c r="AD16" s="8">
        <v>7.40961071415</v>
      </c>
      <c r="AE16" s="8">
        <v>7.4697695073000006</v>
      </c>
      <c r="AF16" s="8">
        <v>7.40791941644</v>
      </c>
      <c r="AG16" s="9">
        <v>-0.008280053460760217</v>
      </c>
      <c r="AH16" s="9">
        <v>0.03958442932080802</v>
      </c>
    </row>
    <row r="17" ht="11.25" customHeight="1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31"/>
      <c r="AG17" s="6"/>
      <c r="AH17" s="6"/>
    </row>
    <row r="18" ht="11.25" customHeight="1">
      <c r="A18" s="4" t="s">
        <v>21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0" t="s">
        <v>22</v>
      </c>
      <c r="R18" s="10" t="s">
        <v>22</v>
      </c>
      <c r="S18" s="5">
        <v>0.81447964</v>
      </c>
      <c r="T18" s="5">
        <v>0.81447964</v>
      </c>
      <c r="U18" s="5">
        <v>1.230000003006667</v>
      </c>
      <c r="V18" s="5">
        <v>1.230000003006667</v>
      </c>
      <c r="W18" s="5">
        <v>1.230000003006667</v>
      </c>
      <c r="X18" s="5">
        <v>1.230000003006667</v>
      </c>
      <c r="Y18" s="5">
        <v>1.230000003006667</v>
      </c>
      <c r="Z18" s="5">
        <v>1.230000003006667</v>
      </c>
      <c r="AA18" s="5">
        <v>1.230000003006667</v>
      </c>
      <c r="AB18" s="5">
        <v>1.230000003006667</v>
      </c>
      <c r="AC18" s="5">
        <v>1.2396470618537778</v>
      </c>
      <c r="AD18" s="5">
        <v>1.3110352973224</v>
      </c>
      <c r="AE18" s="5">
        <v>1.2637647089715556</v>
      </c>
      <c r="AF18" s="31">
        <v>1.270431482743511</v>
      </c>
      <c r="AG18" s="6">
        <v>0.005275328330208495</v>
      </c>
      <c r="AH18" s="6">
        <v>0.006788586971395163</v>
      </c>
    </row>
    <row r="19" ht="11.25" customHeight="1">
      <c r="A19" s="4" t="s">
        <v>23</v>
      </c>
      <c r="B19" s="5">
        <v>0.082</v>
      </c>
      <c r="C19" s="5">
        <v>0.082</v>
      </c>
      <c r="D19" s="5">
        <v>0.082</v>
      </c>
      <c r="E19" s="5">
        <v>0.098</v>
      </c>
      <c r="F19" s="5">
        <v>0.103</v>
      </c>
      <c r="G19" s="5">
        <v>0.091</v>
      </c>
      <c r="H19" s="5">
        <v>0.071</v>
      </c>
      <c r="I19" s="5">
        <v>0.07</v>
      </c>
      <c r="J19" s="5">
        <v>0.079</v>
      </c>
      <c r="K19" s="5">
        <v>0.108</v>
      </c>
      <c r="L19" s="5">
        <v>0.099</v>
      </c>
      <c r="M19" s="5">
        <v>0.101</v>
      </c>
      <c r="N19" s="5">
        <v>0.129</v>
      </c>
      <c r="O19" s="5">
        <v>0.126</v>
      </c>
      <c r="P19" s="5">
        <v>0.124</v>
      </c>
      <c r="Q19" s="5">
        <v>0.12</v>
      </c>
      <c r="R19" s="5">
        <v>0.114</v>
      </c>
      <c r="S19" s="5">
        <v>0.111</v>
      </c>
      <c r="T19" s="5">
        <v>0.104</v>
      </c>
      <c r="U19" s="5">
        <v>0.142</v>
      </c>
      <c r="V19" s="5">
        <v>0.144</v>
      </c>
      <c r="W19" s="5">
        <v>0.141</v>
      </c>
      <c r="X19" s="5">
        <v>0.129</v>
      </c>
      <c r="Y19" s="5">
        <v>0.136</v>
      </c>
      <c r="Z19" s="5">
        <v>0.132</v>
      </c>
      <c r="AA19" s="5">
        <v>0.122</v>
      </c>
      <c r="AB19" s="5">
        <v>0.12</v>
      </c>
      <c r="AC19" s="5">
        <v>0.069</v>
      </c>
      <c r="AD19" s="5">
        <v>0.055</v>
      </c>
      <c r="AE19" s="5">
        <v>0.064</v>
      </c>
      <c r="AF19" s="31">
        <v>0.052</v>
      </c>
      <c r="AG19" s="6">
        <v>-0.1875</v>
      </c>
      <c r="AH19" s="11" t="s">
        <v>28</v>
      </c>
    </row>
    <row r="20" ht="11.25" customHeight="1">
      <c r="A20" s="4" t="s">
        <v>93</v>
      </c>
      <c r="B20" s="5">
        <v>0.2226</v>
      </c>
      <c r="C20" s="5">
        <v>0.20832</v>
      </c>
      <c r="D20" s="5">
        <v>0.20244</v>
      </c>
      <c r="E20" s="5">
        <v>0.2688</v>
      </c>
      <c r="F20" s="5">
        <v>0.25704</v>
      </c>
      <c r="G20" s="5">
        <v>0.24864</v>
      </c>
      <c r="H20" s="5">
        <v>0.32088</v>
      </c>
      <c r="I20" s="5">
        <v>0.31584</v>
      </c>
      <c r="J20" s="5">
        <v>0.30492</v>
      </c>
      <c r="K20" s="5">
        <v>0.29484</v>
      </c>
      <c r="L20" s="5">
        <v>0.18228</v>
      </c>
      <c r="M20" s="5">
        <v>0.1638</v>
      </c>
      <c r="N20" s="5">
        <v>0.16632</v>
      </c>
      <c r="O20" s="5">
        <v>0.16632</v>
      </c>
      <c r="P20" s="5">
        <v>0.18648</v>
      </c>
      <c r="Q20" s="5">
        <v>0.1848</v>
      </c>
      <c r="R20" s="5">
        <v>0.18732</v>
      </c>
      <c r="S20" s="5">
        <v>0.22092</v>
      </c>
      <c r="T20" s="5">
        <v>0.2184</v>
      </c>
      <c r="U20" s="5">
        <v>0.2268</v>
      </c>
      <c r="V20" s="5">
        <v>0.22176</v>
      </c>
      <c r="W20" s="5">
        <v>0.19908</v>
      </c>
      <c r="X20" s="5">
        <v>0.18816</v>
      </c>
      <c r="Y20" s="5">
        <v>0.17388</v>
      </c>
      <c r="Z20" s="5">
        <v>0.161028</v>
      </c>
      <c r="AA20" s="5">
        <v>0.149688</v>
      </c>
      <c r="AB20" s="5">
        <v>0.130368</v>
      </c>
      <c r="AC20" s="5">
        <v>0.115668</v>
      </c>
      <c r="AD20" s="5">
        <v>0.100548</v>
      </c>
      <c r="AE20" s="5">
        <v>0.078036</v>
      </c>
      <c r="AF20" s="31">
        <v>0.068796</v>
      </c>
      <c r="AG20" s="6">
        <v>-0.11840688912809472</v>
      </c>
      <c r="AH20" s="11" t="s">
        <v>28</v>
      </c>
    </row>
    <row r="21" ht="11.25" customHeight="1">
      <c r="A21" s="4" t="s">
        <v>24</v>
      </c>
      <c r="B21" s="5">
        <v>0.14666666666666667</v>
      </c>
      <c r="C21" s="5">
        <v>0.16408333333333333</v>
      </c>
      <c r="D21" s="5">
        <v>0.165</v>
      </c>
      <c r="E21" s="5">
        <v>0.21633333333333335</v>
      </c>
      <c r="F21" s="5">
        <v>0.22916666666666666</v>
      </c>
      <c r="G21" s="5">
        <v>0.23833333333333334</v>
      </c>
      <c r="H21" s="5">
        <v>0.2429166666666667</v>
      </c>
      <c r="I21" s="5">
        <v>0.275</v>
      </c>
      <c r="J21" s="5">
        <v>0.29975</v>
      </c>
      <c r="K21" s="5">
        <v>0.3015833333333333</v>
      </c>
      <c r="L21" s="5">
        <v>0.29516666666666663</v>
      </c>
      <c r="M21" s="5">
        <v>0.3373333333333334</v>
      </c>
      <c r="N21" s="5">
        <v>0.2759166666666667</v>
      </c>
      <c r="O21" s="5">
        <v>0.26766666666666666</v>
      </c>
      <c r="P21" s="5">
        <v>0.27316666666666667</v>
      </c>
      <c r="Q21" s="5">
        <v>0.27225</v>
      </c>
      <c r="R21" s="5">
        <v>0.25483333333333336</v>
      </c>
      <c r="S21" s="5">
        <v>0.2511666666666667</v>
      </c>
      <c r="T21" s="5">
        <v>0.2429166666666667</v>
      </c>
      <c r="U21" s="5">
        <v>0.19066666666666668</v>
      </c>
      <c r="V21" s="5">
        <v>0.18241666666666667</v>
      </c>
      <c r="W21" s="5">
        <v>0.16775</v>
      </c>
      <c r="X21" s="5">
        <v>0.15766666666666665</v>
      </c>
      <c r="Y21" s="5">
        <v>0.12375</v>
      </c>
      <c r="Z21" s="5">
        <v>0.11424691666666667</v>
      </c>
      <c r="AA21" s="5">
        <v>0.10691725</v>
      </c>
      <c r="AB21" s="5">
        <v>0.08630141666666666</v>
      </c>
      <c r="AC21" s="5">
        <v>0.07681758333333334</v>
      </c>
      <c r="AD21" s="5">
        <v>0.06402733333333332</v>
      </c>
      <c r="AE21" s="5">
        <v>0.084616125</v>
      </c>
      <c r="AF21" s="31">
        <v>0.084616125</v>
      </c>
      <c r="AG21" s="12" t="s">
        <v>49</v>
      </c>
      <c r="AH21" s="11" t="s">
        <v>28</v>
      </c>
    </row>
    <row r="22" ht="11.25" customHeight="1">
      <c r="A22" s="4" t="s">
        <v>25</v>
      </c>
      <c r="B22" s="10" t="s">
        <v>22</v>
      </c>
      <c r="C22" s="10" t="s">
        <v>22</v>
      </c>
      <c r="D22" s="10" t="s">
        <v>22</v>
      </c>
      <c r="E22" s="10" t="s">
        <v>22</v>
      </c>
      <c r="F22" s="10" t="s">
        <v>22</v>
      </c>
      <c r="G22" s="10" t="s">
        <v>22</v>
      </c>
      <c r="H22" s="10" t="s">
        <v>22</v>
      </c>
      <c r="I22" s="10" t="s">
        <v>22</v>
      </c>
      <c r="J22" s="10" t="s">
        <v>22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0" t="s">
        <v>22</v>
      </c>
      <c r="R22" s="10" t="s">
        <v>22</v>
      </c>
      <c r="S22" s="5">
        <v>1.8099547555555555</v>
      </c>
      <c r="T22" s="5">
        <v>1.8099547555555555</v>
      </c>
      <c r="U22" s="5">
        <v>1.7750588278684445</v>
      </c>
      <c r="V22" s="5">
        <v>1.7750588278684445</v>
      </c>
      <c r="W22" s="5">
        <v>1.7750588278684445</v>
      </c>
      <c r="X22" s="5">
        <v>1.8329411809511111</v>
      </c>
      <c r="Y22" s="5">
        <v>1.8329411809511111</v>
      </c>
      <c r="Z22" s="5">
        <v>1.8329411809511111</v>
      </c>
      <c r="AA22" s="5">
        <v>1.8329411809511111</v>
      </c>
      <c r="AB22" s="5">
        <v>1.8425882397982225</v>
      </c>
      <c r="AC22" s="5">
        <v>1.8811764751866669</v>
      </c>
      <c r="AD22" s="5">
        <v>1.822443443368889</v>
      </c>
      <c r="AE22" s="5">
        <v>1.8811764751866669</v>
      </c>
      <c r="AF22" s="31">
        <v>1.8455534760045667</v>
      </c>
      <c r="AG22" s="6">
        <v>-0.018936553615239826</v>
      </c>
      <c r="AH22" s="6">
        <v>0.009861767794955607</v>
      </c>
    </row>
    <row r="23" ht="11.25" customHeight="1">
      <c r="A23" s="4" t="s">
        <v>98</v>
      </c>
      <c r="B23" s="5">
        <v>1.9008444444444446</v>
      </c>
      <c r="C23" s="5">
        <v>1.8358222222222222</v>
      </c>
      <c r="D23" s="5">
        <v>1.7876888888888889</v>
      </c>
      <c r="E23" s="5">
        <v>1.7564444444444445</v>
      </c>
      <c r="F23" s="5">
        <v>1.7184444444444447</v>
      </c>
      <c r="G23" s="5">
        <v>1.683822222222222</v>
      </c>
      <c r="H23" s="5">
        <v>1.6508888888888889</v>
      </c>
      <c r="I23" s="5">
        <v>1.612888888888889</v>
      </c>
      <c r="J23" s="5">
        <v>1.5850222222222223</v>
      </c>
      <c r="K23" s="5">
        <v>1.574888888888889</v>
      </c>
      <c r="L23" s="5">
        <v>1.7843111111111112</v>
      </c>
      <c r="M23" s="5">
        <v>1.761511111111111</v>
      </c>
      <c r="N23" s="5">
        <v>1.7404</v>
      </c>
      <c r="O23" s="5">
        <v>1.6973333333333334</v>
      </c>
      <c r="P23" s="5">
        <v>1.6863555555555556</v>
      </c>
      <c r="Q23" s="5">
        <v>1.6483555555555556</v>
      </c>
      <c r="R23" s="5">
        <v>1.629777777777778</v>
      </c>
      <c r="S23" s="5">
        <v>1.6441333333333334</v>
      </c>
      <c r="T23" s="5">
        <v>1.5985333333333334</v>
      </c>
      <c r="U23" s="5">
        <v>1.5504</v>
      </c>
      <c r="V23" s="5">
        <v>1.5005777777777778</v>
      </c>
      <c r="W23" s="5">
        <v>1.4676444444444445</v>
      </c>
      <c r="X23" s="5">
        <v>1.4262666666666666</v>
      </c>
      <c r="Y23" s="5">
        <v>1.3637777777777778</v>
      </c>
      <c r="Z23" s="5">
        <v>1.3274666666666668</v>
      </c>
      <c r="AA23" s="5">
        <v>1.2751111111111113</v>
      </c>
      <c r="AB23" s="5">
        <v>1.2151555555555558</v>
      </c>
      <c r="AC23" s="5">
        <v>1.1704</v>
      </c>
      <c r="AD23" s="5">
        <v>1.1357777777777778</v>
      </c>
      <c r="AE23" s="5">
        <v>1.1737777777777778</v>
      </c>
      <c r="AF23" s="31">
        <v>1.1737777777777778</v>
      </c>
      <c r="AG23" s="12" t="s">
        <v>49</v>
      </c>
      <c r="AH23" s="6">
        <v>0.006272115133928964</v>
      </c>
    </row>
    <row r="24" ht="11.25" customHeight="1">
      <c r="A24" s="4" t="s">
        <v>26</v>
      </c>
      <c r="B24" s="5">
        <v>0.388</v>
      </c>
      <c r="C24" s="5">
        <v>0.372</v>
      </c>
      <c r="D24" s="5">
        <v>0.345</v>
      </c>
      <c r="E24" s="5">
        <v>0.407</v>
      </c>
      <c r="F24" s="5">
        <v>0.38</v>
      </c>
      <c r="G24" s="5">
        <v>0.5454</v>
      </c>
      <c r="H24" s="5">
        <v>0.4528</v>
      </c>
      <c r="I24" s="5">
        <v>1.2469</v>
      </c>
      <c r="J24" s="5">
        <v>1.732</v>
      </c>
      <c r="K24" s="5">
        <v>1.73</v>
      </c>
      <c r="L24" s="5">
        <v>1.6801</v>
      </c>
      <c r="M24" s="5">
        <v>1.2737</v>
      </c>
      <c r="N24" s="5">
        <v>1.3808</v>
      </c>
      <c r="O24" s="5">
        <v>1.3548</v>
      </c>
      <c r="P24" s="5">
        <v>1.3458</v>
      </c>
      <c r="Q24" s="5">
        <v>1.3522</v>
      </c>
      <c r="R24" s="5">
        <v>1.48</v>
      </c>
      <c r="S24" s="5">
        <v>1.173</v>
      </c>
      <c r="T24" s="5">
        <v>1.172</v>
      </c>
      <c r="U24" s="5">
        <v>1.247</v>
      </c>
      <c r="V24" s="5">
        <v>1.259</v>
      </c>
      <c r="W24" s="5">
        <v>2.189</v>
      </c>
      <c r="X24" s="5">
        <v>2.117</v>
      </c>
      <c r="Y24" s="5">
        <v>2.461</v>
      </c>
      <c r="Z24" s="5">
        <v>2.386</v>
      </c>
      <c r="AA24" s="5">
        <v>2.358</v>
      </c>
      <c r="AB24" s="5">
        <v>2.302</v>
      </c>
      <c r="AC24" s="5">
        <v>2.313</v>
      </c>
      <c r="AD24" s="5">
        <v>2.215</v>
      </c>
      <c r="AE24" s="5">
        <v>2.046</v>
      </c>
      <c r="AF24" s="31">
        <v>2.042</v>
      </c>
      <c r="AG24" s="6">
        <v>-0.0019550342130987275</v>
      </c>
      <c r="AH24" s="6">
        <v>0.010911485415689747</v>
      </c>
    </row>
    <row r="25" ht="11.25" customHeight="1">
      <c r="A25" s="4" t="s">
        <v>99</v>
      </c>
      <c r="B25" s="5">
        <v>0.104</v>
      </c>
      <c r="C25" s="5">
        <v>0.1</v>
      </c>
      <c r="D25" s="5">
        <v>0.097</v>
      </c>
      <c r="E25" s="5">
        <v>0.094</v>
      </c>
      <c r="F25" s="5">
        <v>0.091</v>
      </c>
      <c r="G25" s="5">
        <v>0.096</v>
      </c>
      <c r="H25" s="5">
        <v>0.165</v>
      </c>
      <c r="I25" s="5">
        <v>0.163</v>
      </c>
      <c r="J25" s="5">
        <v>0.171</v>
      </c>
      <c r="K25" s="5">
        <v>0.164</v>
      </c>
      <c r="L25" s="5">
        <v>0.159</v>
      </c>
      <c r="M25" s="5">
        <v>0.153</v>
      </c>
      <c r="N25" s="5">
        <v>0.158</v>
      </c>
      <c r="O25" s="5">
        <v>0.155</v>
      </c>
      <c r="P25" s="5">
        <v>0.155</v>
      </c>
      <c r="Q25" s="5">
        <v>0.153</v>
      </c>
      <c r="R25" s="5">
        <v>0.149</v>
      </c>
      <c r="S25" s="5">
        <v>0.155</v>
      </c>
      <c r="T25" s="5">
        <v>0.141</v>
      </c>
      <c r="U25" s="5">
        <v>0.146</v>
      </c>
      <c r="V25" s="5">
        <v>0.119</v>
      </c>
      <c r="W25" s="5">
        <v>0.115</v>
      </c>
      <c r="X25" s="5">
        <v>0.116</v>
      </c>
      <c r="Y25" s="5">
        <v>0.11</v>
      </c>
      <c r="Z25" s="5">
        <v>0.109</v>
      </c>
      <c r="AA25" s="5">
        <v>0.106</v>
      </c>
      <c r="AB25" s="5">
        <v>0.113</v>
      </c>
      <c r="AC25" s="5">
        <v>0.11</v>
      </c>
      <c r="AD25" s="5">
        <v>0.109</v>
      </c>
      <c r="AE25" s="5">
        <v>0.12</v>
      </c>
      <c r="AF25" s="31">
        <v>0.12</v>
      </c>
      <c r="AG25" s="12" t="s">
        <v>49</v>
      </c>
      <c r="AH25" s="6">
        <v>6.412234328515033E-4</v>
      </c>
    </row>
    <row r="26" ht="11.25" customHeight="1">
      <c r="A26" s="4" t="s">
        <v>27</v>
      </c>
      <c r="B26" s="5">
        <v>0.3</v>
      </c>
      <c r="C26" s="5">
        <v>0.28</v>
      </c>
      <c r="D26" s="5">
        <v>0.255</v>
      </c>
      <c r="E26" s="5">
        <v>0.23</v>
      </c>
      <c r="F26" s="5">
        <v>0.21</v>
      </c>
      <c r="G26" s="5">
        <v>0.27</v>
      </c>
      <c r="H26" s="5">
        <v>0.235</v>
      </c>
      <c r="I26" s="5">
        <v>0.198</v>
      </c>
      <c r="J26" s="5">
        <v>0.165</v>
      </c>
      <c r="K26" s="5">
        <v>0.133</v>
      </c>
      <c r="L26" s="5">
        <v>0.105</v>
      </c>
      <c r="M26" s="5">
        <v>0.481</v>
      </c>
      <c r="N26" s="5">
        <v>0.466</v>
      </c>
      <c r="O26" s="5">
        <v>0.445</v>
      </c>
      <c r="P26" s="5">
        <v>0.425</v>
      </c>
      <c r="Q26" s="5">
        <v>0.407</v>
      </c>
      <c r="R26" s="5">
        <v>0.389</v>
      </c>
      <c r="S26" s="5">
        <v>0.374</v>
      </c>
      <c r="T26" s="5">
        <v>0.36</v>
      </c>
      <c r="U26" s="5">
        <v>0.348</v>
      </c>
      <c r="V26" s="5">
        <v>0.335</v>
      </c>
      <c r="W26" s="5">
        <v>0.322</v>
      </c>
      <c r="X26" s="5">
        <v>0.311</v>
      </c>
      <c r="Y26" s="5">
        <v>0.305</v>
      </c>
      <c r="Z26" s="5">
        <v>0.295</v>
      </c>
      <c r="AA26" s="5">
        <v>0.628</v>
      </c>
      <c r="AB26" s="5">
        <v>0.628</v>
      </c>
      <c r="AC26" s="5">
        <v>0.628</v>
      </c>
      <c r="AD26" s="5">
        <v>0.617</v>
      </c>
      <c r="AE26" s="5">
        <v>0.606</v>
      </c>
      <c r="AF26" s="31">
        <v>0.595092</v>
      </c>
      <c r="AG26" s="6">
        <v>-0.018000000000000016</v>
      </c>
      <c r="AH26" s="6">
        <v>0.00317989112585389</v>
      </c>
    </row>
    <row r="27" ht="11.25" customHeight="1">
      <c r="A27" s="4" t="s">
        <v>29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0" t="s">
        <v>22</v>
      </c>
      <c r="R27" s="10" t="s">
        <v>22</v>
      </c>
      <c r="S27" s="5">
        <v>43.819004632</v>
      </c>
      <c r="T27" s="5">
        <v>43.51131232355555</v>
      </c>
      <c r="U27" s="5">
        <v>42.44343901777778</v>
      </c>
      <c r="V27" s="5">
        <v>42.26244354222222</v>
      </c>
      <c r="W27" s="5">
        <v>42.35294128</v>
      </c>
      <c r="X27" s="5">
        <v>42.53393675555556</v>
      </c>
      <c r="Y27" s="5">
        <v>43.438914133333334</v>
      </c>
      <c r="Z27" s="5">
        <v>43.25791865777778</v>
      </c>
      <c r="AA27" s="5">
        <v>43.27601820533334</v>
      </c>
      <c r="AB27" s="5">
        <v>43.27058834106667</v>
      </c>
      <c r="AC27" s="5">
        <v>43.31529422352889</v>
      </c>
      <c r="AD27" s="5">
        <v>43.301719562862225</v>
      </c>
      <c r="AE27" s="5">
        <v>44.37647069671111</v>
      </c>
      <c r="AF27" s="31">
        <v>44.76235305059555</v>
      </c>
      <c r="AG27" s="6">
        <v>0.008695652173912993</v>
      </c>
      <c r="AH27" s="6">
        <v>0.23918891404678203</v>
      </c>
    </row>
    <row r="28" ht="11.25" customHeight="1">
      <c r="A28" s="4" t="s">
        <v>30</v>
      </c>
      <c r="B28" s="10" t="s">
        <v>22</v>
      </c>
      <c r="C28" s="10" t="s">
        <v>22</v>
      </c>
      <c r="D28" s="10" t="s">
        <v>22</v>
      </c>
      <c r="E28" s="10" t="s">
        <v>22</v>
      </c>
      <c r="F28" s="10" t="s">
        <v>22</v>
      </c>
      <c r="G28" s="10" t="s">
        <v>22</v>
      </c>
      <c r="H28" s="10" t="s">
        <v>22</v>
      </c>
      <c r="I28" s="10" t="s">
        <v>22</v>
      </c>
      <c r="J28" s="10" t="s">
        <v>22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0" t="s">
        <v>22</v>
      </c>
      <c r="R28" s="10" t="s">
        <v>22</v>
      </c>
      <c r="S28" s="5">
        <v>2.624434395555556</v>
      </c>
      <c r="T28" s="5">
        <v>2.506787336444445</v>
      </c>
      <c r="U28" s="5">
        <v>2.585411771025778</v>
      </c>
      <c r="V28" s="5">
        <v>2.585411771025778</v>
      </c>
      <c r="W28" s="5">
        <v>2.585411771025778</v>
      </c>
      <c r="X28" s="5">
        <v>2.585411771025778</v>
      </c>
      <c r="Y28" s="5">
        <v>2.585411771025778</v>
      </c>
      <c r="Z28" s="5">
        <v>2.585411771025778</v>
      </c>
      <c r="AA28" s="5">
        <v>2.585411771025778</v>
      </c>
      <c r="AB28" s="5">
        <v>2.585411771025778</v>
      </c>
      <c r="AC28" s="5">
        <v>2.585411771025778</v>
      </c>
      <c r="AD28" s="5">
        <v>8.103529431573333</v>
      </c>
      <c r="AE28" s="5">
        <v>8.045647078490667</v>
      </c>
      <c r="AF28" s="31">
        <v>8.0301474576383</v>
      </c>
      <c r="AG28" s="6">
        <v>-0.0019264604451522116</v>
      </c>
      <c r="AH28" s="6">
        <v>0.04290932265908836</v>
      </c>
    </row>
    <row r="29" ht="11.25" customHeight="1">
      <c r="A29" s="4" t="s">
        <v>106</v>
      </c>
      <c r="B29" s="10" t="s">
        <v>22</v>
      </c>
      <c r="C29" s="10" t="s">
        <v>22</v>
      </c>
      <c r="D29" s="10" t="s">
        <v>22</v>
      </c>
      <c r="E29" s="10" t="s">
        <v>22</v>
      </c>
      <c r="F29" s="10" t="s">
        <v>22</v>
      </c>
      <c r="G29" s="10" t="s">
        <v>22</v>
      </c>
      <c r="H29" s="10" t="s">
        <v>22</v>
      </c>
      <c r="I29" s="10" t="s">
        <v>22</v>
      </c>
      <c r="J29" s="10" t="s">
        <v>22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0" t="s">
        <v>22</v>
      </c>
      <c r="R29" s="10" t="s">
        <v>22</v>
      </c>
      <c r="S29" s="5">
        <v>0.9502262466666667</v>
      </c>
      <c r="T29" s="5">
        <v>1.01809955</v>
      </c>
      <c r="U29" s="5">
        <v>1.0090497762222224</v>
      </c>
      <c r="V29" s="5">
        <v>1.0045248893333334</v>
      </c>
      <c r="W29" s="5">
        <v>1.0045248893333334</v>
      </c>
      <c r="X29" s="5">
        <v>1.0045248893333334</v>
      </c>
      <c r="Y29" s="5">
        <v>1.0000000024444446</v>
      </c>
      <c r="Z29" s="5">
        <v>1.0045248893333334</v>
      </c>
      <c r="AA29" s="5">
        <v>0.9954751155555556</v>
      </c>
      <c r="AB29" s="5">
        <v>0.9936470612524446</v>
      </c>
      <c r="AC29" s="5">
        <v>0.9936470612524446</v>
      </c>
      <c r="AD29" s="5">
        <v>0.9743529435582222</v>
      </c>
      <c r="AE29" s="5">
        <v>0.955058825864</v>
      </c>
      <c r="AF29" s="31">
        <v>0.93503662491008</v>
      </c>
      <c r="AG29" s="6">
        <v>-0.020964364091192844</v>
      </c>
      <c r="AH29" s="6">
        <v>0.004996394953889375</v>
      </c>
    </row>
    <row r="30" ht="11.25" customHeight="1">
      <c r="A30" s="4" t="s">
        <v>31</v>
      </c>
      <c r="B30" s="5">
        <v>0.739</v>
      </c>
      <c r="C30" s="5">
        <v>0.664</v>
      </c>
      <c r="D30" s="5">
        <v>0.633</v>
      </c>
      <c r="E30" s="5">
        <v>0.712</v>
      </c>
      <c r="F30" s="5">
        <v>0.725</v>
      </c>
      <c r="G30" s="5">
        <v>0.648</v>
      </c>
      <c r="H30" s="5">
        <v>0.634</v>
      </c>
      <c r="I30" s="5">
        <v>0.644</v>
      </c>
      <c r="J30" s="5">
        <v>0.59</v>
      </c>
      <c r="K30" s="5">
        <v>0.56</v>
      </c>
      <c r="L30" s="5">
        <v>0.545</v>
      </c>
      <c r="M30" s="5">
        <v>0.54</v>
      </c>
      <c r="N30" s="5">
        <v>0.61</v>
      </c>
      <c r="O30" s="5">
        <v>0.63</v>
      </c>
      <c r="P30" s="5">
        <v>0.66</v>
      </c>
      <c r="Q30" s="5">
        <v>0.7</v>
      </c>
      <c r="R30" s="5">
        <v>0.76</v>
      </c>
      <c r="S30" s="5">
        <v>0.765</v>
      </c>
      <c r="T30" s="5">
        <v>0.755</v>
      </c>
      <c r="U30" s="5">
        <v>1.265</v>
      </c>
      <c r="V30" s="5">
        <v>1.197</v>
      </c>
      <c r="W30" s="5">
        <v>1.1</v>
      </c>
      <c r="X30" s="5">
        <v>0.998</v>
      </c>
      <c r="Y30" s="5">
        <v>0.905</v>
      </c>
      <c r="Z30" s="5">
        <v>0.826</v>
      </c>
      <c r="AA30" s="5">
        <v>0.481</v>
      </c>
      <c r="AB30" s="5">
        <v>0.412</v>
      </c>
      <c r="AC30" s="5">
        <v>0.343</v>
      </c>
      <c r="AD30" s="5">
        <v>0.292</v>
      </c>
      <c r="AE30" s="5">
        <v>0.256</v>
      </c>
      <c r="AF30" s="31">
        <v>0.256</v>
      </c>
      <c r="AG30" s="12" t="s">
        <v>49</v>
      </c>
      <c r="AH30" s="6">
        <v>0.0013679433234165404</v>
      </c>
    </row>
    <row r="31" ht="11.25" customHeight="1">
      <c r="A31" s="4" t="s">
        <v>32</v>
      </c>
      <c r="B31" s="10" t="s">
        <v>22</v>
      </c>
      <c r="C31" s="10" t="s">
        <v>22</v>
      </c>
      <c r="D31" s="10" t="s">
        <v>22</v>
      </c>
      <c r="E31" s="10" t="s">
        <v>22</v>
      </c>
      <c r="F31" s="10" t="s">
        <v>22</v>
      </c>
      <c r="G31" s="10" t="s">
        <v>22</v>
      </c>
      <c r="H31" s="10" t="s">
        <v>22</v>
      </c>
      <c r="I31" s="10" t="s">
        <v>22</v>
      </c>
      <c r="J31" s="10" t="s">
        <v>22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0" t="s">
        <v>22</v>
      </c>
      <c r="R31" s="10" t="s">
        <v>22</v>
      </c>
      <c r="S31" s="5">
        <v>1.583710411111111</v>
      </c>
      <c r="T31" s="5">
        <v>1.583710411111111</v>
      </c>
      <c r="U31" s="5">
        <v>1.583710411111111</v>
      </c>
      <c r="V31" s="5">
        <v>1.674208148888889</v>
      </c>
      <c r="W31" s="5">
        <v>1.674208148888889</v>
      </c>
      <c r="X31" s="5">
        <v>1.674208148888889</v>
      </c>
      <c r="Y31" s="5">
        <v>1.6832579226666669</v>
      </c>
      <c r="Z31" s="5">
        <v>1.6832579226666669</v>
      </c>
      <c r="AA31" s="5">
        <v>1.674208148888889</v>
      </c>
      <c r="AB31" s="5">
        <v>1.693058827668</v>
      </c>
      <c r="AC31" s="5">
        <v>1.693058827668</v>
      </c>
      <c r="AD31" s="5">
        <v>1.683411768820889</v>
      </c>
      <c r="AE31" s="5">
        <v>1.622635298084089</v>
      </c>
      <c r="AF31" s="31">
        <v>1.5596177386540222</v>
      </c>
      <c r="AG31" s="6">
        <v>-0.038836551567979716</v>
      </c>
      <c r="AH31" s="6">
        <v>0.008333862002631923</v>
      </c>
    </row>
    <row r="32" ht="11.25" customHeight="1">
      <c r="A32" s="4" t="s">
        <v>33</v>
      </c>
      <c r="B32" s="5">
        <v>29.28527608888889</v>
      </c>
      <c r="C32" s="5">
        <v>31.109230844444443</v>
      </c>
      <c r="D32" s="5">
        <v>32.02320822222223</v>
      </c>
      <c r="E32" s="5">
        <v>32.9491856</v>
      </c>
      <c r="F32" s="5">
        <v>34.30965166666666</v>
      </c>
      <c r="G32" s="5">
        <v>36.56509511111111</v>
      </c>
      <c r="H32" s="5">
        <v>37.46307248888888</v>
      </c>
      <c r="I32" s="5">
        <v>38.08955665333334</v>
      </c>
      <c r="J32" s="5">
        <v>38.808538555555565</v>
      </c>
      <c r="K32" s="5">
        <v>47.40882364444444</v>
      </c>
      <c r="L32" s="5">
        <v>49.68941641022222</v>
      </c>
      <c r="M32" s="5">
        <v>50.101755777777775</v>
      </c>
      <c r="N32" s="5">
        <v>51.1887286311111</v>
      </c>
      <c r="O32" s="5">
        <v>52.608692435555554</v>
      </c>
      <c r="P32" s="5">
        <v>52.88643451777778</v>
      </c>
      <c r="Q32" s="5">
        <v>52.184552163111114</v>
      </c>
      <c r="R32" s="5">
        <v>51.48596845111111</v>
      </c>
      <c r="S32" s="5">
        <v>0.45660543049884456</v>
      </c>
      <c r="T32" s="5">
        <v>0.4286054304988446</v>
      </c>
      <c r="U32" s="5">
        <v>0.4637407246141334</v>
      </c>
      <c r="V32" s="5">
        <v>0.4519760187294223</v>
      </c>
      <c r="W32" s="5">
        <v>0.4511113128447112</v>
      </c>
      <c r="X32" s="5">
        <v>0.4358466069600001</v>
      </c>
      <c r="Y32" s="5">
        <v>0.427381901075289</v>
      </c>
      <c r="Z32" s="5">
        <v>0.427781901075289</v>
      </c>
      <c r="AA32" s="5">
        <v>0.438751901075289</v>
      </c>
      <c r="AB32" s="5">
        <v>0.43470190107528894</v>
      </c>
      <c r="AC32" s="5">
        <v>0.45395435356373337</v>
      </c>
      <c r="AD32" s="5">
        <v>0.4389874582943112</v>
      </c>
      <c r="AE32" s="5">
        <v>0.42604695240960005</v>
      </c>
      <c r="AF32" s="31">
        <v>0.28342689324177783</v>
      </c>
      <c r="AG32" s="6">
        <v>-0.3347519759528941</v>
      </c>
      <c r="AH32" s="6">
        <v>0.0015144997120577445</v>
      </c>
    </row>
    <row r="33" ht="11.25" customHeight="1">
      <c r="A33" s="7" t="s">
        <v>34</v>
      </c>
      <c r="B33" s="8">
        <v>33.16838720000001</v>
      </c>
      <c r="C33" s="8">
        <v>34.81545640000001</v>
      </c>
      <c r="D33" s="8">
        <v>35.59033711111112</v>
      </c>
      <c r="E33" s="8">
        <v>36.731763377777774</v>
      </c>
      <c r="F33" s="8">
        <v>38.02330277777778</v>
      </c>
      <c r="G33" s="8">
        <v>40.386290666666675</v>
      </c>
      <c r="H33" s="8">
        <v>41.23555804444444</v>
      </c>
      <c r="I33" s="8">
        <v>42.61518554222222</v>
      </c>
      <c r="J33" s="8">
        <v>43.73523077777779</v>
      </c>
      <c r="K33" s="8">
        <v>52.27513586666666</v>
      </c>
      <c r="L33" s="8">
        <v>54.539274188</v>
      </c>
      <c r="M33" s="8">
        <v>54.91310022222222</v>
      </c>
      <c r="N33" s="8">
        <v>56.11516529777777</v>
      </c>
      <c r="O33" s="8">
        <v>57.45081243555555</v>
      </c>
      <c r="P33" s="8">
        <v>57.74223674</v>
      </c>
      <c r="Q33" s="8">
        <v>57.022157718666676</v>
      </c>
      <c r="R33" s="8">
        <v>56.44989956222222</v>
      </c>
      <c r="S33" s="8">
        <v>56.75263551138774</v>
      </c>
      <c r="T33" s="8">
        <v>56.26479944716552</v>
      </c>
      <c r="U33" s="8">
        <v>56.206277198292796</v>
      </c>
      <c r="V33" s="8">
        <v>55.942377645519194</v>
      </c>
      <c r="W33" s="8">
        <v>56.774730677412265</v>
      </c>
      <c r="X33" s="8">
        <v>56.739962689054664</v>
      </c>
      <c r="Y33" s="8">
        <v>57.776314692281076</v>
      </c>
      <c r="Z33" s="8">
        <v>57.37257790916996</v>
      </c>
      <c r="AA33" s="8">
        <v>57.25952268694774</v>
      </c>
      <c r="AB33" s="8">
        <v>57.0568211171153</v>
      </c>
      <c r="AC33" s="8">
        <v>56.98807535741262</v>
      </c>
      <c r="AD33" s="8">
        <v>62.22383301691138</v>
      </c>
      <c r="AE33" s="8">
        <v>62.99922993849547</v>
      </c>
      <c r="AF33" s="8">
        <v>63.07884862656559</v>
      </c>
      <c r="AG33" s="9">
        <v>0.001263804147254577</v>
      </c>
      <c r="AH33" s="9">
        <v>0.3370636321387227</v>
      </c>
    </row>
    <row r="34" ht="11.25" customHeight="1">
      <c r="A34" s="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31"/>
      <c r="AG34" s="6"/>
      <c r="AH34" s="6"/>
    </row>
    <row r="35" ht="11.25" customHeight="1">
      <c r="A35" s="4" t="s">
        <v>301</v>
      </c>
      <c r="B35" s="5">
        <v>0.233</v>
      </c>
      <c r="C35" s="5">
        <v>0.225</v>
      </c>
      <c r="D35" s="5">
        <v>0.222</v>
      </c>
      <c r="E35" s="5">
        <v>0.218</v>
      </c>
      <c r="F35" s="5">
        <v>0.214</v>
      </c>
      <c r="G35" s="5">
        <v>0.209</v>
      </c>
      <c r="H35" s="5">
        <v>0.204</v>
      </c>
      <c r="I35" s="5">
        <v>0.198</v>
      </c>
      <c r="J35" s="5">
        <v>0.19</v>
      </c>
      <c r="K35" s="5">
        <v>0.183</v>
      </c>
      <c r="L35" s="5">
        <v>0.177</v>
      </c>
      <c r="M35" s="5">
        <v>0.173</v>
      </c>
      <c r="N35" s="5">
        <v>0.167</v>
      </c>
      <c r="O35" s="5">
        <v>0.159</v>
      </c>
      <c r="P35" s="5">
        <v>0.153</v>
      </c>
      <c r="Q35" s="5">
        <v>0.147</v>
      </c>
      <c r="R35" s="5">
        <v>0.142</v>
      </c>
      <c r="S35" s="5">
        <v>0.142</v>
      </c>
      <c r="T35" s="5">
        <v>0.142</v>
      </c>
      <c r="U35" s="5">
        <v>0.118</v>
      </c>
      <c r="V35" s="5">
        <v>0.11</v>
      </c>
      <c r="W35" s="5">
        <v>0.11</v>
      </c>
      <c r="X35" s="5">
        <v>0.11</v>
      </c>
      <c r="Y35" s="5">
        <v>0.092</v>
      </c>
      <c r="Z35" s="5">
        <v>0.09</v>
      </c>
      <c r="AA35" s="5">
        <v>0.09</v>
      </c>
      <c r="AB35" s="5">
        <v>0.09</v>
      </c>
      <c r="AC35" s="5">
        <v>0.085</v>
      </c>
      <c r="AD35" s="5">
        <v>0.09</v>
      </c>
      <c r="AE35" s="5">
        <v>0.231631833</v>
      </c>
      <c r="AF35" s="31">
        <v>0.2189458842</v>
      </c>
      <c r="AG35" s="6">
        <v>-0.05476772616136927</v>
      </c>
      <c r="AH35" s="6">
        <v>0.0011699435956285978</v>
      </c>
    </row>
    <row r="36" ht="11.25" customHeight="1">
      <c r="A36" s="4" t="s">
        <v>35</v>
      </c>
      <c r="B36" s="5">
        <v>14.101</v>
      </c>
      <c r="C36" s="5">
        <v>14.085</v>
      </c>
      <c r="D36" s="5">
        <v>14.069</v>
      </c>
      <c r="E36" s="5">
        <v>14.045</v>
      </c>
      <c r="F36" s="5">
        <v>14.016</v>
      </c>
      <c r="G36" s="5">
        <v>13.986</v>
      </c>
      <c r="H36" s="5">
        <v>13.955</v>
      </c>
      <c r="I36" s="5">
        <v>13.922</v>
      </c>
      <c r="J36" s="5">
        <v>14.2</v>
      </c>
      <c r="K36" s="5">
        <v>17.0</v>
      </c>
      <c r="L36" s="5">
        <v>17.003</v>
      </c>
      <c r="M36" s="5">
        <v>19.8</v>
      </c>
      <c r="N36" s="5">
        <v>20.7</v>
      </c>
      <c r="O36" s="5">
        <v>20.7</v>
      </c>
      <c r="P36" s="5">
        <v>20.764</v>
      </c>
      <c r="Q36" s="5">
        <v>19.35</v>
      </c>
      <c r="R36" s="5">
        <v>23.0</v>
      </c>
      <c r="S36" s="5">
        <v>23.0</v>
      </c>
      <c r="T36" s="5">
        <v>24.1</v>
      </c>
      <c r="U36" s="5">
        <v>25.0</v>
      </c>
      <c r="V36" s="5">
        <v>26.0</v>
      </c>
      <c r="W36" s="5">
        <v>26.1</v>
      </c>
      <c r="X36" s="5">
        <v>26.69</v>
      </c>
      <c r="Y36" s="5">
        <v>27.57</v>
      </c>
      <c r="Z36" s="5">
        <v>27.5</v>
      </c>
      <c r="AA36" s="5">
        <v>27.58</v>
      </c>
      <c r="AB36" s="5">
        <v>26.85</v>
      </c>
      <c r="AC36" s="5">
        <v>28.13</v>
      </c>
      <c r="AD36" s="5">
        <v>29.61</v>
      </c>
      <c r="AE36" s="5">
        <v>29.61</v>
      </c>
      <c r="AF36" s="31">
        <v>29.61</v>
      </c>
      <c r="AG36" s="12" t="s">
        <v>49</v>
      </c>
      <c r="AH36" s="6">
        <v>0.15822188205610846</v>
      </c>
    </row>
    <row r="37" ht="11.25" customHeight="1">
      <c r="A37" s="4" t="s">
        <v>36</v>
      </c>
      <c r="B37" s="5">
        <v>0.7774</v>
      </c>
      <c r="C37" s="5">
        <v>0.77315</v>
      </c>
      <c r="D37" s="5">
        <v>0.81563</v>
      </c>
      <c r="E37" s="5">
        <v>0.8212</v>
      </c>
      <c r="F37" s="5">
        <v>0.818</v>
      </c>
      <c r="G37" s="5">
        <v>0.8212</v>
      </c>
      <c r="H37" s="5">
        <v>0.82119</v>
      </c>
      <c r="I37" s="5">
        <v>1.0</v>
      </c>
      <c r="J37" s="5">
        <v>2.69</v>
      </c>
      <c r="K37" s="5">
        <v>3.115</v>
      </c>
      <c r="L37" s="5">
        <v>3.107</v>
      </c>
      <c r="M37" s="5">
        <v>3.1</v>
      </c>
      <c r="N37" s="5">
        <v>3.1</v>
      </c>
      <c r="O37" s="5">
        <v>3.1</v>
      </c>
      <c r="P37" s="5">
        <v>3.115</v>
      </c>
      <c r="Q37" s="5">
        <v>3.36</v>
      </c>
      <c r="R37" s="5">
        <v>3.36</v>
      </c>
      <c r="S37" s="5">
        <v>3.188</v>
      </c>
      <c r="T37" s="5">
        <v>3.188</v>
      </c>
      <c r="U37" s="5">
        <v>3.285</v>
      </c>
      <c r="V37" s="5">
        <v>3.109</v>
      </c>
      <c r="W37" s="5">
        <v>3.109</v>
      </c>
      <c r="X37" s="5">
        <v>3.19</v>
      </c>
      <c r="Y37" s="5">
        <v>3.17</v>
      </c>
      <c r="Z37" s="5">
        <v>3.17</v>
      </c>
      <c r="AA37" s="5">
        <v>3.17</v>
      </c>
      <c r="AB37" s="5">
        <v>3.17</v>
      </c>
      <c r="AC37" s="5">
        <v>3.17</v>
      </c>
      <c r="AD37" s="5">
        <v>3.17</v>
      </c>
      <c r="AE37" s="5">
        <v>3.17</v>
      </c>
      <c r="AF37" s="31">
        <v>3.16769335</v>
      </c>
      <c r="AG37" s="6">
        <v>-7.276498422712496E-4</v>
      </c>
      <c r="AH37" s="6">
        <v>0.01692666003423232</v>
      </c>
    </row>
    <row r="38" ht="11.25" customHeight="1">
      <c r="A38" s="4" t="s">
        <v>37</v>
      </c>
      <c r="B38" s="5">
        <v>1.054</v>
      </c>
      <c r="C38" s="5">
        <v>1.046</v>
      </c>
      <c r="D38" s="5">
        <v>1.04</v>
      </c>
      <c r="E38" s="5">
        <v>1.036</v>
      </c>
      <c r="F38" s="5">
        <v>1.0378</v>
      </c>
      <c r="G38" s="5">
        <v>1.0365</v>
      </c>
      <c r="H38" s="5">
        <v>1.167</v>
      </c>
      <c r="I38" s="5">
        <v>1.205</v>
      </c>
      <c r="J38" s="5">
        <v>1.378</v>
      </c>
      <c r="K38" s="5">
        <v>1.4</v>
      </c>
      <c r="L38" s="5">
        <v>1.518</v>
      </c>
      <c r="M38" s="5">
        <v>1.511</v>
      </c>
      <c r="N38" s="5">
        <v>1.495</v>
      </c>
      <c r="O38" s="5">
        <v>1.492</v>
      </c>
      <c r="P38" s="5">
        <v>1.4992831632653112</v>
      </c>
      <c r="Q38" s="5">
        <v>1.494</v>
      </c>
      <c r="R38" s="5">
        <v>1.489</v>
      </c>
      <c r="S38" s="5">
        <v>1.49</v>
      </c>
      <c r="T38" s="5">
        <v>1.482</v>
      </c>
      <c r="U38" s="5">
        <v>1.482</v>
      </c>
      <c r="V38" s="5">
        <v>1.557</v>
      </c>
      <c r="W38" s="5">
        <v>1.557</v>
      </c>
      <c r="X38" s="5">
        <v>1.557</v>
      </c>
      <c r="Y38" s="5">
        <v>1.572</v>
      </c>
      <c r="Z38" s="5">
        <v>1.572</v>
      </c>
      <c r="AA38" s="5">
        <v>1.572</v>
      </c>
      <c r="AB38" s="5">
        <v>1.78</v>
      </c>
      <c r="AC38" s="5">
        <v>1.784</v>
      </c>
      <c r="AD38" s="5">
        <v>1.784</v>
      </c>
      <c r="AE38" s="5">
        <v>1.784</v>
      </c>
      <c r="AF38" s="31">
        <v>1.784</v>
      </c>
      <c r="AG38" s="12" t="s">
        <v>49</v>
      </c>
      <c r="AH38" s="6">
        <v>0.009532855035059016</v>
      </c>
    </row>
    <row r="39" ht="11.25" customHeight="1">
      <c r="A39" s="4" t="s">
        <v>38</v>
      </c>
      <c r="B39" s="5">
        <v>0.081</v>
      </c>
      <c r="C39" s="5">
        <v>0.078</v>
      </c>
      <c r="D39" s="5">
        <v>0.083</v>
      </c>
      <c r="E39" s="5">
        <v>0.165</v>
      </c>
      <c r="F39" s="5">
        <v>0.215</v>
      </c>
      <c r="G39" s="5">
        <v>0.218</v>
      </c>
      <c r="H39" s="5">
        <v>0.229</v>
      </c>
      <c r="I39" s="5">
        <v>0.272</v>
      </c>
      <c r="J39" s="5">
        <v>0.283</v>
      </c>
      <c r="K39" s="5">
        <v>0.279</v>
      </c>
      <c r="L39" s="5">
        <v>0.28</v>
      </c>
      <c r="M39" s="5">
        <v>0.093</v>
      </c>
      <c r="N39" s="5">
        <v>0.15</v>
      </c>
      <c r="O39" s="5">
        <v>0.2</v>
      </c>
      <c r="P39" s="5">
        <v>0.256</v>
      </c>
      <c r="Q39" s="5">
        <v>0.453</v>
      </c>
      <c r="R39" s="5">
        <v>0.617</v>
      </c>
      <c r="S39" s="5">
        <v>0.542</v>
      </c>
      <c r="T39" s="5">
        <v>0.568</v>
      </c>
      <c r="U39" s="5">
        <v>0.83</v>
      </c>
      <c r="V39" s="5">
        <v>0.859</v>
      </c>
      <c r="W39" s="5">
        <v>0.946</v>
      </c>
      <c r="X39" s="5">
        <v>0.946</v>
      </c>
      <c r="Y39" s="5">
        <v>0.99</v>
      </c>
      <c r="Z39" s="5">
        <v>0.995</v>
      </c>
      <c r="AA39" s="5">
        <v>0.995</v>
      </c>
      <c r="AB39" s="5">
        <v>0.98</v>
      </c>
      <c r="AC39" s="5">
        <v>0.98</v>
      </c>
      <c r="AD39" s="5">
        <v>0.69</v>
      </c>
      <c r="AE39" s="5">
        <v>0.69</v>
      </c>
      <c r="AF39" s="31">
        <v>0.69</v>
      </c>
      <c r="AG39" s="12" t="s">
        <v>49</v>
      </c>
      <c r="AH39" s="6">
        <v>0.003687034738896144</v>
      </c>
    </row>
    <row r="40" ht="11.25" customHeight="1">
      <c r="A40" s="4" t="s">
        <v>39</v>
      </c>
      <c r="B40" s="5">
        <v>2.8</v>
      </c>
      <c r="C40" s="5">
        <v>2.83</v>
      </c>
      <c r="D40" s="5">
        <v>3.145</v>
      </c>
      <c r="E40" s="5">
        <v>3.4</v>
      </c>
      <c r="F40" s="5">
        <v>4.28</v>
      </c>
      <c r="G40" s="5">
        <v>4.44</v>
      </c>
      <c r="H40" s="5">
        <v>4.44</v>
      </c>
      <c r="I40" s="5">
        <v>4.44</v>
      </c>
      <c r="J40" s="5">
        <v>4.621</v>
      </c>
      <c r="K40" s="5">
        <v>4.62</v>
      </c>
      <c r="L40" s="5">
        <v>4.615</v>
      </c>
      <c r="M40" s="5">
        <v>6.428</v>
      </c>
      <c r="N40" s="5">
        <v>6.713</v>
      </c>
      <c r="O40" s="5">
        <v>7.07</v>
      </c>
      <c r="P40" s="5">
        <v>7.07</v>
      </c>
      <c r="Q40" s="5">
        <v>8.5</v>
      </c>
      <c r="R40" s="5">
        <v>8.5</v>
      </c>
      <c r="S40" s="5">
        <v>8.5</v>
      </c>
      <c r="T40" s="5">
        <v>10.9</v>
      </c>
      <c r="U40" s="5">
        <v>11.157</v>
      </c>
      <c r="V40" s="5">
        <v>14.443</v>
      </c>
      <c r="W40" s="5">
        <v>25.783</v>
      </c>
      <c r="X40" s="5">
        <v>25.783</v>
      </c>
      <c r="Y40" s="5">
        <v>25.343</v>
      </c>
      <c r="Z40" s="5">
        <v>25.361</v>
      </c>
      <c r="AA40" s="5">
        <v>25.636</v>
      </c>
      <c r="AB40" s="5">
        <v>25.5427614729</v>
      </c>
      <c r="AC40" s="5">
        <v>25.46491845225</v>
      </c>
      <c r="AD40" s="5">
        <v>25.36507323915</v>
      </c>
      <c r="AE40" s="5">
        <v>25.32157855755</v>
      </c>
      <c r="AF40" s="31">
        <v>25.32157855755</v>
      </c>
      <c r="AG40" s="12" t="s">
        <v>49</v>
      </c>
      <c r="AH40" s="6">
        <v>0.13530657939909357</v>
      </c>
    </row>
    <row r="41" ht="11.25" customHeight="1">
      <c r="A41" s="4" t="s">
        <v>40</v>
      </c>
      <c r="B41" s="5">
        <v>3.18323</v>
      </c>
      <c r="C41" s="5">
        <v>3.34608</v>
      </c>
      <c r="D41" s="5">
        <v>3.43217</v>
      </c>
      <c r="E41" s="5">
        <v>3.54397</v>
      </c>
      <c r="F41" s="5">
        <v>3.60801</v>
      </c>
      <c r="G41" s="5">
        <v>3.687</v>
      </c>
      <c r="H41" s="5">
        <v>4.021</v>
      </c>
      <c r="I41" s="5">
        <v>4.1895</v>
      </c>
      <c r="J41" s="5">
        <v>5.02</v>
      </c>
      <c r="K41" s="5">
        <v>5.2184</v>
      </c>
      <c r="L41" s="5">
        <v>5.2227</v>
      </c>
      <c r="M41" s="5">
        <v>5.2206</v>
      </c>
      <c r="N41" s="5">
        <v>5.2488</v>
      </c>
      <c r="O41" s="5">
        <v>5.2488</v>
      </c>
      <c r="P41" s="5">
        <v>5.26</v>
      </c>
      <c r="Q41" s="5">
        <v>5.5445</v>
      </c>
      <c r="R41" s="5">
        <v>5.6933</v>
      </c>
      <c r="S41" s="5">
        <v>5.882</v>
      </c>
      <c r="T41" s="5">
        <v>6.068</v>
      </c>
      <c r="U41" s="5">
        <v>6.146</v>
      </c>
      <c r="V41" s="5">
        <v>6.301</v>
      </c>
      <c r="W41" s="5">
        <v>6.45556</v>
      </c>
      <c r="X41" s="5">
        <v>6.646</v>
      </c>
      <c r="Y41" s="5">
        <v>6.754</v>
      </c>
      <c r="Z41" s="5">
        <v>6.757</v>
      </c>
      <c r="AA41" s="5">
        <v>6.822</v>
      </c>
      <c r="AB41" s="5">
        <v>7.073</v>
      </c>
      <c r="AC41" s="5">
        <v>7.3044447249</v>
      </c>
      <c r="AD41" s="5">
        <v>7.56940549035</v>
      </c>
      <c r="AE41" s="5">
        <v>7.9193734395</v>
      </c>
      <c r="AF41" s="31">
        <v>8.01528261045</v>
      </c>
      <c r="AG41" s="6">
        <v>0.012110701898666365</v>
      </c>
      <c r="AH41" s="6">
        <v>0.04282989192289757</v>
      </c>
    </row>
    <row r="42" ht="11.25" customHeight="1">
      <c r="A42" s="4" t="s">
        <v>41</v>
      </c>
      <c r="B42" s="5">
        <v>0.09</v>
      </c>
      <c r="C42" s="5">
        <v>0.09</v>
      </c>
      <c r="D42" s="5">
        <v>0.103</v>
      </c>
      <c r="E42" s="5">
        <v>0.104</v>
      </c>
      <c r="F42" s="5">
        <v>0.104</v>
      </c>
      <c r="G42" s="5">
        <v>0.124</v>
      </c>
      <c r="H42" s="5">
        <v>0.142</v>
      </c>
      <c r="I42" s="5">
        <v>0.125</v>
      </c>
      <c r="J42" s="5">
        <v>0.113</v>
      </c>
      <c r="K42" s="5">
        <v>0.157</v>
      </c>
      <c r="L42" s="5">
        <v>0.182</v>
      </c>
      <c r="M42" s="5">
        <v>0.2</v>
      </c>
      <c r="N42" s="5">
        <v>0.2</v>
      </c>
      <c r="O42" s="5">
        <v>0.227</v>
      </c>
      <c r="P42" s="5">
        <v>0.235</v>
      </c>
      <c r="Q42" s="5">
        <v>0.235</v>
      </c>
      <c r="R42" s="5">
        <v>0.235</v>
      </c>
      <c r="S42" s="5">
        <v>0.238</v>
      </c>
      <c r="T42" s="5">
        <v>0.238</v>
      </c>
      <c r="U42" s="5">
        <v>0.241</v>
      </c>
      <c r="V42" s="5">
        <v>0.241</v>
      </c>
      <c r="W42" s="5">
        <v>0.241</v>
      </c>
      <c r="X42" s="5">
        <v>0.25</v>
      </c>
      <c r="Y42" s="5">
        <v>0.29</v>
      </c>
      <c r="Z42" s="5">
        <v>0.29</v>
      </c>
      <c r="AA42" s="5">
        <v>0.29</v>
      </c>
      <c r="AB42" s="5">
        <v>0.29</v>
      </c>
      <c r="AC42" s="5">
        <v>0.284</v>
      </c>
      <c r="AD42" s="5">
        <v>0.27</v>
      </c>
      <c r="AE42" s="5">
        <v>0.265</v>
      </c>
      <c r="AF42" s="31">
        <v>0.25771805</v>
      </c>
      <c r="AG42" s="6">
        <v>-0.0274790566037737</v>
      </c>
      <c r="AH42" s="6">
        <v>0.0013771237727399615</v>
      </c>
    </row>
    <row r="43" ht="11.25" customHeight="1">
      <c r="A43" s="4" t="s">
        <v>42</v>
      </c>
      <c r="B43" s="5">
        <v>2.37</v>
      </c>
      <c r="C43" s="5">
        <v>2.529</v>
      </c>
      <c r="D43" s="5">
        <v>2.973</v>
      </c>
      <c r="E43" s="5">
        <v>3.049</v>
      </c>
      <c r="F43" s="5">
        <v>3.108</v>
      </c>
      <c r="G43" s="5">
        <v>3.148</v>
      </c>
      <c r="H43" s="5">
        <v>5.4142</v>
      </c>
      <c r="I43" s="5">
        <v>5.684</v>
      </c>
      <c r="J43" s="5">
        <v>5.663</v>
      </c>
      <c r="K43" s="5">
        <v>5.65</v>
      </c>
      <c r="L43" s="5">
        <v>5.623</v>
      </c>
      <c r="M43" s="5">
        <v>5.793</v>
      </c>
      <c r="N43" s="5">
        <v>5.795</v>
      </c>
      <c r="O43" s="5">
        <v>5.795</v>
      </c>
      <c r="P43" s="5">
        <v>6.777</v>
      </c>
      <c r="Q43" s="5">
        <v>5.859</v>
      </c>
      <c r="R43" s="5">
        <v>5.784</v>
      </c>
      <c r="S43" s="5">
        <v>6.063</v>
      </c>
      <c r="T43" s="5">
        <v>5.996</v>
      </c>
      <c r="U43" s="5">
        <v>5.995</v>
      </c>
      <c r="V43" s="5">
        <v>5.994</v>
      </c>
      <c r="W43" s="5">
        <v>6.058</v>
      </c>
      <c r="X43" s="5">
        <v>6.054</v>
      </c>
      <c r="Y43" s="5">
        <v>6.047</v>
      </c>
      <c r="Z43" s="5">
        <v>6.083</v>
      </c>
      <c r="AA43" s="5">
        <v>6.115</v>
      </c>
      <c r="AB43" s="5">
        <v>6.441</v>
      </c>
      <c r="AC43" s="5">
        <v>6.437</v>
      </c>
      <c r="AD43" s="5">
        <v>6.09</v>
      </c>
      <c r="AE43" s="5">
        <v>6.09</v>
      </c>
      <c r="AF43" s="31">
        <v>6.03056205</v>
      </c>
      <c r="AG43" s="6">
        <v>-0.009759926108374284</v>
      </c>
      <c r="AH43" s="6">
        <v>0.032224480831041666</v>
      </c>
    </row>
    <row r="44" ht="11.25" customHeight="1">
      <c r="A44" s="4" t="s">
        <v>43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49</v>
      </c>
      <c r="H44" s="5">
        <v>0.017</v>
      </c>
      <c r="I44" s="5">
        <v>0.113</v>
      </c>
      <c r="J44" s="5">
        <v>0.156</v>
      </c>
      <c r="K44" s="5">
        <v>0.198</v>
      </c>
      <c r="L44" s="5">
        <v>0.245</v>
      </c>
      <c r="M44" s="5">
        <v>0.396</v>
      </c>
      <c r="N44" s="5">
        <v>0.429</v>
      </c>
      <c r="O44" s="5">
        <v>0.429</v>
      </c>
      <c r="P44" s="5">
        <v>0.429</v>
      </c>
      <c r="Q44" s="5">
        <v>0.425</v>
      </c>
      <c r="R44" s="5">
        <v>0.479</v>
      </c>
      <c r="S44" s="5">
        <v>0.479</v>
      </c>
      <c r="T44" s="5">
        <v>0.479</v>
      </c>
      <c r="U44" s="5">
        <v>0.479</v>
      </c>
      <c r="V44" s="5">
        <v>0.479</v>
      </c>
      <c r="W44" s="5">
        <v>0.479</v>
      </c>
      <c r="X44" s="5">
        <v>0.479</v>
      </c>
      <c r="Y44" s="5">
        <v>0.479</v>
      </c>
      <c r="Z44" s="5">
        <v>0.479</v>
      </c>
      <c r="AA44" s="5">
        <v>0.479</v>
      </c>
      <c r="AB44" s="5">
        <v>0.485</v>
      </c>
      <c r="AC44" s="5">
        <v>0.488</v>
      </c>
      <c r="AD44" s="5">
        <v>0.49</v>
      </c>
      <c r="AE44" s="5">
        <v>0.49</v>
      </c>
      <c r="AF44" s="31">
        <v>0.4884784</v>
      </c>
      <c r="AG44" s="6">
        <v>-0.0031053061224489698</v>
      </c>
      <c r="AH44" s="6">
        <v>0.0026101983043484147</v>
      </c>
    </row>
    <row r="45" ht="11.25" customHeight="1">
      <c r="A45" s="4" t="s">
        <v>44</v>
      </c>
      <c r="B45" s="10" t="s">
        <v>80</v>
      </c>
      <c r="C45" s="10" t="s">
        <v>80</v>
      </c>
      <c r="D45" s="10" t="s">
        <v>80</v>
      </c>
      <c r="E45" s="10" t="s">
        <v>80</v>
      </c>
      <c r="F45" s="10" t="s">
        <v>80</v>
      </c>
      <c r="G45" s="10" t="s">
        <v>80</v>
      </c>
      <c r="H45" s="10" t="s">
        <v>80</v>
      </c>
      <c r="I45" s="5">
        <v>0.029</v>
      </c>
      <c r="J45" s="5">
        <v>0.029</v>
      </c>
      <c r="K45" s="5">
        <v>0.012</v>
      </c>
      <c r="L45" s="5">
        <v>0.016</v>
      </c>
      <c r="M45" s="5">
        <v>0.006</v>
      </c>
      <c r="N45" s="5">
        <v>0.006</v>
      </c>
      <c r="O45" s="5">
        <v>0.006</v>
      </c>
      <c r="P45" s="5">
        <v>0.006</v>
      </c>
      <c r="Q45" s="5">
        <v>0.006</v>
      </c>
      <c r="R45" s="5">
        <v>0.006</v>
      </c>
      <c r="S45" s="5">
        <v>0.006</v>
      </c>
      <c r="T45" s="5">
        <v>0.006</v>
      </c>
      <c r="U45" s="5">
        <v>0.009000000000000001</v>
      </c>
      <c r="V45" s="5">
        <v>0.052</v>
      </c>
      <c r="W45" s="5">
        <v>0.052</v>
      </c>
      <c r="X45" s="5">
        <v>0.052</v>
      </c>
      <c r="Y45" s="5">
        <v>0.053</v>
      </c>
      <c r="Z45" s="5">
        <v>0.053</v>
      </c>
      <c r="AA45" s="5">
        <v>0.051</v>
      </c>
      <c r="AB45" s="5">
        <v>0.05</v>
      </c>
      <c r="AC45" s="5">
        <v>0.048999999999999995</v>
      </c>
      <c r="AD45" s="5">
        <v>0.048999999999999995</v>
      </c>
      <c r="AE45" s="5">
        <v>0.094</v>
      </c>
      <c r="AF45" s="31">
        <v>0.2186266</v>
      </c>
      <c r="AG45" s="6">
        <v>1.325814893617021</v>
      </c>
      <c r="AH45" s="6">
        <v>0.001168237491372104</v>
      </c>
    </row>
    <row r="46" ht="11.25" customHeight="1">
      <c r="A46" s="7" t="s">
        <v>45</v>
      </c>
      <c r="B46" s="8">
        <v>24.69263</v>
      </c>
      <c r="C46" s="8">
        <v>25.00423</v>
      </c>
      <c r="D46" s="8">
        <v>25.883799999999997</v>
      </c>
      <c r="E46" s="8">
        <v>26.383169999999993</v>
      </c>
      <c r="F46" s="8">
        <v>27.40181</v>
      </c>
      <c r="G46" s="8">
        <v>27.6707</v>
      </c>
      <c r="H46" s="8">
        <v>30.41139</v>
      </c>
      <c r="I46" s="8">
        <v>31.1775</v>
      </c>
      <c r="J46" s="8">
        <v>34.342999999999996</v>
      </c>
      <c r="K46" s="8">
        <v>37.8324</v>
      </c>
      <c r="L46" s="8">
        <v>37.988699999999994</v>
      </c>
      <c r="M46" s="8">
        <v>42.720600000000005</v>
      </c>
      <c r="N46" s="8">
        <v>44.00380000000001</v>
      </c>
      <c r="O46" s="8">
        <v>44.42680000000001</v>
      </c>
      <c r="P46" s="8">
        <v>45.56428316326531</v>
      </c>
      <c r="Q46" s="8">
        <v>45.3735</v>
      </c>
      <c r="R46" s="8">
        <v>49.3053</v>
      </c>
      <c r="S46" s="8">
        <v>49.53</v>
      </c>
      <c r="T46" s="8">
        <v>53.167</v>
      </c>
      <c r="U46" s="8">
        <v>54.742</v>
      </c>
      <c r="V46" s="8">
        <v>59.145</v>
      </c>
      <c r="W46" s="8">
        <v>70.89056000000001</v>
      </c>
      <c r="X46" s="8">
        <v>71.757</v>
      </c>
      <c r="Y46" s="8">
        <v>72.36</v>
      </c>
      <c r="Z46" s="8">
        <v>72.35</v>
      </c>
      <c r="AA46" s="8">
        <v>72.8</v>
      </c>
      <c r="AB46" s="8">
        <v>72.7517614729</v>
      </c>
      <c r="AC46" s="8">
        <v>74.17636317715</v>
      </c>
      <c r="AD46" s="8">
        <v>75.1774787295</v>
      </c>
      <c r="AE46" s="8">
        <v>75.66558383005001</v>
      </c>
      <c r="AF46" s="8">
        <v>75.8028855022</v>
      </c>
      <c r="AG46" s="9">
        <v>0.0018145855116691312</v>
      </c>
      <c r="AH46" s="9">
        <v>0.4050548871814178</v>
      </c>
    </row>
    <row r="47" ht="11.25" customHeight="1">
      <c r="A47" s="3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31"/>
      <c r="AG47" s="6"/>
      <c r="AH47" s="6"/>
    </row>
    <row r="48" ht="11.25" customHeight="1">
      <c r="A48" s="4" t="s">
        <v>46</v>
      </c>
      <c r="B48" s="5">
        <v>3.721</v>
      </c>
      <c r="C48" s="5">
        <v>3.678</v>
      </c>
      <c r="D48" s="5">
        <v>3.613</v>
      </c>
      <c r="E48" s="5">
        <v>3.531</v>
      </c>
      <c r="F48" s="5">
        <v>3.442</v>
      </c>
      <c r="G48" s="5">
        <v>3.349</v>
      </c>
      <c r="H48" s="5">
        <v>3.259</v>
      </c>
      <c r="I48" s="5">
        <v>3.163</v>
      </c>
      <c r="J48" s="5">
        <v>3.234</v>
      </c>
      <c r="K48" s="5">
        <v>3.25</v>
      </c>
      <c r="L48" s="5">
        <v>3.3</v>
      </c>
      <c r="M48" s="5">
        <v>3.626</v>
      </c>
      <c r="N48" s="5">
        <v>3.65</v>
      </c>
      <c r="O48" s="5">
        <v>3.7</v>
      </c>
      <c r="P48" s="5">
        <v>2.963</v>
      </c>
      <c r="Q48" s="5">
        <v>3.69</v>
      </c>
      <c r="R48" s="5">
        <v>3.7</v>
      </c>
      <c r="S48" s="5">
        <v>4.077</v>
      </c>
      <c r="T48" s="5">
        <v>4.077</v>
      </c>
      <c r="U48" s="5">
        <v>4.52</v>
      </c>
      <c r="V48" s="5">
        <v>4.523</v>
      </c>
      <c r="W48" s="5">
        <v>4.523</v>
      </c>
      <c r="X48" s="5">
        <v>4.523</v>
      </c>
      <c r="Y48" s="5">
        <v>4.545</v>
      </c>
      <c r="Z48" s="5">
        <v>4.545</v>
      </c>
      <c r="AA48" s="5">
        <v>4.5042</v>
      </c>
      <c r="AB48" s="5">
        <v>4.5042</v>
      </c>
      <c r="AC48" s="5">
        <v>4.504</v>
      </c>
      <c r="AD48" s="5">
        <v>4.504</v>
      </c>
      <c r="AE48" s="5">
        <v>4.504</v>
      </c>
      <c r="AF48" s="31">
        <v>4.504</v>
      </c>
      <c r="AG48" s="12" t="s">
        <v>49</v>
      </c>
      <c r="AH48" s="6">
        <v>0.024067252846359757</v>
      </c>
    </row>
    <row r="49" ht="11.25" customHeight="1">
      <c r="A49" s="4" t="s">
        <v>51</v>
      </c>
      <c r="B49" s="5">
        <v>0.084</v>
      </c>
      <c r="C49" s="5">
        <v>0.083</v>
      </c>
      <c r="D49" s="5">
        <v>0.203</v>
      </c>
      <c r="E49" s="5">
        <v>0.2</v>
      </c>
      <c r="F49" s="5">
        <v>0.235</v>
      </c>
      <c r="G49" s="5">
        <v>0.255</v>
      </c>
      <c r="H49" s="5">
        <v>0.29</v>
      </c>
      <c r="I49" s="5">
        <v>0.307</v>
      </c>
      <c r="J49" s="5">
        <v>0.329</v>
      </c>
      <c r="K49" s="5">
        <v>0.351</v>
      </c>
      <c r="L49" s="5">
        <v>0.379</v>
      </c>
      <c r="M49" s="5">
        <v>0.396</v>
      </c>
      <c r="N49" s="5">
        <v>0.436</v>
      </c>
      <c r="O49" s="5">
        <v>0.595</v>
      </c>
      <c r="P49" s="5">
        <v>0.631</v>
      </c>
      <c r="Q49" s="5">
        <v>0.645</v>
      </c>
      <c r="R49" s="5">
        <v>0.849</v>
      </c>
      <c r="S49" s="5">
        <v>0.927</v>
      </c>
      <c r="T49" s="5">
        <v>1.02</v>
      </c>
      <c r="U49" s="5">
        <v>1.223</v>
      </c>
      <c r="V49" s="5">
        <v>1.433</v>
      </c>
      <c r="W49" s="5">
        <v>1.557</v>
      </c>
      <c r="X49" s="5">
        <v>1.657</v>
      </c>
      <c r="Y49" s="5">
        <v>1.7248</v>
      </c>
      <c r="Z49" s="5">
        <v>1.87</v>
      </c>
      <c r="AA49" s="5">
        <v>1.895</v>
      </c>
      <c r="AB49" s="5">
        <v>2.047</v>
      </c>
      <c r="AC49" s="5">
        <v>2.07</v>
      </c>
      <c r="AD49" s="5">
        <v>2.15</v>
      </c>
      <c r="AE49" s="5">
        <v>2.19</v>
      </c>
      <c r="AF49" s="31">
        <v>2.21</v>
      </c>
      <c r="AG49" s="6">
        <v>0.009132420091324311</v>
      </c>
      <c r="AH49" s="6">
        <v>0.011809198221681853</v>
      </c>
    </row>
    <row r="50" ht="11.25" customHeight="1">
      <c r="A50" s="4" t="s">
        <v>54</v>
      </c>
      <c r="B50" s="5">
        <v>0.685</v>
      </c>
      <c r="C50" s="5">
        <v>0.665</v>
      </c>
      <c r="D50" s="5">
        <v>0.653</v>
      </c>
      <c r="E50" s="5">
        <v>0.64</v>
      </c>
      <c r="F50" s="5">
        <v>0.628</v>
      </c>
      <c r="G50" s="5">
        <v>0.626</v>
      </c>
      <c r="H50" s="5">
        <v>0.728</v>
      </c>
      <c r="I50" s="5">
        <v>0.727</v>
      </c>
      <c r="J50" s="5">
        <v>0.827</v>
      </c>
      <c r="K50" s="5">
        <v>1.218</v>
      </c>
      <c r="L50" s="5">
        <v>1.208</v>
      </c>
      <c r="M50" s="5">
        <v>1.309</v>
      </c>
      <c r="N50" s="5">
        <v>1.299</v>
      </c>
      <c r="O50" s="5">
        <v>1.289</v>
      </c>
      <c r="P50" s="5">
        <v>1.31</v>
      </c>
      <c r="Q50" s="5">
        <v>1.313</v>
      </c>
      <c r="R50" s="5">
        <v>1.311</v>
      </c>
      <c r="S50" s="5">
        <v>1.314</v>
      </c>
      <c r="T50" s="5">
        <v>1.315</v>
      </c>
      <c r="U50" s="5">
        <v>1.315</v>
      </c>
      <c r="V50" s="5">
        <v>1.314</v>
      </c>
      <c r="W50" s="5">
        <v>1.314</v>
      </c>
      <c r="X50" s="5">
        <v>1.503</v>
      </c>
      <c r="Y50" s="5">
        <v>1.491</v>
      </c>
      <c r="Z50" s="5">
        <v>1.491</v>
      </c>
      <c r="AA50" s="5">
        <v>1.316</v>
      </c>
      <c r="AB50" s="5">
        <v>1.42</v>
      </c>
      <c r="AC50" s="5">
        <v>1.54</v>
      </c>
      <c r="AD50" s="5">
        <v>1.54</v>
      </c>
      <c r="AE50" s="5">
        <v>1.549</v>
      </c>
      <c r="AF50" s="31">
        <v>1.549</v>
      </c>
      <c r="AG50" s="12" t="s">
        <v>49</v>
      </c>
      <c r="AH50" s="6">
        <v>0.008277125812391489</v>
      </c>
    </row>
    <row r="51" ht="11.25" customHeight="1">
      <c r="A51" s="4" t="s">
        <v>55</v>
      </c>
      <c r="B51" s="5">
        <v>1.16114</v>
      </c>
      <c r="C51" s="5">
        <v>1.14698</v>
      </c>
      <c r="D51" s="5">
        <v>1.38501</v>
      </c>
      <c r="E51" s="5">
        <v>1.37</v>
      </c>
      <c r="F51" s="5">
        <v>1.355</v>
      </c>
      <c r="G51" s="5">
        <v>1.34</v>
      </c>
      <c r="H51" s="5">
        <v>2.4</v>
      </c>
      <c r="I51" s="5">
        <v>2.407</v>
      </c>
      <c r="J51" s="5">
        <v>2.476</v>
      </c>
      <c r="K51" s="5">
        <v>2.832</v>
      </c>
      <c r="L51" s="5">
        <v>2.84</v>
      </c>
      <c r="M51" s="5">
        <v>3.4</v>
      </c>
      <c r="N51" s="5">
        <v>3.7162</v>
      </c>
      <c r="O51" s="5">
        <v>3.683</v>
      </c>
      <c r="P51" s="5">
        <v>3.45</v>
      </c>
      <c r="Q51" s="5">
        <v>3.474</v>
      </c>
      <c r="R51" s="5">
        <v>3.475</v>
      </c>
      <c r="S51" s="5">
        <v>3.483</v>
      </c>
      <c r="T51" s="5">
        <v>3.512</v>
      </c>
      <c r="U51" s="5">
        <v>3.512</v>
      </c>
      <c r="V51" s="5">
        <v>4.106</v>
      </c>
      <c r="W51" s="5">
        <v>4.633</v>
      </c>
      <c r="X51" s="5">
        <v>4.997</v>
      </c>
      <c r="Y51" s="5">
        <v>5.055</v>
      </c>
      <c r="Z51" s="5">
        <v>5.229</v>
      </c>
      <c r="AA51" s="5">
        <v>5.152</v>
      </c>
      <c r="AB51" s="5">
        <v>5.207</v>
      </c>
      <c r="AC51" s="5">
        <v>5.292</v>
      </c>
      <c r="AD51" s="5">
        <v>5.292</v>
      </c>
      <c r="AE51" s="5">
        <v>5.292</v>
      </c>
      <c r="AF51" s="31">
        <v>5.292</v>
      </c>
      <c r="AG51" s="12" t="s">
        <v>49</v>
      </c>
      <c r="AH51" s="6">
        <v>0.028277953388751297</v>
      </c>
    </row>
    <row r="52" ht="11.25" customHeight="1">
      <c r="A52" s="4" t="s">
        <v>58</v>
      </c>
      <c r="B52" s="5">
        <v>0.338</v>
      </c>
      <c r="C52" s="5">
        <v>0.34</v>
      </c>
      <c r="D52" s="5">
        <v>0.43200000000000005</v>
      </c>
      <c r="E52" s="5">
        <v>0.546</v>
      </c>
      <c r="F52" s="5">
        <v>0.555</v>
      </c>
      <c r="G52" s="5">
        <v>0.5920000000000001</v>
      </c>
      <c r="H52" s="5">
        <v>0.7240000000000002</v>
      </c>
      <c r="I52" s="5">
        <v>0.79</v>
      </c>
      <c r="J52" s="5">
        <v>0.8180000000000001</v>
      </c>
      <c r="K52" s="5">
        <v>0.8240000000000001</v>
      </c>
      <c r="L52" s="5">
        <v>0.8260000000000001</v>
      </c>
      <c r="M52" s="5">
        <v>0.781</v>
      </c>
      <c r="N52" s="5">
        <v>0.792</v>
      </c>
      <c r="O52" s="5">
        <v>0.747</v>
      </c>
      <c r="P52" s="5">
        <v>0.777</v>
      </c>
      <c r="Q52" s="5">
        <v>0.808</v>
      </c>
      <c r="R52" s="5">
        <v>0.8330000000000001</v>
      </c>
      <c r="S52" s="5">
        <v>0.82</v>
      </c>
      <c r="T52" s="5">
        <v>0.8440000000000001</v>
      </c>
      <c r="U52" s="5">
        <v>0.87</v>
      </c>
      <c r="V52" s="5">
        <v>1.0880000000000003</v>
      </c>
      <c r="W52" s="5">
        <v>1.107</v>
      </c>
      <c r="X52" s="5">
        <v>1.08</v>
      </c>
      <c r="Y52" s="5">
        <v>1.0410000000000004</v>
      </c>
      <c r="Z52" s="5">
        <v>1.0610000000000002</v>
      </c>
      <c r="AA52" s="5">
        <v>1.201</v>
      </c>
      <c r="AB52" s="5">
        <v>1.2009999999999998</v>
      </c>
      <c r="AC52" s="5">
        <v>1.2180047583</v>
      </c>
      <c r="AD52" s="5">
        <v>1.1508346688000002</v>
      </c>
      <c r="AE52" s="5">
        <v>1.1578346688</v>
      </c>
      <c r="AF52" s="31">
        <v>1.1717872708</v>
      </c>
      <c r="AG52" s="6">
        <v>0.012050599602843493</v>
      </c>
      <c r="AH52" s="6">
        <v>0.0062614788029505845</v>
      </c>
    </row>
    <row r="53" ht="11.25" customHeight="1">
      <c r="A53" s="7" t="s">
        <v>59</v>
      </c>
      <c r="B53" s="8">
        <v>5.98914</v>
      </c>
      <c r="C53" s="8">
        <v>5.912980000000001</v>
      </c>
      <c r="D53" s="8">
        <v>6.28601</v>
      </c>
      <c r="E53" s="8">
        <v>6.286999999999999</v>
      </c>
      <c r="F53" s="8">
        <v>6.215</v>
      </c>
      <c r="G53" s="8">
        <v>6.162</v>
      </c>
      <c r="H53" s="8">
        <v>7.400999999999999</v>
      </c>
      <c r="I53" s="8">
        <v>7.393999999999998</v>
      </c>
      <c r="J53" s="8">
        <v>7.684</v>
      </c>
      <c r="K53" s="8">
        <v>8.475</v>
      </c>
      <c r="L53" s="8">
        <v>8.553000000000003</v>
      </c>
      <c r="M53" s="8">
        <v>9.512000000000002</v>
      </c>
      <c r="N53" s="8">
        <v>9.893200000000004</v>
      </c>
      <c r="O53" s="8">
        <v>10.014</v>
      </c>
      <c r="P53" s="8">
        <v>9.131000000000002</v>
      </c>
      <c r="Q53" s="8">
        <v>9.93</v>
      </c>
      <c r="R53" s="8">
        <v>10.168000000000001</v>
      </c>
      <c r="S53" s="8">
        <v>10.621000000000004</v>
      </c>
      <c r="T53" s="8">
        <v>10.768</v>
      </c>
      <c r="U53" s="8">
        <v>11.44</v>
      </c>
      <c r="V53" s="8">
        <v>12.464</v>
      </c>
      <c r="W53" s="8">
        <v>13.134000000000004</v>
      </c>
      <c r="X53" s="8">
        <v>13.76</v>
      </c>
      <c r="Y53" s="8">
        <v>13.8568</v>
      </c>
      <c r="Z53" s="8">
        <v>14.196000000000002</v>
      </c>
      <c r="AA53" s="8">
        <v>14.068200000000006</v>
      </c>
      <c r="AB53" s="8">
        <v>14.379200000000003</v>
      </c>
      <c r="AC53" s="8">
        <v>14.624004758300003</v>
      </c>
      <c r="AD53" s="8">
        <v>14.6368346688</v>
      </c>
      <c r="AE53" s="8">
        <v>14.692834668800002</v>
      </c>
      <c r="AF53" s="8">
        <v>14.726787270800004</v>
      </c>
      <c r="AG53" s="9">
        <v>0.002310827200152188</v>
      </c>
      <c r="AH53" s="9">
        <v>0.078693009072135</v>
      </c>
    </row>
    <row r="54" ht="11.25" customHeight="1">
      <c r="A54" s="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31"/>
      <c r="AG54" s="6"/>
      <c r="AH54" s="6"/>
    </row>
    <row r="55" ht="11.25" customHeight="1">
      <c r="A55" s="4" t="s">
        <v>60</v>
      </c>
      <c r="B55" s="5">
        <v>0.1812</v>
      </c>
      <c r="C55" s="5">
        <v>0.4569</v>
      </c>
      <c r="D55" s="5">
        <v>0.641</v>
      </c>
      <c r="E55" s="5">
        <v>0.629</v>
      </c>
      <c r="F55" s="5">
        <v>0.689</v>
      </c>
      <c r="G55" s="5">
        <v>0.709</v>
      </c>
      <c r="H55" s="5">
        <v>0.902</v>
      </c>
      <c r="I55" s="5">
        <v>1.069</v>
      </c>
      <c r="J55" s="5">
        <v>1.033</v>
      </c>
      <c r="K55" s="5">
        <v>0.955</v>
      </c>
      <c r="L55" s="5">
        <v>0.927</v>
      </c>
      <c r="M55" s="5">
        <v>0.95</v>
      </c>
      <c r="N55" s="5">
        <v>1.006</v>
      </c>
      <c r="O55" s="5">
        <v>0.992</v>
      </c>
      <c r="P55" s="5">
        <v>1.292</v>
      </c>
      <c r="Q55" s="5">
        <v>1.264</v>
      </c>
      <c r="R55" s="5">
        <v>1.36</v>
      </c>
      <c r="S55" s="5">
        <v>1.494</v>
      </c>
      <c r="T55" s="5">
        <v>1.989</v>
      </c>
      <c r="U55" s="5">
        <v>1.989</v>
      </c>
      <c r="V55" s="5">
        <v>2.203</v>
      </c>
      <c r="W55" s="5">
        <v>2.667</v>
      </c>
      <c r="X55" s="5">
        <v>2.528</v>
      </c>
      <c r="Y55" s="5">
        <v>2.381621</v>
      </c>
      <c r="Z55" s="5">
        <v>2.322621</v>
      </c>
      <c r="AA55" s="5">
        <v>2.353621</v>
      </c>
      <c r="AB55" s="5">
        <v>2.374338</v>
      </c>
      <c r="AC55" s="5">
        <v>2.2926715</v>
      </c>
      <c r="AD55" s="5">
        <v>3.090005</v>
      </c>
      <c r="AE55" s="5">
        <v>2.920055</v>
      </c>
      <c r="AF55" s="31">
        <v>2.920055</v>
      </c>
      <c r="AG55" s="12" t="s">
        <v>49</v>
      </c>
      <c r="AH55" s="6">
        <v>0.015603397426793305</v>
      </c>
    </row>
    <row r="56" ht="11.25" customHeight="1">
      <c r="A56" s="4" t="s">
        <v>109</v>
      </c>
      <c r="B56" s="5">
        <v>0.286</v>
      </c>
      <c r="C56" s="5">
        <v>0.317</v>
      </c>
      <c r="D56" s="5">
        <v>0.339</v>
      </c>
      <c r="E56" s="5">
        <v>0.311</v>
      </c>
      <c r="F56" s="5">
        <v>0.353</v>
      </c>
      <c r="G56" s="5">
        <v>0.353</v>
      </c>
      <c r="H56" s="5">
        <v>0.354</v>
      </c>
      <c r="I56" s="5">
        <v>0.354</v>
      </c>
      <c r="J56" s="5">
        <v>0.35</v>
      </c>
      <c r="K56" s="5">
        <v>0.725</v>
      </c>
      <c r="L56" s="5">
        <v>0.725</v>
      </c>
      <c r="M56" s="5">
        <v>0.72</v>
      </c>
      <c r="N56" s="5">
        <v>0.303</v>
      </c>
      <c r="O56" s="5">
        <v>0.297</v>
      </c>
      <c r="P56" s="5">
        <v>0.301</v>
      </c>
      <c r="Q56" s="5">
        <v>0.272</v>
      </c>
      <c r="R56" s="5">
        <v>0.3</v>
      </c>
      <c r="S56" s="5">
        <v>0.297</v>
      </c>
      <c r="T56" s="5">
        <v>0.297</v>
      </c>
      <c r="U56" s="5">
        <v>0.323</v>
      </c>
      <c r="V56" s="5">
        <v>0.306</v>
      </c>
      <c r="W56" s="5">
        <v>0.34</v>
      </c>
      <c r="X56" s="5">
        <v>0.34</v>
      </c>
      <c r="Y56" s="5">
        <v>0.433</v>
      </c>
      <c r="Z56" s="5">
        <v>0.422</v>
      </c>
      <c r="AA56" s="5">
        <v>0.407</v>
      </c>
      <c r="AB56" s="5">
        <v>0.383</v>
      </c>
      <c r="AC56" s="5">
        <v>0.374</v>
      </c>
      <c r="AD56" s="5">
        <v>0.344</v>
      </c>
      <c r="AE56" s="5">
        <v>0.364</v>
      </c>
      <c r="AF56" s="31">
        <v>0.36612925</v>
      </c>
      <c r="AG56" s="6">
        <v>0.005849587912087895</v>
      </c>
      <c r="AH56" s="6">
        <v>0.0019564221212695523</v>
      </c>
    </row>
    <row r="57" ht="11.25" customHeight="1">
      <c r="A57" s="4" t="s">
        <v>61</v>
      </c>
      <c r="B57" s="5">
        <v>0.207</v>
      </c>
      <c r="C57" s="5">
        <v>0.212</v>
      </c>
      <c r="D57" s="5">
        <v>0.221</v>
      </c>
      <c r="E57" s="5">
        <v>0.218</v>
      </c>
      <c r="F57" s="5">
        <v>0.238</v>
      </c>
      <c r="G57" s="5">
        <v>0.238</v>
      </c>
      <c r="H57" s="5">
        <v>0.34</v>
      </c>
      <c r="I57" s="5">
        <v>0.331</v>
      </c>
      <c r="J57" s="5">
        <v>0.322</v>
      </c>
      <c r="K57" s="5">
        <v>0.317</v>
      </c>
      <c r="L57" s="5">
        <v>0.331</v>
      </c>
      <c r="M57" s="5">
        <v>0.396</v>
      </c>
      <c r="N57" s="5">
        <v>0.4</v>
      </c>
      <c r="O57" s="5">
        <v>0.4</v>
      </c>
      <c r="P57" s="5">
        <v>0.4</v>
      </c>
      <c r="Q57" s="5">
        <v>0.4</v>
      </c>
      <c r="R57" s="5">
        <v>0.4</v>
      </c>
      <c r="S57" s="5">
        <v>0.391</v>
      </c>
      <c r="T57" s="5">
        <v>0.382</v>
      </c>
      <c r="U57" s="5">
        <v>0.374</v>
      </c>
      <c r="V57" s="5">
        <v>0.366</v>
      </c>
      <c r="W57" s="5">
        <v>0.356</v>
      </c>
      <c r="X57" s="5">
        <v>0.35</v>
      </c>
      <c r="Y57" s="5">
        <v>0.345</v>
      </c>
      <c r="Z57" s="5">
        <v>0.343</v>
      </c>
      <c r="AA57" s="5">
        <v>0.34</v>
      </c>
      <c r="AB57" s="5">
        <v>0.331</v>
      </c>
      <c r="AC57" s="5">
        <v>0.343</v>
      </c>
      <c r="AD57" s="5">
        <v>0.321</v>
      </c>
      <c r="AE57" s="5">
        <v>0.309</v>
      </c>
      <c r="AF57" s="31">
        <v>0.30123755</v>
      </c>
      <c r="AG57" s="6">
        <v>-0.02512119741100316</v>
      </c>
      <c r="AH57" s="6">
        <v>0.00160967146595647</v>
      </c>
    </row>
    <row r="58" ht="11.25" customHeight="1">
      <c r="A58" s="4" t="s">
        <v>62</v>
      </c>
      <c r="B58" s="5">
        <v>0.7028</v>
      </c>
      <c r="C58" s="5">
        <v>0.6994</v>
      </c>
      <c r="D58" s="5">
        <v>0.8591</v>
      </c>
      <c r="E58" s="5">
        <v>0.8731</v>
      </c>
      <c r="F58" s="5">
        <v>0.8898</v>
      </c>
      <c r="G58" s="5">
        <v>0.872</v>
      </c>
      <c r="H58" s="5">
        <v>0.865</v>
      </c>
      <c r="I58" s="5">
        <v>0.894</v>
      </c>
      <c r="J58" s="5">
        <v>0.9221</v>
      </c>
      <c r="K58" s="5">
        <v>1.0228</v>
      </c>
      <c r="L58" s="5">
        <v>0.999</v>
      </c>
      <c r="M58" s="5">
        <v>1.0018</v>
      </c>
      <c r="N58" s="5">
        <v>1.3989</v>
      </c>
      <c r="O58" s="5">
        <v>1.6707</v>
      </c>
      <c r="P58" s="5">
        <v>1.6697</v>
      </c>
      <c r="Q58" s="5">
        <v>1.6697</v>
      </c>
      <c r="R58" s="5">
        <v>1.1704</v>
      </c>
      <c r="S58" s="5">
        <v>1.1603</v>
      </c>
      <c r="T58" s="5">
        <v>1.3669</v>
      </c>
      <c r="U58" s="5">
        <v>1.3669</v>
      </c>
      <c r="V58" s="5">
        <v>1.3669</v>
      </c>
      <c r="W58" s="5">
        <v>1.3677</v>
      </c>
      <c r="X58" s="5">
        <v>1.2679912</v>
      </c>
      <c r="Y58" s="5">
        <v>1.3361152</v>
      </c>
      <c r="Z58" s="5">
        <v>1.4481572</v>
      </c>
      <c r="AA58" s="5">
        <v>1.5345708</v>
      </c>
      <c r="AB58" s="5">
        <v>1.6835056</v>
      </c>
      <c r="AC58" s="5">
        <v>2.2551</v>
      </c>
      <c r="AD58" s="5">
        <v>2.4554</v>
      </c>
      <c r="AE58" s="5">
        <v>2.751</v>
      </c>
      <c r="AF58" s="31">
        <v>2.80772908</v>
      </c>
      <c r="AG58" s="6">
        <v>0.020621257724463993</v>
      </c>
      <c r="AH58" s="6">
        <v>0.015003180659954945</v>
      </c>
    </row>
    <row r="59" ht="11.25" customHeight="1">
      <c r="A59" s="4" t="s">
        <v>63</v>
      </c>
      <c r="B59" s="5">
        <v>0.343</v>
      </c>
      <c r="C59" s="5">
        <v>0.411</v>
      </c>
      <c r="D59" s="5">
        <v>0.42</v>
      </c>
      <c r="E59" s="5">
        <v>0.462</v>
      </c>
      <c r="F59" s="5">
        <v>0.478</v>
      </c>
      <c r="G59" s="5">
        <v>0.48</v>
      </c>
      <c r="H59" s="5">
        <v>0.541</v>
      </c>
      <c r="I59" s="5">
        <v>0.552</v>
      </c>
      <c r="J59" s="5">
        <v>0.6</v>
      </c>
      <c r="K59" s="5">
        <v>0.686</v>
      </c>
      <c r="L59" s="5">
        <v>0.7</v>
      </c>
      <c r="M59" s="5">
        <v>0.73</v>
      </c>
      <c r="N59" s="5">
        <v>0.735</v>
      </c>
      <c r="O59" s="5">
        <v>0.718</v>
      </c>
      <c r="P59" s="5">
        <v>0.702</v>
      </c>
      <c r="Q59" s="5">
        <v>0.67611</v>
      </c>
      <c r="R59" s="5">
        <v>0.64131</v>
      </c>
      <c r="S59" s="5">
        <v>0.69226</v>
      </c>
      <c r="T59" s="5">
        <v>0.67476</v>
      </c>
      <c r="U59" s="5">
        <v>0.64796</v>
      </c>
      <c r="V59" s="5">
        <v>0.75981</v>
      </c>
      <c r="W59" s="5">
        <v>0.76295</v>
      </c>
      <c r="X59" s="5">
        <v>0.75071</v>
      </c>
      <c r="Y59" s="5">
        <v>0.854</v>
      </c>
      <c r="Z59" s="5">
        <v>0.923</v>
      </c>
      <c r="AA59" s="5">
        <v>1.101</v>
      </c>
      <c r="AB59" s="5">
        <v>1.075</v>
      </c>
      <c r="AC59" s="5">
        <v>1.055</v>
      </c>
      <c r="AD59" s="5">
        <v>1.09</v>
      </c>
      <c r="AE59" s="5">
        <v>1.11526</v>
      </c>
      <c r="AF59" s="31">
        <v>1.4503</v>
      </c>
      <c r="AG59" s="6">
        <v>0.3004142531786309</v>
      </c>
      <c r="AH59" s="6">
        <v>0.007749719538871127</v>
      </c>
    </row>
    <row r="60" ht="11.25" customHeight="1">
      <c r="A60" s="4" t="s">
        <v>64</v>
      </c>
      <c r="B60" s="5">
        <v>0.822</v>
      </c>
      <c r="C60" s="5">
        <v>0.86367</v>
      </c>
      <c r="D60" s="5">
        <v>0.96</v>
      </c>
      <c r="E60" s="5">
        <v>1.1893</v>
      </c>
      <c r="F60" s="5">
        <v>1.69902</v>
      </c>
      <c r="G60" s="5">
        <v>1.9822</v>
      </c>
      <c r="H60" s="5">
        <v>2.265</v>
      </c>
      <c r="I60" s="5">
        <v>2.367</v>
      </c>
      <c r="J60" s="5">
        <v>2.5606</v>
      </c>
      <c r="K60" s="5">
        <v>2.5527</v>
      </c>
      <c r="L60" s="5">
        <v>2.8636</v>
      </c>
      <c r="M60" s="5">
        <v>1.84</v>
      </c>
      <c r="N60" s="5">
        <v>1.82</v>
      </c>
      <c r="O60" s="5">
        <v>1.82</v>
      </c>
      <c r="P60" s="5">
        <v>1.82</v>
      </c>
      <c r="Q60" s="5">
        <v>1.95</v>
      </c>
      <c r="R60" s="5">
        <v>2.05</v>
      </c>
      <c r="S60" s="5">
        <v>2.152</v>
      </c>
      <c r="T60" s="5">
        <v>2.181</v>
      </c>
      <c r="U60" s="5">
        <v>2.62</v>
      </c>
      <c r="V60" s="5">
        <v>2.682</v>
      </c>
      <c r="W60" s="5">
        <v>2.603</v>
      </c>
      <c r="X60" s="5">
        <v>2.557</v>
      </c>
      <c r="Y60" s="5">
        <v>2.557</v>
      </c>
      <c r="Z60" s="5">
        <v>2.769</v>
      </c>
      <c r="AA60" s="5">
        <v>2.478</v>
      </c>
      <c r="AB60" s="5">
        <v>2.632</v>
      </c>
      <c r="AC60" s="5">
        <v>3.0018692685</v>
      </c>
      <c r="AD60" s="5">
        <v>3.1847961195</v>
      </c>
      <c r="AE60" s="5">
        <v>3.0398138475</v>
      </c>
      <c r="AF60" s="31">
        <v>3.06954654</v>
      </c>
      <c r="AG60" s="6">
        <v>0.009781089892873851</v>
      </c>
      <c r="AH60" s="6">
        <v>0.01640220974730212</v>
      </c>
    </row>
    <row r="61" ht="11.25" customHeight="1">
      <c r="A61" s="4" t="s">
        <v>65</v>
      </c>
      <c r="B61" s="5">
        <v>0.85</v>
      </c>
      <c r="C61" s="5">
        <v>1.37</v>
      </c>
      <c r="D61" s="5">
        <v>1.385</v>
      </c>
      <c r="E61" s="5">
        <v>1.4</v>
      </c>
      <c r="F61" s="5">
        <v>1.39</v>
      </c>
      <c r="G61" s="5">
        <v>1.494</v>
      </c>
      <c r="H61" s="5">
        <v>1.501</v>
      </c>
      <c r="I61" s="5">
        <v>1.487</v>
      </c>
      <c r="J61" s="5">
        <v>1.487</v>
      </c>
      <c r="K61" s="5">
        <v>1.614</v>
      </c>
      <c r="L61" s="5">
        <v>1.64</v>
      </c>
      <c r="M61" s="5">
        <v>1.674</v>
      </c>
      <c r="N61" s="5">
        <v>1.737</v>
      </c>
      <c r="O61" s="5">
        <v>1.825</v>
      </c>
      <c r="P61" s="5">
        <v>1.926</v>
      </c>
      <c r="Q61" s="5">
        <v>2.271</v>
      </c>
      <c r="R61" s="5">
        <v>2.4</v>
      </c>
      <c r="S61" s="5">
        <v>2.464</v>
      </c>
      <c r="T61" s="5">
        <v>2.41</v>
      </c>
      <c r="U61" s="5">
        <v>2.476</v>
      </c>
      <c r="V61" s="5">
        <v>2.337</v>
      </c>
      <c r="W61" s="5">
        <v>2.48</v>
      </c>
      <c r="X61" s="5">
        <v>2.52</v>
      </c>
      <c r="Y61" s="5">
        <v>2.464</v>
      </c>
      <c r="Z61" s="5">
        <v>2.464</v>
      </c>
      <c r="AA61" s="5">
        <v>2.48</v>
      </c>
      <c r="AB61" s="5">
        <v>2.48</v>
      </c>
      <c r="AC61" s="5">
        <v>2.3823679371428</v>
      </c>
      <c r="AD61" s="5">
        <v>2.380743964452178</v>
      </c>
      <c r="AE61" s="5">
        <v>2.3969836913584</v>
      </c>
      <c r="AF61" s="31">
        <v>2.3969836913584</v>
      </c>
      <c r="AG61" s="12" t="s">
        <v>49</v>
      </c>
      <c r="AH61" s="6">
        <v>0.012808350925515846</v>
      </c>
    </row>
    <row r="62" ht="11.25" customHeight="1">
      <c r="A62" s="4" t="s">
        <v>303</v>
      </c>
      <c r="B62" s="5">
        <v>0.093</v>
      </c>
      <c r="C62" s="5">
        <v>0.146</v>
      </c>
      <c r="D62" s="5">
        <v>0.146</v>
      </c>
      <c r="E62" s="5">
        <v>0.245</v>
      </c>
      <c r="F62" s="5">
        <v>0.26</v>
      </c>
      <c r="G62" s="5">
        <v>0.268</v>
      </c>
      <c r="H62" s="5">
        <v>0.268</v>
      </c>
      <c r="I62" s="5">
        <v>0.268</v>
      </c>
      <c r="J62" s="5">
        <v>0.267</v>
      </c>
      <c r="K62" s="5">
        <v>0.266</v>
      </c>
      <c r="L62" s="5">
        <v>0.265</v>
      </c>
      <c r="M62" s="5">
        <v>0.278</v>
      </c>
      <c r="N62" s="5">
        <v>0.278</v>
      </c>
      <c r="O62" s="5">
        <v>0.268</v>
      </c>
      <c r="P62" s="5">
        <v>0.268</v>
      </c>
      <c r="Q62" s="5">
        <v>0.268</v>
      </c>
      <c r="R62" s="5">
        <v>0.282</v>
      </c>
      <c r="S62" s="5">
        <v>0.283</v>
      </c>
      <c r="T62" s="5">
        <v>0.285</v>
      </c>
      <c r="U62" s="5">
        <v>0.287</v>
      </c>
      <c r="V62" s="5">
        <v>0.287</v>
      </c>
      <c r="W62" s="5">
        <v>0.345</v>
      </c>
      <c r="X62" s="5">
        <v>0.445</v>
      </c>
      <c r="Y62" s="5">
        <v>0.405</v>
      </c>
      <c r="Z62" s="5">
        <v>0.485</v>
      </c>
      <c r="AA62" s="5">
        <v>0.538</v>
      </c>
      <c r="AB62" s="5">
        <v>0.538</v>
      </c>
      <c r="AC62" s="5">
        <v>0.494412201</v>
      </c>
      <c r="AD62" s="5">
        <v>0.3452956689</v>
      </c>
      <c r="AE62" s="5">
        <v>0.3328362549</v>
      </c>
      <c r="AF62" s="31">
        <v>0.3328362549</v>
      </c>
      <c r="AG62" s="12" t="s">
        <v>49</v>
      </c>
      <c r="AH62" s="6">
        <v>0.0017785200495368</v>
      </c>
    </row>
    <row r="63" ht="11.25" customHeight="1">
      <c r="A63" s="4" t="s">
        <v>113</v>
      </c>
      <c r="B63" s="5">
        <v>0.45</v>
      </c>
      <c r="C63" s="5">
        <v>0.465</v>
      </c>
      <c r="D63" s="5">
        <v>0.481</v>
      </c>
      <c r="E63" s="5">
        <v>0.51</v>
      </c>
      <c r="F63" s="5">
        <v>0.52</v>
      </c>
      <c r="G63" s="5">
        <v>0.623</v>
      </c>
      <c r="H63" s="5">
        <v>0.635</v>
      </c>
      <c r="I63" s="5">
        <v>0.626</v>
      </c>
      <c r="J63" s="5">
        <v>0.651</v>
      </c>
      <c r="K63" s="5">
        <v>0.65</v>
      </c>
      <c r="L63" s="5">
        <v>0.642</v>
      </c>
      <c r="M63" s="5">
        <v>0.756</v>
      </c>
      <c r="N63" s="5">
        <v>0.637</v>
      </c>
      <c r="O63" s="5">
        <v>0.651</v>
      </c>
      <c r="P63" s="5">
        <v>0.592</v>
      </c>
      <c r="Q63" s="5">
        <v>0.596</v>
      </c>
      <c r="R63" s="5">
        <v>0.589</v>
      </c>
      <c r="S63" s="5">
        <v>0.595</v>
      </c>
      <c r="T63" s="5">
        <v>0.612</v>
      </c>
      <c r="U63" s="5">
        <v>0.702</v>
      </c>
      <c r="V63" s="5">
        <v>0.677</v>
      </c>
      <c r="W63" s="5">
        <v>0.745</v>
      </c>
      <c r="X63" s="5">
        <v>0.76</v>
      </c>
      <c r="Y63" s="5">
        <v>0.79</v>
      </c>
      <c r="Z63" s="5">
        <v>0.798</v>
      </c>
      <c r="AA63" s="5">
        <v>0.852</v>
      </c>
      <c r="AB63" s="5">
        <v>0.847</v>
      </c>
      <c r="AC63" s="5">
        <v>0.85</v>
      </c>
      <c r="AD63" s="5">
        <v>0.843</v>
      </c>
      <c r="AE63" s="5">
        <v>0.818</v>
      </c>
      <c r="AF63" s="31">
        <v>0.82372453</v>
      </c>
      <c r="AG63" s="6">
        <v>0.0069982029339854535</v>
      </c>
      <c r="AH63" s="6">
        <v>0.004401595590421593</v>
      </c>
    </row>
    <row r="64" ht="11.25" customHeight="1">
      <c r="A64" s="4" t="s">
        <v>304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5">
        <v>0.016</v>
      </c>
      <c r="H64" s="5">
        <v>0.044</v>
      </c>
      <c r="I64" s="5">
        <v>0.086</v>
      </c>
      <c r="J64" s="5">
        <v>0.128</v>
      </c>
      <c r="K64" s="5">
        <v>0.226</v>
      </c>
      <c r="L64" s="5">
        <v>0.241</v>
      </c>
      <c r="M64" s="5">
        <v>0.404</v>
      </c>
      <c r="N64" s="5">
        <v>0.436</v>
      </c>
      <c r="O64" s="5">
        <v>0.548</v>
      </c>
      <c r="P64" s="5">
        <v>0.428</v>
      </c>
      <c r="Q64" s="5">
        <v>0.428</v>
      </c>
      <c r="R64" s="5">
        <v>0.428</v>
      </c>
      <c r="S64" s="5">
        <v>0.428</v>
      </c>
      <c r="T64" s="5">
        <v>0.428</v>
      </c>
      <c r="U64" s="5">
        <v>0.428</v>
      </c>
      <c r="V64" s="5">
        <v>0.428</v>
      </c>
      <c r="W64" s="5">
        <v>0.428</v>
      </c>
      <c r="X64" s="5">
        <v>0.428</v>
      </c>
      <c r="Y64" s="5">
        <v>0.428</v>
      </c>
      <c r="Z64" s="5">
        <v>0.428</v>
      </c>
      <c r="AA64" s="5">
        <v>0.428</v>
      </c>
      <c r="AB64" s="5">
        <v>0.435</v>
      </c>
      <c r="AC64" s="5">
        <v>0.435</v>
      </c>
      <c r="AD64" s="5">
        <v>0.442</v>
      </c>
      <c r="AE64" s="5">
        <v>0.442</v>
      </c>
      <c r="AF64" s="31">
        <v>0.44185999</v>
      </c>
      <c r="AG64" s="11" t="s">
        <v>28</v>
      </c>
      <c r="AH64" s="6">
        <v>0.002361091496896091</v>
      </c>
    </row>
    <row r="65" ht="11.25" customHeight="1">
      <c r="A65" s="4" t="s">
        <v>66</v>
      </c>
      <c r="B65" s="5">
        <v>0.292</v>
      </c>
      <c r="C65" s="5">
        <v>0.402</v>
      </c>
      <c r="D65" s="5">
        <v>0.35</v>
      </c>
      <c r="E65" s="5">
        <v>0.168</v>
      </c>
      <c r="F65" s="5">
        <v>0.21</v>
      </c>
      <c r="G65" s="5">
        <v>0.218</v>
      </c>
      <c r="H65" s="5">
        <v>0.204</v>
      </c>
      <c r="I65" s="5">
        <v>0.184</v>
      </c>
      <c r="J65" s="5">
        <v>0.195</v>
      </c>
      <c r="K65" s="5">
        <v>0.229</v>
      </c>
      <c r="L65" s="5">
        <v>0.224</v>
      </c>
      <c r="M65" s="5">
        <v>0.246</v>
      </c>
      <c r="N65" s="5">
        <v>0.231</v>
      </c>
      <c r="O65" s="5">
        <v>0.181</v>
      </c>
      <c r="P65" s="5">
        <v>0.175</v>
      </c>
      <c r="Q65" s="5">
        <v>0.176</v>
      </c>
      <c r="R65" s="5">
        <v>0.196</v>
      </c>
      <c r="S65" s="5">
        <v>0.205</v>
      </c>
      <c r="T65" s="5">
        <v>0.42</v>
      </c>
      <c r="U65" s="5">
        <v>0.345</v>
      </c>
      <c r="V65" s="5">
        <v>0.36</v>
      </c>
      <c r="W65" s="5">
        <v>0.378</v>
      </c>
      <c r="X65" s="5">
        <v>0.441</v>
      </c>
      <c r="Y65" s="5">
        <v>0.418</v>
      </c>
      <c r="Z65" s="5">
        <v>0.354</v>
      </c>
      <c r="AA65" s="5">
        <v>0.304</v>
      </c>
      <c r="AB65" s="5">
        <v>0.331</v>
      </c>
      <c r="AC65" s="5">
        <v>0.317</v>
      </c>
      <c r="AD65" s="5">
        <v>0.34</v>
      </c>
      <c r="AE65" s="5">
        <v>0.3122215881</v>
      </c>
      <c r="AF65" s="31">
        <v>0.3122215881</v>
      </c>
      <c r="AG65" s="12" t="s">
        <v>49</v>
      </c>
      <c r="AH65" s="6">
        <v>0.0016683649877652508</v>
      </c>
    </row>
    <row r="66" ht="11.25" customHeight="1">
      <c r="A66" s="4" t="s">
        <v>67</v>
      </c>
      <c r="B66" s="10" t="s">
        <v>49</v>
      </c>
      <c r="C66" s="10" t="s">
        <v>49</v>
      </c>
      <c r="D66" s="10" t="s">
        <v>49</v>
      </c>
      <c r="E66" s="10" t="s">
        <v>49</v>
      </c>
      <c r="F66" s="10" t="s">
        <v>49</v>
      </c>
      <c r="G66" s="10" t="s">
        <v>49</v>
      </c>
      <c r="H66" s="10" t="s">
        <v>49</v>
      </c>
      <c r="I66" s="10" t="s">
        <v>49</v>
      </c>
      <c r="J66" s="10" t="s">
        <v>49</v>
      </c>
      <c r="K66" s="10" t="s">
        <v>49</v>
      </c>
      <c r="L66" s="5">
        <v>0.015</v>
      </c>
      <c r="M66" s="5">
        <v>0.015</v>
      </c>
      <c r="N66" s="5">
        <v>0.106</v>
      </c>
      <c r="O66" s="5">
        <v>0.106</v>
      </c>
      <c r="P66" s="5">
        <v>0.134</v>
      </c>
      <c r="Q66" s="5">
        <v>0.147</v>
      </c>
      <c r="R66" s="5">
        <v>0.171</v>
      </c>
      <c r="S66" s="5">
        <v>0.17</v>
      </c>
      <c r="T66" s="5">
        <v>0.17</v>
      </c>
      <c r="U66" s="5">
        <v>0.17</v>
      </c>
      <c r="V66" s="5">
        <v>0.17</v>
      </c>
      <c r="W66" s="5">
        <v>0.193</v>
      </c>
      <c r="X66" s="5">
        <v>0.23</v>
      </c>
      <c r="Y66" s="5">
        <v>0.22</v>
      </c>
      <c r="Z66" s="5">
        <v>0.22</v>
      </c>
      <c r="AA66" s="5">
        <v>0.22</v>
      </c>
      <c r="AB66" s="5">
        <v>0.22</v>
      </c>
      <c r="AC66" s="5">
        <v>0.47744797104293335</v>
      </c>
      <c r="AD66" s="5">
        <v>0.5570226328834222</v>
      </c>
      <c r="AE66" s="5">
        <v>0.6820685300613334</v>
      </c>
      <c r="AF66" s="31">
        <v>0.6171096224364445</v>
      </c>
      <c r="AG66" s="6">
        <v>-0.09523809523809523</v>
      </c>
      <c r="AH66" s="6">
        <v>0.003297542921203267</v>
      </c>
    </row>
    <row r="67" ht="11.25" customHeight="1">
      <c r="A67" s="4" t="s">
        <v>68</v>
      </c>
      <c r="B67" s="5">
        <v>0.243</v>
      </c>
      <c r="C67" s="5">
        <v>0.246</v>
      </c>
      <c r="D67" s="5">
        <v>0.236</v>
      </c>
      <c r="E67" s="5">
        <v>0.235</v>
      </c>
      <c r="F67" s="5">
        <v>0.23199999999999998</v>
      </c>
      <c r="G67" s="5">
        <v>0.254</v>
      </c>
      <c r="H67" s="5">
        <v>0.23399999999999999</v>
      </c>
      <c r="I67" s="5">
        <v>0.22799999999999998</v>
      </c>
      <c r="J67" s="5">
        <v>0.269</v>
      </c>
      <c r="K67" s="5">
        <v>0.259</v>
      </c>
      <c r="L67" s="5">
        <v>0.29</v>
      </c>
      <c r="M67" s="5">
        <v>0.319</v>
      </c>
      <c r="N67" s="5">
        <v>0.325</v>
      </c>
      <c r="O67" s="5">
        <v>0.329</v>
      </c>
      <c r="P67" s="5">
        <v>0.34800000000000003</v>
      </c>
      <c r="Q67" s="5">
        <v>0.406</v>
      </c>
      <c r="R67" s="5">
        <v>0.4</v>
      </c>
      <c r="S67" s="5">
        <v>0.412</v>
      </c>
      <c r="T67" s="5">
        <v>0.409</v>
      </c>
      <c r="U67" s="5">
        <v>0.34</v>
      </c>
      <c r="V67" s="5">
        <v>0.338</v>
      </c>
      <c r="W67" s="5">
        <v>0.385</v>
      </c>
      <c r="X67" s="5">
        <v>0.385</v>
      </c>
      <c r="Y67" s="5">
        <v>0.46137900000000004</v>
      </c>
      <c r="Z67" s="5">
        <v>0.46237900000000004</v>
      </c>
      <c r="AA67" s="5">
        <v>0.45037900000000003</v>
      </c>
      <c r="AB67" s="5">
        <v>0.44762711471000005</v>
      </c>
      <c r="AC67" s="5">
        <v>0.37564178943000004</v>
      </c>
      <c r="AD67" s="5">
        <v>0.36435345552500004</v>
      </c>
      <c r="AE67" s="5">
        <v>0.35491659618765</v>
      </c>
      <c r="AF67" s="31">
        <v>0.3517013105889</v>
      </c>
      <c r="AG67" s="6">
        <v>-0.009059270919667073</v>
      </c>
      <c r="AH67" s="6">
        <v>0.0018793260142848935</v>
      </c>
    </row>
    <row r="68" ht="11.25" customHeight="1">
      <c r="A68" s="7" t="s">
        <v>69</v>
      </c>
      <c r="B68" s="8">
        <v>4.47</v>
      </c>
      <c r="C68" s="8">
        <v>5.58897</v>
      </c>
      <c r="D68" s="8">
        <v>6.038099999999999</v>
      </c>
      <c r="E68" s="8">
        <v>6.2404</v>
      </c>
      <c r="F68" s="8">
        <v>6.958819999999999</v>
      </c>
      <c r="G68" s="8">
        <v>7.507199999999999</v>
      </c>
      <c r="H68" s="8">
        <v>8.152999999999999</v>
      </c>
      <c r="I68" s="8">
        <v>8.446</v>
      </c>
      <c r="J68" s="8">
        <v>8.7847</v>
      </c>
      <c r="K68" s="8">
        <v>9.5025</v>
      </c>
      <c r="L68" s="8">
        <v>9.862600000000002</v>
      </c>
      <c r="M68" s="8">
        <v>9.3298</v>
      </c>
      <c r="N68" s="8">
        <v>9.412899999999999</v>
      </c>
      <c r="O68" s="8">
        <v>9.805699999999998</v>
      </c>
      <c r="P68" s="8">
        <v>10.055700000000003</v>
      </c>
      <c r="Q68" s="8">
        <v>10.523810000000001</v>
      </c>
      <c r="R68" s="8">
        <v>10.38771</v>
      </c>
      <c r="S68" s="8">
        <v>10.74356</v>
      </c>
      <c r="T68" s="8">
        <v>11.62466</v>
      </c>
      <c r="U68" s="8">
        <v>12.068860000000003</v>
      </c>
      <c r="V68" s="8">
        <v>12.280710000000001</v>
      </c>
      <c r="W68" s="8">
        <v>13.05065</v>
      </c>
      <c r="X68" s="8">
        <v>13.002701200000002</v>
      </c>
      <c r="Y68" s="8">
        <v>13.093115200000002</v>
      </c>
      <c r="Z68" s="8">
        <v>13.4391572</v>
      </c>
      <c r="AA68" s="8">
        <v>13.486570800000003</v>
      </c>
      <c r="AB68" s="8">
        <v>13.77747071471</v>
      </c>
      <c r="AC68" s="8">
        <v>14.65351066711573</v>
      </c>
      <c r="AD68" s="8">
        <v>15.7576168412606</v>
      </c>
      <c r="AE68" s="8">
        <v>15.838155508107384</v>
      </c>
      <c r="AF68" s="8">
        <v>16.191434407383746</v>
      </c>
      <c r="AG68" s="9">
        <v>0.022305558187979857</v>
      </c>
      <c r="AH68" s="9">
        <v>0.08651939294577127</v>
      </c>
    </row>
    <row r="69" ht="11.25" customHeight="1">
      <c r="A69" s="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31"/>
      <c r="AG69" s="6"/>
      <c r="AH69" s="6"/>
    </row>
    <row r="70" ht="11.25" customHeight="1">
      <c r="A70" s="106" t="s">
        <v>70</v>
      </c>
      <c r="B70" s="107">
        <v>80.96820641162003</v>
      </c>
      <c r="C70" s="107">
        <v>84.60998095827</v>
      </c>
      <c r="D70" s="107">
        <v>87.24523238248112</v>
      </c>
      <c r="E70" s="107">
        <v>89.18245783389787</v>
      </c>
      <c r="F70" s="107">
        <v>92.31688157010781</v>
      </c>
      <c r="G70" s="107">
        <v>95.39357527509672</v>
      </c>
      <c r="H70" s="107">
        <v>101.67171715592443</v>
      </c>
      <c r="I70" s="107">
        <v>104.41343343495224</v>
      </c>
      <c r="J70" s="107">
        <v>108.84802171615773</v>
      </c>
      <c r="K70" s="107">
        <v>122.40472855184665</v>
      </c>
      <c r="L70" s="107">
        <v>125.65944689528004</v>
      </c>
      <c r="M70" s="107">
        <v>131.2300806907122</v>
      </c>
      <c r="N70" s="107">
        <v>134.1434646209178</v>
      </c>
      <c r="O70" s="107">
        <v>135.8967463952956</v>
      </c>
      <c r="P70" s="107">
        <v>136.7165538703053</v>
      </c>
      <c r="Q70" s="107">
        <v>137.25211688895666</v>
      </c>
      <c r="R70" s="107">
        <v>140.75462195592226</v>
      </c>
      <c r="S70" s="107">
        <v>142.1928041189377</v>
      </c>
      <c r="T70" s="107">
        <v>145.42137628461546</v>
      </c>
      <c r="U70" s="107">
        <v>148.58650078939283</v>
      </c>
      <c r="V70" s="107">
        <v>154.25236439046918</v>
      </c>
      <c r="W70" s="107">
        <v>168.54349237841225</v>
      </c>
      <c r="X70" s="107">
        <v>169.61626452415462</v>
      </c>
      <c r="Y70" s="107">
        <v>171.28302038368093</v>
      </c>
      <c r="Z70" s="107">
        <v>171.78469771437</v>
      </c>
      <c r="AA70" s="107">
        <v>172.28282879759774</v>
      </c>
      <c r="AB70" s="107">
        <v>173.21110249202522</v>
      </c>
      <c r="AC70" s="107">
        <v>176.68336969558928</v>
      </c>
      <c r="AD70" s="107">
        <v>184.38725930987192</v>
      </c>
      <c r="AE70" s="107">
        <v>186.58576776215287</v>
      </c>
      <c r="AF70" s="107">
        <v>187.1422562746393</v>
      </c>
      <c r="AG70" s="108">
        <v>0.002982481028219741</v>
      </c>
      <c r="AH70" s="108">
        <v>1.0</v>
      </c>
    </row>
    <row r="71" ht="11.25" customHeight="1">
      <c r="A71" s="4" t="s">
        <v>306</v>
      </c>
      <c r="B71" s="5">
        <v>14.264958914961108</v>
      </c>
      <c r="C71" s="5">
        <v>14.832483706055555</v>
      </c>
      <c r="D71" s="5">
        <v>14.917313966088887</v>
      </c>
      <c r="E71" s="5">
        <v>15.199942039727777</v>
      </c>
      <c r="F71" s="5">
        <v>15.318181262661112</v>
      </c>
      <c r="G71" s="5">
        <v>15.240796523205555</v>
      </c>
      <c r="H71" s="5">
        <v>15.289597579655549</v>
      </c>
      <c r="I71" s="5">
        <v>16.026854694238885</v>
      </c>
      <c r="J71" s="5">
        <v>15.818602626622217</v>
      </c>
      <c r="K71" s="5">
        <v>15.716510926822226</v>
      </c>
      <c r="L71" s="5">
        <v>15.71020305787778</v>
      </c>
      <c r="M71" s="5">
        <v>15.176014039144444</v>
      </c>
      <c r="N71" s="5">
        <v>15.227141669416667</v>
      </c>
      <c r="O71" s="5">
        <v>14.593201192750005</v>
      </c>
      <c r="P71" s="5">
        <v>14.54614997567222</v>
      </c>
      <c r="Q71" s="5">
        <v>14.552020065655553</v>
      </c>
      <c r="R71" s="5">
        <v>14.715950398011113</v>
      </c>
      <c r="S71" s="5">
        <v>14.472448607549998</v>
      </c>
      <c r="T71" s="5">
        <v>13.749974390850003</v>
      </c>
      <c r="U71" s="5">
        <v>14.352377257766669</v>
      </c>
      <c r="V71" s="5">
        <v>14.679228189394443</v>
      </c>
      <c r="W71" s="5">
        <v>16.089883745444443</v>
      </c>
      <c r="X71" s="5">
        <v>15.389915173433332</v>
      </c>
      <c r="Y71" s="5">
        <v>15.327759369177775</v>
      </c>
      <c r="Z71" s="5">
        <v>15.142724327383332</v>
      </c>
      <c r="AA71" s="5">
        <v>15.080406748361108</v>
      </c>
      <c r="AB71" s="5">
        <v>15.055984769182217</v>
      </c>
      <c r="AC71" s="5">
        <v>15.672059553313336</v>
      </c>
      <c r="AD71" s="5">
        <v>16.53639042238611</v>
      </c>
      <c r="AE71" s="5">
        <v>16.987749324865426</v>
      </c>
      <c r="AF71" s="31">
        <v>17.096904601116677</v>
      </c>
      <c r="AG71" s="6">
        <v>0.006425529018813325</v>
      </c>
      <c r="AH71" s="6">
        <v>0.09135779882885582</v>
      </c>
    </row>
    <row r="72" ht="11.25" customHeight="1">
      <c r="A72" s="4" t="s">
        <v>81</v>
      </c>
      <c r="B72" s="5">
        <v>66.70324749665893</v>
      </c>
      <c r="C72" s="5">
        <v>69.77749725221445</v>
      </c>
      <c r="D72" s="5">
        <v>72.32791841639224</v>
      </c>
      <c r="E72" s="5">
        <v>73.98251579417006</v>
      </c>
      <c r="F72" s="5">
        <v>76.99870030744668</v>
      </c>
      <c r="G72" s="5">
        <v>80.15277875189115</v>
      </c>
      <c r="H72" s="5">
        <v>86.38211957626888</v>
      </c>
      <c r="I72" s="5">
        <v>88.38657874071335</v>
      </c>
      <c r="J72" s="5">
        <v>93.0294190895355</v>
      </c>
      <c r="K72" s="5">
        <v>106.68821762502444</v>
      </c>
      <c r="L72" s="5">
        <v>109.94924383740224</v>
      </c>
      <c r="M72" s="5">
        <v>116.0540666515678</v>
      </c>
      <c r="N72" s="5">
        <v>118.91632295150113</v>
      </c>
      <c r="O72" s="5">
        <v>121.30354520254556</v>
      </c>
      <c r="P72" s="5">
        <v>122.1704038946331</v>
      </c>
      <c r="Q72" s="5">
        <v>122.70009682330117</v>
      </c>
      <c r="R72" s="5">
        <v>126.03867155791113</v>
      </c>
      <c r="S72" s="5">
        <v>127.72035551138778</v>
      </c>
      <c r="T72" s="5">
        <v>131.67140189376548</v>
      </c>
      <c r="U72" s="5">
        <v>134.2341235316261</v>
      </c>
      <c r="V72" s="5">
        <v>139.57313620107468</v>
      </c>
      <c r="W72" s="5">
        <v>152.4536086329678</v>
      </c>
      <c r="X72" s="5">
        <v>154.22634935072128</v>
      </c>
      <c r="Y72" s="5">
        <v>155.95526101450326</v>
      </c>
      <c r="Z72" s="5">
        <v>156.64197338698673</v>
      </c>
      <c r="AA72" s="5">
        <v>157.20242204923667</v>
      </c>
      <c r="AB72" s="5">
        <v>158.155117722843</v>
      </c>
      <c r="AC72" s="5">
        <v>161.01131014227593</v>
      </c>
      <c r="AD72" s="5">
        <v>167.8508688874858</v>
      </c>
      <c r="AE72" s="5">
        <v>169.5980184372874</v>
      </c>
      <c r="AF72" s="31">
        <v>170.0453516735226</v>
      </c>
      <c r="AG72" s="6">
        <v>0.002637608860982077</v>
      </c>
      <c r="AH72" s="6">
        <v>0.908642201171144</v>
      </c>
    </row>
    <row r="73" ht="11.25" customHeight="1">
      <c r="A73" s="4" t="s">
        <v>305</v>
      </c>
      <c r="B73" s="5">
        <v>3.7401111111111107</v>
      </c>
      <c r="C73" s="5">
        <v>3.581225555555556</v>
      </c>
      <c r="D73" s="5">
        <v>3.4691288888888887</v>
      </c>
      <c r="E73" s="5">
        <v>3.6215777777777776</v>
      </c>
      <c r="F73" s="5">
        <v>3.584651111111112</v>
      </c>
      <c r="G73" s="5">
        <v>3.520795555555556</v>
      </c>
      <c r="H73" s="5">
        <v>3.5586855555555554</v>
      </c>
      <c r="I73" s="5">
        <v>3.505728888888889</v>
      </c>
      <c r="J73" s="5">
        <v>3.4196922222222224</v>
      </c>
      <c r="K73" s="5">
        <v>3.3643122222222224</v>
      </c>
      <c r="L73" s="5">
        <v>3.3917577777777774</v>
      </c>
      <c r="M73" s="5">
        <v>3.7506444444444442</v>
      </c>
      <c r="N73" s="5">
        <v>3.753636666666667</v>
      </c>
      <c r="O73" s="5">
        <v>3.6693199999999995</v>
      </c>
      <c r="P73" s="5">
        <v>3.651002222222222</v>
      </c>
      <c r="Q73" s="5">
        <v>3.6274055555555558</v>
      </c>
      <c r="R73" s="5">
        <v>3.615931111111112</v>
      </c>
      <c r="S73" s="5">
        <v>3.6442200000000002</v>
      </c>
      <c r="T73" s="5">
        <v>3.53285</v>
      </c>
      <c r="U73" s="5">
        <v>3.9849666666666668</v>
      </c>
      <c r="V73" s="5">
        <v>3.8160544444444446</v>
      </c>
      <c r="W73" s="5">
        <v>3.6268744444444447</v>
      </c>
      <c r="X73" s="5">
        <v>3.432193333333333</v>
      </c>
      <c r="Y73" s="5">
        <v>3.2180077777777774</v>
      </c>
      <c r="Z73" s="5">
        <v>3.058741583333333</v>
      </c>
      <c r="AA73" s="5">
        <v>2.9716863611111113</v>
      </c>
      <c r="AB73" s="5">
        <v>2.804744972222222</v>
      </c>
      <c r="AC73" s="5">
        <v>2.6202455833333334</v>
      </c>
      <c r="AD73" s="5">
        <v>2.4741516276111106</v>
      </c>
      <c r="AE73" s="5">
        <v>2.4741884192777777</v>
      </c>
      <c r="AF73" s="31">
        <v>2.4402594992777775</v>
      </c>
      <c r="AG73" s="6">
        <v>-0.013713151244117538</v>
      </c>
      <c r="AH73" s="6">
        <v>0.013039596443128226</v>
      </c>
    </row>
    <row r="74" ht="11.25" customHeight="1">
      <c r="A74" s="45" t="s">
        <v>75</v>
      </c>
      <c r="B74" s="24">
        <v>28.95927608888889</v>
      </c>
      <c r="C74" s="24">
        <v>30.769230844444444</v>
      </c>
      <c r="D74" s="24">
        <v>31.674208222222223</v>
      </c>
      <c r="E74" s="24">
        <v>32.5791856</v>
      </c>
      <c r="F74" s="24">
        <v>33.93665166666666</v>
      </c>
      <c r="G74" s="24">
        <v>36.19909511111111</v>
      </c>
      <c r="H74" s="24">
        <v>37.10407248888889</v>
      </c>
      <c r="I74" s="24">
        <v>37.737556653333336</v>
      </c>
      <c r="J74" s="24">
        <v>38.461538555555556</v>
      </c>
      <c r="K74" s="24">
        <v>47.058823644444445</v>
      </c>
      <c r="L74" s="24">
        <v>49.34841641022222</v>
      </c>
      <c r="M74" s="24">
        <v>49.77375577777777</v>
      </c>
      <c r="N74" s="24">
        <v>50.8597286311111</v>
      </c>
      <c r="O74" s="24">
        <v>52.30769243555556</v>
      </c>
      <c r="P74" s="24">
        <v>52.62443451777777</v>
      </c>
      <c r="Q74" s="24">
        <v>51.918552163111116</v>
      </c>
      <c r="R74" s="24">
        <v>51.26696845111111</v>
      </c>
      <c r="S74" s="24">
        <v>51.86141551138774</v>
      </c>
      <c r="T74" s="24">
        <v>51.50394944716552</v>
      </c>
      <c r="U74" s="24">
        <v>50.88531053162613</v>
      </c>
      <c r="V74" s="24">
        <v>50.78932320107475</v>
      </c>
      <c r="W74" s="24">
        <v>50.87885623296782</v>
      </c>
      <c r="X74" s="24">
        <v>51.11676935572133</v>
      </c>
      <c r="Y74" s="24">
        <v>52.02530691450329</v>
      </c>
      <c r="Z74" s="24">
        <v>51.84883632583662</v>
      </c>
      <c r="AA74" s="24">
        <v>51.84883632583662</v>
      </c>
      <c r="AB74" s="24">
        <v>51.87007614489307</v>
      </c>
      <c r="AC74" s="24">
        <v>51.96291777407929</v>
      </c>
      <c r="AD74" s="24">
        <v>57.44924538930027</v>
      </c>
      <c r="AE74" s="24">
        <v>58.39654131921769</v>
      </c>
      <c r="AF74" s="8">
        <v>58.51408100728781</v>
      </c>
      <c r="AG74" s="26">
        <v>0.002012785096767944</v>
      </c>
      <c r="AH74" s="26">
        <v>0.312671665780367</v>
      </c>
    </row>
    <row r="75" ht="11.25" customHeight="1">
      <c r="A75" s="3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109"/>
      <c r="AF75" s="6"/>
      <c r="AG75" s="6"/>
      <c r="AH75" s="3"/>
    </row>
    <row r="76" ht="11.2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28"/>
      <c r="AB76" s="28"/>
      <c r="AC76" s="28"/>
      <c r="AD76" s="3"/>
      <c r="AE76" s="3"/>
      <c r="AF76" s="3"/>
      <c r="AG76" s="3"/>
      <c r="AH76" s="3"/>
    </row>
    <row r="77" ht="11.25" customHeight="1">
      <c r="A77" s="104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"/>
      <c r="W77" s="39"/>
      <c r="X77" s="39"/>
      <c r="Y77" s="39"/>
      <c r="Z77" s="39"/>
      <c r="AA77" s="39"/>
      <c r="AB77" s="109"/>
      <c r="AC77" s="28"/>
      <c r="AD77" s="3"/>
      <c r="AE77" s="3"/>
      <c r="AF77" s="3"/>
      <c r="AG77" s="3"/>
      <c r="AH77" s="3"/>
    </row>
    <row r="78" ht="11.25" customHeight="1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28"/>
      <c r="AB78" s="28"/>
      <c r="AC78" s="28"/>
      <c r="AD78" s="3"/>
      <c r="AE78" s="3"/>
      <c r="AF78" s="3"/>
      <c r="AG78" s="3"/>
      <c r="AH78" s="3"/>
    </row>
    <row r="79" ht="11.25" customHeight="1">
      <c r="A79" s="2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28"/>
      <c r="AB79" s="28"/>
      <c r="AC79" s="28"/>
      <c r="AD79" s="3"/>
      <c r="AE79" s="3"/>
      <c r="AF79" s="3"/>
      <c r="AG79" s="3"/>
      <c r="AH79" s="3"/>
    </row>
    <row r="80" ht="11.25" customHeight="1">
      <c r="A80" s="2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28"/>
      <c r="AB80" s="28"/>
      <c r="AC80" s="28"/>
      <c r="AD80" s="3"/>
      <c r="AE80" s="3"/>
      <c r="AF80" s="3"/>
      <c r="AG80" s="3"/>
      <c r="AH80" s="3"/>
    </row>
    <row r="81" ht="11.25" customHeight="1">
      <c r="A81" s="2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28"/>
      <c r="AB81" s="28"/>
      <c r="AC81" s="28"/>
      <c r="AD81" s="3"/>
      <c r="AE81" s="3"/>
      <c r="AF81" s="3"/>
      <c r="AG81" s="3"/>
      <c r="AH81" s="3"/>
    </row>
    <row r="82" ht="11.25" customHeight="1">
      <c r="A82" s="2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28"/>
      <c r="AB82" s="28"/>
      <c r="AC82" s="28"/>
      <c r="AD82" s="3"/>
      <c r="AE82" s="3"/>
      <c r="AF82" s="3"/>
      <c r="AG82" s="3"/>
      <c r="AH82" s="3"/>
    </row>
    <row r="83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28"/>
      <c r="AB83" s="28"/>
      <c r="AC83" s="28"/>
      <c r="AD83" s="3"/>
      <c r="AE83" s="3"/>
      <c r="AF83" s="3"/>
      <c r="AG83" s="3"/>
      <c r="AH83" s="3"/>
    </row>
    <row r="84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28"/>
      <c r="AB84" s="28"/>
      <c r="AC84" s="28"/>
      <c r="AD84" s="3"/>
      <c r="AE84" s="3"/>
      <c r="AF84" s="3"/>
      <c r="AG84" s="3"/>
      <c r="AH84" s="3"/>
    </row>
    <row r="85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28"/>
      <c r="AB85" s="28"/>
      <c r="AC85" s="28"/>
      <c r="AD85" s="3"/>
      <c r="AE85" s="3"/>
      <c r="AF85" s="3"/>
      <c r="AG85" s="3"/>
      <c r="AH85" s="3"/>
    </row>
    <row r="86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28"/>
      <c r="AB86" s="28"/>
      <c r="AC86" s="28"/>
      <c r="AD86" s="3"/>
      <c r="AE86" s="3"/>
      <c r="AF86" s="3"/>
      <c r="AG86" s="3"/>
      <c r="AH86" s="3"/>
    </row>
    <row r="87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28"/>
      <c r="AB87" s="28"/>
      <c r="AC87" s="28"/>
      <c r="AD87" s="3"/>
      <c r="AE87" s="3"/>
      <c r="AF87" s="3"/>
      <c r="AG87" s="3"/>
      <c r="AH87" s="3"/>
    </row>
    <row r="88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28"/>
      <c r="AB88" s="28"/>
      <c r="AC88" s="28"/>
      <c r="AD88" s="3"/>
      <c r="AE88" s="3"/>
      <c r="AF88" s="3"/>
      <c r="AG88" s="3"/>
      <c r="AH88" s="3"/>
    </row>
    <row r="89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28"/>
      <c r="AB89" s="28"/>
      <c r="AC89" s="28"/>
      <c r="AD89" s="3"/>
      <c r="AE89" s="3"/>
      <c r="AF89" s="3"/>
      <c r="AG89" s="3"/>
      <c r="AH89" s="3"/>
    </row>
    <row r="90" ht="11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28"/>
      <c r="AB90" s="28"/>
      <c r="AC90" s="28"/>
      <c r="AD90" s="3"/>
      <c r="AE90" s="3"/>
      <c r="AF90" s="3"/>
      <c r="AG90" s="3"/>
      <c r="AH90" s="3"/>
    </row>
    <row r="91" ht="11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28"/>
      <c r="AB91" s="28"/>
      <c r="AC91" s="28"/>
      <c r="AD91" s="3"/>
      <c r="AE91" s="3"/>
      <c r="AF91" s="3"/>
      <c r="AG91" s="3"/>
      <c r="AH91" s="3"/>
    </row>
    <row r="92" ht="11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28"/>
      <c r="AB92" s="28"/>
      <c r="AC92" s="28"/>
      <c r="AD92" s="3"/>
      <c r="AE92" s="3"/>
      <c r="AF92" s="3"/>
      <c r="AG92" s="3"/>
      <c r="AH92" s="3"/>
    </row>
    <row r="93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28"/>
      <c r="AB93" s="28"/>
      <c r="AC93" s="28"/>
      <c r="AD93" s="3"/>
      <c r="AE93" s="3"/>
      <c r="AF93" s="3"/>
      <c r="AG93" s="3"/>
      <c r="AH93" s="3"/>
    </row>
    <row r="94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28"/>
      <c r="AB94" s="28"/>
      <c r="AC94" s="28"/>
      <c r="AD94" s="3"/>
      <c r="AE94" s="3"/>
      <c r="AF94" s="3"/>
      <c r="AG94" s="3"/>
      <c r="AH94" s="3"/>
    </row>
    <row r="95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28"/>
      <c r="AB95" s="28"/>
      <c r="AC95" s="28"/>
      <c r="AD95" s="3"/>
      <c r="AE95" s="3"/>
      <c r="AF95" s="3"/>
      <c r="AG95" s="3"/>
      <c r="AH95" s="3"/>
    </row>
    <row r="9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28"/>
      <c r="AB96" s="28"/>
      <c r="AC96" s="28"/>
      <c r="AD96" s="3"/>
      <c r="AE96" s="3"/>
      <c r="AF96" s="3"/>
      <c r="AG96" s="3"/>
      <c r="AH96" s="3"/>
    </row>
    <row r="97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28"/>
      <c r="AB97" s="28"/>
      <c r="AC97" s="28"/>
      <c r="AD97" s="3"/>
      <c r="AE97" s="3"/>
      <c r="AF97" s="3"/>
      <c r="AG97" s="3"/>
      <c r="AH97" s="3"/>
    </row>
    <row r="98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28"/>
      <c r="AB98" s="28"/>
      <c r="AC98" s="28"/>
      <c r="AD98" s="3"/>
      <c r="AE98" s="3"/>
      <c r="AF98" s="3"/>
      <c r="AG98" s="3"/>
      <c r="AH98" s="3"/>
    </row>
    <row r="99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28"/>
      <c r="AB99" s="28"/>
      <c r="AC99" s="28"/>
      <c r="AD99" s="3"/>
      <c r="AE99" s="3"/>
      <c r="AF99" s="3"/>
      <c r="AG99" s="3"/>
      <c r="AH99" s="3"/>
    </row>
    <row r="100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28"/>
      <c r="AB100" s="28"/>
      <c r="AC100" s="28"/>
      <c r="AD100" s="3"/>
      <c r="AE100" s="3"/>
      <c r="AF100" s="3"/>
      <c r="AG100" s="3"/>
      <c r="AH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28"/>
      <c r="AB101" s="28"/>
      <c r="AC101" s="28"/>
      <c r="AD101" s="3"/>
      <c r="AE101" s="3"/>
      <c r="AF101" s="3"/>
      <c r="AG101" s="3"/>
      <c r="AH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28"/>
      <c r="AB102" s="28"/>
      <c r="AC102" s="28"/>
      <c r="AD102" s="3"/>
      <c r="AE102" s="3"/>
      <c r="AF102" s="3"/>
      <c r="AG102" s="3"/>
      <c r="AH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28"/>
      <c r="AB103" s="28"/>
      <c r="AC103" s="28"/>
      <c r="AD103" s="3"/>
      <c r="AE103" s="3"/>
      <c r="AF103" s="3"/>
      <c r="AG103" s="3"/>
      <c r="AH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28"/>
      <c r="AB104" s="28"/>
      <c r="AC104" s="28"/>
      <c r="AD104" s="3"/>
      <c r="AE104" s="3"/>
      <c r="AF104" s="3"/>
      <c r="AG104" s="3"/>
      <c r="AH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28"/>
      <c r="AB105" s="28"/>
      <c r="AC105" s="28"/>
      <c r="AD105" s="3"/>
      <c r="AE105" s="3"/>
      <c r="AF105" s="3"/>
      <c r="AG105" s="3"/>
      <c r="AH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28"/>
      <c r="AB106" s="28"/>
      <c r="AC106" s="28"/>
      <c r="AD106" s="3"/>
      <c r="AE106" s="3"/>
      <c r="AF106" s="3"/>
      <c r="AG106" s="3"/>
      <c r="AH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28"/>
      <c r="AB107" s="28"/>
      <c r="AC107" s="28"/>
      <c r="AD107" s="3"/>
      <c r="AE107" s="3"/>
      <c r="AF107" s="3"/>
      <c r="AG107" s="3"/>
      <c r="AH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28"/>
      <c r="AB108" s="28"/>
      <c r="AC108" s="28"/>
      <c r="AD108" s="3"/>
      <c r="AE108" s="3"/>
      <c r="AF108" s="3"/>
      <c r="AG108" s="3"/>
      <c r="AH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28"/>
      <c r="AB109" s="28"/>
      <c r="AC109" s="28"/>
      <c r="AD109" s="3"/>
      <c r="AE109" s="3"/>
      <c r="AF109" s="3"/>
      <c r="AG109" s="3"/>
      <c r="AH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28"/>
      <c r="AB110" s="28"/>
      <c r="AC110" s="28"/>
      <c r="AD110" s="3"/>
      <c r="AE110" s="3"/>
      <c r="AF110" s="3"/>
      <c r="AG110" s="3"/>
      <c r="AH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28"/>
      <c r="AB111" s="28"/>
      <c r="AC111" s="28"/>
      <c r="AD111" s="3"/>
      <c r="AE111" s="3"/>
      <c r="AF111" s="3"/>
      <c r="AG111" s="3"/>
      <c r="AH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28"/>
      <c r="AB112" s="28"/>
      <c r="AC112" s="28"/>
      <c r="AD112" s="3"/>
      <c r="AE112" s="3"/>
      <c r="AF112" s="3"/>
      <c r="AG112" s="3"/>
      <c r="AH112" s="3"/>
    </row>
    <row r="113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28"/>
      <c r="AB113" s="28"/>
      <c r="AC113" s="28"/>
      <c r="AD113" s="3"/>
      <c r="AE113" s="3"/>
      <c r="AF113" s="3"/>
      <c r="AG113" s="3"/>
      <c r="AH113" s="3"/>
    </row>
    <row r="114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28"/>
      <c r="AB114" s="28"/>
      <c r="AC114" s="28"/>
      <c r="AD114" s="3"/>
      <c r="AE114" s="3"/>
      <c r="AF114" s="3"/>
      <c r="AG114" s="3"/>
      <c r="AH114" s="3"/>
    </row>
    <row r="115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28"/>
      <c r="AB115" s="28"/>
      <c r="AC115" s="28"/>
      <c r="AD115" s="3"/>
      <c r="AE115" s="3"/>
      <c r="AF115" s="3"/>
      <c r="AG115" s="3"/>
      <c r="AH115" s="3"/>
    </row>
    <row r="11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28"/>
      <c r="AB116" s="28"/>
      <c r="AC116" s="28"/>
      <c r="AD116" s="3"/>
      <c r="AE116" s="3"/>
      <c r="AF116" s="3"/>
      <c r="AG116" s="3"/>
      <c r="AH116" s="3"/>
    </row>
    <row r="117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28"/>
      <c r="AB117" s="28"/>
      <c r="AC117" s="28"/>
      <c r="AD117" s="3"/>
      <c r="AE117" s="3"/>
      <c r="AF117" s="3"/>
      <c r="AG117" s="3"/>
      <c r="AH117" s="3"/>
    </row>
    <row r="118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28"/>
      <c r="AB118" s="28"/>
      <c r="AC118" s="28"/>
      <c r="AD118" s="3"/>
      <c r="AE118" s="3"/>
      <c r="AF118" s="3"/>
      <c r="AG118" s="3"/>
      <c r="AH118" s="3"/>
    </row>
    <row r="119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28"/>
      <c r="AB119" s="28"/>
      <c r="AC119" s="28"/>
      <c r="AD119" s="3"/>
      <c r="AE119" s="3"/>
      <c r="AF119" s="3"/>
      <c r="AG119" s="3"/>
      <c r="AH119" s="3"/>
    </row>
    <row r="120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28"/>
      <c r="AB120" s="28"/>
      <c r="AC120" s="28"/>
      <c r="AD120" s="3"/>
      <c r="AE120" s="3"/>
      <c r="AF120" s="3"/>
      <c r="AG120" s="3"/>
      <c r="AH120" s="3"/>
    </row>
    <row r="121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28"/>
      <c r="AB121" s="28"/>
      <c r="AC121" s="28"/>
      <c r="AD121" s="3"/>
      <c r="AE121" s="3"/>
      <c r="AF121" s="3"/>
      <c r="AG121" s="3"/>
      <c r="AH121" s="3"/>
    </row>
    <row r="122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28"/>
      <c r="AB122" s="28"/>
      <c r="AC122" s="28"/>
      <c r="AD122" s="3"/>
      <c r="AE122" s="3"/>
      <c r="AF122" s="3"/>
      <c r="AG122" s="3"/>
      <c r="AH122" s="3"/>
    </row>
    <row r="123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28"/>
      <c r="AB123" s="28"/>
      <c r="AC123" s="28"/>
      <c r="AD123" s="3"/>
      <c r="AE123" s="3"/>
      <c r="AF123" s="3"/>
      <c r="AG123" s="3"/>
      <c r="AH123" s="3"/>
    </row>
    <row r="124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28"/>
      <c r="AB124" s="28"/>
      <c r="AC124" s="28"/>
      <c r="AD124" s="3"/>
      <c r="AE124" s="3"/>
      <c r="AF124" s="3"/>
      <c r="AG124" s="3"/>
      <c r="AH124" s="3"/>
    </row>
    <row r="125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28"/>
      <c r="AB125" s="28"/>
      <c r="AC125" s="28"/>
      <c r="AD125" s="3"/>
      <c r="AE125" s="3"/>
      <c r="AF125" s="3"/>
      <c r="AG125" s="3"/>
      <c r="AH125" s="3"/>
    </row>
    <row r="1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28"/>
      <c r="AB126" s="28"/>
      <c r="AC126" s="28"/>
      <c r="AD126" s="3"/>
      <c r="AE126" s="3"/>
      <c r="AF126" s="3"/>
      <c r="AG126" s="3"/>
      <c r="AH126" s="3"/>
    </row>
    <row r="127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28"/>
      <c r="AB127" s="28"/>
      <c r="AC127" s="28"/>
      <c r="AD127" s="3"/>
      <c r="AE127" s="3"/>
      <c r="AF127" s="3"/>
      <c r="AG127" s="3"/>
      <c r="AH127" s="3"/>
    </row>
    <row r="128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28"/>
      <c r="AB128" s="28"/>
      <c r="AC128" s="28"/>
      <c r="AD128" s="3"/>
      <c r="AE128" s="3"/>
      <c r="AF128" s="3"/>
      <c r="AG128" s="3"/>
      <c r="AH128" s="3"/>
    </row>
    <row r="129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28"/>
      <c r="AB129" s="28"/>
      <c r="AC129" s="28"/>
      <c r="AD129" s="3"/>
      <c r="AE129" s="3"/>
      <c r="AF129" s="3"/>
      <c r="AG129" s="3"/>
      <c r="AH129" s="3"/>
    </row>
    <row r="130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28"/>
      <c r="AB130" s="28"/>
      <c r="AC130" s="28"/>
      <c r="AD130" s="3"/>
      <c r="AE130" s="3"/>
      <c r="AF130" s="3"/>
      <c r="AG130" s="3"/>
      <c r="AH130" s="3"/>
    </row>
    <row r="131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28"/>
      <c r="AB131" s="28"/>
      <c r="AC131" s="28"/>
      <c r="AD131" s="3"/>
      <c r="AE131" s="3"/>
      <c r="AF131" s="3"/>
      <c r="AG131" s="3"/>
      <c r="AH131" s="3"/>
    </row>
    <row r="132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28"/>
      <c r="AB132" s="28"/>
      <c r="AC132" s="28"/>
      <c r="AD132" s="3"/>
      <c r="AE132" s="3"/>
      <c r="AF132" s="3"/>
      <c r="AG132" s="3"/>
      <c r="AH132" s="3"/>
    </row>
    <row r="133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28"/>
      <c r="AB133" s="28"/>
      <c r="AC133" s="28"/>
      <c r="AD133" s="3"/>
      <c r="AE133" s="3"/>
      <c r="AF133" s="3"/>
      <c r="AG133" s="3"/>
      <c r="AH133" s="3"/>
    </row>
    <row r="134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28"/>
      <c r="AB134" s="28"/>
      <c r="AC134" s="28"/>
      <c r="AD134" s="3"/>
      <c r="AE134" s="3"/>
      <c r="AF134" s="3"/>
      <c r="AG134" s="3"/>
      <c r="AH134" s="3"/>
    </row>
    <row r="135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28"/>
      <c r="AB135" s="28"/>
      <c r="AC135" s="28"/>
      <c r="AD135" s="3"/>
      <c r="AE135" s="3"/>
      <c r="AF135" s="3"/>
      <c r="AG135" s="3"/>
      <c r="AH135" s="3"/>
    </row>
    <row r="13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28"/>
      <c r="AB136" s="28"/>
      <c r="AC136" s="28"/>
      <c r="AD136" s="3"/>
      <c r="AE136" s="3"/>
      <c r="AF136" s="3"/>
      <c r="AG136" s="3"/>
      <c r="AH136" s="3"/>
    </row>
    <row r="137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28"/>
      <c r="AB137" s="28"/>
      <c r="AC137" s="28"/>
      <c r="AD137" s="3"/>
      <c r="AE137" s="3"/>
      <c r="AF137" s="3"/>
      <c r="AG137" s="3"/>
      <c r="AH137" s="3"/>
    </row>
    <row r="138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28"/>
      <c r="AB138" s="28"/>
      <c r="AC138" s="28"/>
      <c r="AD138" s="3"/>
      <c r="AE138" s="3"/>
      <c r="AF138" s="3"/>
      <c r="AG138" s="3"/>
      <c r="AH138" s="3"/>
    </row>
    <row r="139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28"/>
      <c r="AB139" s="28"/>
      <c r="AC139" s="28"/>
      <c r="AD139" s="3"/>
      <c r="AE139" s="3"/>
      <c r="AF139" s="3"/>
      <c r="AG139" s="3"/>
      <c r="AH139" s="3"/>
    </row>
    <row r="140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28"/>
      <c r="AB140" s="28"/>
      <c r="AC140" s="28"/>
      <c r="AD140" s="3"/>
      <c r="AE140" s="3"/>
      <c r="AF140" s="3"/>
      <c r="AG140" s="3"/>
      <c r="AH140" s="3"/>
    </row>
    <row r="141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28"/>
      <c r="AB141" s="28"/>
      <c r="AC141" s="28"/>
      <c r="AD141" s="3"/>
      <c r="AE141" s="3"/>
      <c r="AF141" s="3"/>
      <c r="AG141" s="3"/>
      <c r="AH141" s="3"/>
    </row>
    <row r="142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28"/>
      <c r="AB142" s="28"/>
      <c r="AC142" s="28"/>
      <c r="AD142" s="3"/>
      <c r="AE142" s="3"/>
      <c r="AF142" s="3"/>
      <c r="AG142" s="3"/>
      <c r="AH142" s="3"/>
    </row>
    <row r="143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28"/>
      <c r="AB143" s="28"/>
      <c r="AC143" s="28"/>
      <c r="AD143" s="3"/>
      <c r="AE143" s="3"/>
      <c r="AF143" s="3"/>
      <c r="AG143" s="3"/>
      <c r="AH143" s="3"/>
    </row>
    <row r="144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28"/>
      <c r="AB144" s="28"/>
      <c r="AC144" s="28"/>
      <c r="AD144" s="3"/>
      <c r="AE144" s="3"/>
      <c r="AF144" s="3"/>
      <c r="AG144" s="3"/>
      <c r="AH144" s="3"/>
    </row>
    <row r="145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28"/>
      <c r="AB145" s="28"/>
      <c r="AC145" s="28"/>
      <c r="AD145" s="3"/>
      <c r="AE145" s="3"/>
      <c r="AF145" s="3"/>
      <c r="AG145" s="3"/>
      <c r="AH145" s="3"/>
    </row>
    <row r="14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28"/>
      <c r="AB146" s="28"/>
      <c r="AC146" s="28"/>
      <c r="AD146" s="3"/>
      <c r="AE146" s="3"/>
      <c r="AF146" s="3"/>
      <c r="AG146" s="3"/>
      <c r="AH146" s="3"/>
    </row>
    <row r="147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28"/>
      <c r="AB147" s="28"/>
      <c r="AC147" s="28"/>
      <c r="AD147" s="3"/>
      <c r="AE147" s="3"/>
      <c r="AF147" s="3"/>
      <c r="AG147" s="3"/>
      <c r="AH147" s="3"/>
    </row>
    <row r="148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28"/>
      <c r="AB148" s="28"/>
      <c r="AC148" s="28"/>
      <c r="AD148" s="3"/>
      <c r="AE148" s="3"/>
      <c r="AF148" s="3"/>
      <c r="AG148" s="3"/>
      <c r="AH148" s="3"/>
    </row>
    <row r="149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28"/>
      <c r="AB149" s="28"/>
      <c r="AC149" s="28"/>
      <c r="AD149" s="3"/>
      <c r="AE149" s="3"/>
      <c r="AF149" s="3"/>
      <c r="AG149" s="3"/>
      <c r="AH149" s="3"/>
    </row>
    <row r="150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28"/>
      <c r="AB150" s="28"/>
      <c r="AC150" s="28"/>
      <c r="AD150" s="3"/>
      <c r="AE150" s="3"/>
      <c r="AF150" s="3"/>
      <c r="AG150" s="3"/>
      <c r="AH150" s="3"/>
    </row>
    <row r="151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28"/>
      <c r="AB151" s="28"/>
      <c r="AC151" s="28"/>
      <c r="AD151" s="3"/>
      <c r="AE151" s="3"/>
      <c r="AF151" s="3"/>
      <c r="AG151" s="3"/>
      <c r="AH151" s="3"/>
    </row>
    <row r="152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28"/>
      <c r="AB152" s="28"/>
      <c r="AC152" s="28"/>
      <c r="AD152" s="3"/>
      <c r="AE152" s="3"/>
      <c r="AF152" s="3"/>
      <c r="AG152" s="3"/>
      <c r="AH152" s="3"/>
    </row>
    <row r="153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28"/>
      <c r="AB153" s="28"/>
      <c r="AC153" s="28"/>
      <c r="AD153" s="3"/>
      <c r="AE153" s="3"/>
      <c r="AF153" s="3"/>
      <c r="AG153" s="3"/>
      <c r="AH153" s="3"/>
    </row>
    <row r="154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28"/>
      <c r="AB154" s="28"/>
      <c r="AC154" s="28"/>
      <c r="AD154" s="3"/>
      <c r="AE154" s="3"/>
      <c r="AF154" s="3"/>
      <c r="AG154" s="3"/>
      <c r="AH154" s="3"/>
    </row>
    <row r="155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28"/>
      <c r="AB155" s="28"/>
      <c r="AC155" s="28"/>
      <c r="AD155" s="3"/>
      <c r="AE155" s="3"/>
      <c r="AF155" s="3"/>
      <c r="AG155" s="3"/>
      <c r="AH155" s="3"/>
    </row>
    <row r="15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28"/>
      <c r="AB156" s="28"/>
      <c r="AC156" s="28"/>
      <c r="AD156" s="3"/>
      <c r="AE156" s="3"/>
      <c r="AF156" s="3"/>
      <c r="AG156" s="3"/>
      <c r="AH156" s="3"/>
    </row>
    <row r="157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28"/>
      <c r="AB157" s="28"/>
      <c r="AC157" s="28"/>
      <c r="AD157" s="3"/>
      <c r="AE157" s="3"/>
      <c r="AF157" s="3"/>
      <c r="AG157" s="3"/>
      <c r="AH157" s="3"/>
    </row>
    <row r="158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28"/>
      <c r="AB158" s="28"/>
      <c r="AC158" s="28"/>
      <c r="AD158" s="3"/>
      <c r="AE158" s="3"/>
      <c r="AF158" s="3"/>
      <c r="AG158" s="3"/>
      <c r="AH158" s="3"/>
    </row>
    <row r="159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28"/>
      <c r="AB159" s="28"/>
      <c r="AC159" s="28"/>
      <c r="AD159" s="3"/>
      <c r="AE159" s="3"/>
      <c r="AF159" s="3"/>
      <c r="AG159" s="3"/>
      <c r="AH159" s="3"/>
    </row>
    <row r="160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28"/>
      <c r="AB160" s="28"/>
      <c r="AC160" s="28"/>
      <c r="AD160" s="3"/>
      <c r="AE160" s="3"/>
      <c r="AF160" s="3"/>
      <c r="AG160" s="3"/>
      <c r="AH160" s="3"/>
    </row>
    <row r="161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28"/>
      <c r="AB161" s="28"/>
      <c r="AC161" s="28"/>
      <c r="AD161" s="3"/>
      <c r="AE161" s="3"/>
      <c r="AF161" s="3"/>
      <c r="AG161" s="3"/>
      <c r="AH161" s="3"/>
    </row>
    <row r="162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28"/>
      <c r="AB162" s="28"/>
      <c r="AC162" s="28"/>
      <c r="AD162" s="3"/>
      <c r="AE162" s="3"/>
      <c r="AF162" s="3"/>
      <c r="AG162" s="3"/>
      <c r="AH162" s="3"/>
    </row>
    <row r="163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28"/>
      <c r="AB163" s="28"/>
      <c r="AC163" s="28"/>
      <c r="AD163" s="3"/>
      <c r="AE163" s="3"/>
      <c r="AF163" s="3"/>
      <c r="AG163" s="3"/>
      <c r="AH163" s="3"/>
    </row>
    <row r="164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28"/>
      <c r="AB164" s="28"/>
      <c r="AC164" s="28"/>
      <c r="AD164" s="3"/>
      <c r="AE164" s="3"/>
      <c r="AF164" s="3"/>
      <c r="AG164" s="3"/>
      <c r="AH164" s="3"/>
    </row>
    <row r="165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28"/>
      <c r="AB165" s="28"/>
      <c r="AC165" s="28"/>
      <c r="AD165" s="3"/>
      <c r="AE165" s="3"/>
      <c r="AF165" s="3"/>
      <c r="AG165" s="3"/>
      <c r="AH165" s="3"/>
    </row>
    <row r="16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28"/>
      <c r="AB166" s="28"/>
      <c r="AC166" s="28"/>
      <c r="AD166" s="3"/>
      <c r="AE166" s="3"/>
      <c r="AF166" s="3"/>
      <c r="AG166" s="3"/>
      <c r="AH166" s="3"/>
    </row>
    <row r="167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28"/>
      <c r="AB167" s="28"/>
      <c r="AC167" s="28"/>
      <c r="AD167" s="3"/>
      <c r="AE167" s="3"/>
      <c r="AF167" s="3"/>
      <c r="AG167" s="3"/>
      <c r="AH167" s="3"/>
    </row>
    <row r="168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28"/>
      <c r="AB168" s="28"/>
      <c r="AC168" s="28"/>
      <c r="AD168" s="3"/>
      <c r="AE168" s="3"/>
      <c r="AF168" s="3"/>
      <c r="AG168" s="3"/>
      <c r="AH168" s="3"/>
    </row>
    <row r="169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28"/>
      <c r="AB169" s="28"/>
      <c r="AC169" s="28"/>
      <c r="AD169" s="3"/>
      <c r="AE169" s="3"/>
      <c r="AF169" s="3"/>
      <c r="AG169" s="3"/>
      <c r="AH169" s="3"/>
    </row>
    <row r="170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28"/>
      <c r="AB170" s="28"/>
      <c r="AC170" s="28"/>
      <c r="AD170" s="3"/>
      <c r="AE170" s="3"/>
      <c r="AF170" s="3"/>
      <c r="AG170" s="3"/>
      <c r="AH170" s="3"/>
    </row>
    <row r="171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28"/>
      <c r="AB171" s="28"/>
      <c r="AC171" s="28"/>
      <c r="AD171" s="3"/>
      <c r="AE171" s="3"/>
      <c r="AF171" s="3"/>
      <c r="AG171" s="3"/>
      <c r="AH171" s="3"/>
    </row>
    <row r="172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28"/>
      <c r="AB172" s="28"/>
      <c r="AC172" s="28"/>
      <c r="AD172" s="3"/>
      <c r="AE172" s="3"/>
      <c r="AF172" s="3"/>
      <c r="AG172" s="3"/>
      <c r="AH172" s="3"/>
    </row>
    <row r="173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28"/>
      <c r="AB173" s="28"/>
      <c r="AC173" s="28"/>
      <c r="AD173" s="3"/>
      <c r="AE173" s="3"/>
      <c r="AF173" s="3"/>
      <c r="AG173" s="3"/>
      <c r="AH173" s="3"/>
    </row>
    <row r="174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28"/>
      <c r="AB174" s="28"/>
      <c r="AC174" s="28"/>
      <c r="AD174" s="3"/>
      <c r="AE174" s="3"/>
      <c r="AF174" s="3"/>
      <c r="AG174" s="3"/>
      <c r="AH174" s="3"/>
    </row>
    <row r="175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28"/>
      <c r="AB175" s="28"/>
      <c r="AC175" s="28"/>
      <c r="AD175" s="3"/>
      <c r="AE175" s="3"/>
      <c r="AF175" s="3"/>
      <c r="AG175" s="3"/>
      <c r="AH175" s="3"/>
    </row>
    <row r="17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28"/>
      <c r="AB176" s="28"/>
      <c r="AC176" s="28"/>
      <c r="AD176" s="3"/>
      <c r="AE176" s="3"/>
      <c r="AF176" s="3"/>
      <c r="AG176" s="3"/>
      <c r="AH176" s="3"/>
    </row>
    <row r="177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28"/>
      <c r="AB177" s="28"/>
      <c r="AC177" s="28"/>
      <c r="AD177" s="3"/>
      <c r="AE177" s="3"/>
      <c r="AF177" s="3"/>
      <c r="AG177" s="3"/>
      <c r="AH177" s="3"/>
    </row>
    <row r="178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28"/>
      <c r="AB178" s="28"/>
      <c r="AC178" s="28"/>
      <c r="AD178" s="3"/>
      <c r="AE178" s="3"/>
      <c r="AF178" s="3"/>
      <c r="AG178" s="3"/>
      <c r="AH178" s="3"/>
    </row>
    <row r="179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28"/>
      <c r="AB179" s="28"/>
      <c r="AC179" s="28"/>
      <c r="AD179" s="3"/>
      <c r="AE179" s="3"/>
      <c r="AF179" s="3"/>
      <c r="AG179" s="3"/>
      <c r="AH179" s="3"/>
    </row>
    <row r="180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28"/>
      <c r="AB180" s="28"/>
      <c r="AC180" s="28"/>
      <c r="AD180" s="3"/>
      <c r="AE180" s="3"/>
      <c r="AF180" s="3"/>
      <c r="AG180" s="3"/>
      <c r="AH180" s="3"/>
    </row>
    <row r="181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28"/>
      <c r="AB181" s="28"/>
      <c r="AC181" s="28"/>
      <c r="AD181" s="3"/>
      <c r="AE181" s="3"/>
      <c r="AF181" s="3"/>
      <c r="AG181" s="3"/>
      <c r="AH181" s="3"/>
    </row>
    <row r="182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28"/>
      <c r="AB182" s="28"/>
      <c r="AC182" s="28"/>
      <c r="AD182" s="3"/>
      <c r="AE182" s="3"/>
      <c r="AF182" s="3"/>
      <c r="AG182" s="3"/>
      <c r="AH182" s="3"/>
    </row>
    <row r="183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28"/>
      <c r="AB183" s="28"/>
      <c r="AC183" s="28"/>
      <c r="AD183" s="3"/>
      <c r="AE183" s="3"/>
      <c r="AF183" s="3"/>
      <c r="AG183" s="3"/>
      <c r="AH183" s="3"/>
    </row>
    <row r="184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28"/>
      <c r="AB184" s="28"/>
      <c r="AC184" s="28"/>
      <c r="AD184" s="3"/>
      <c r="AE184" s="3"/>
      <c r="AF184" s="3"/>
      <c r="AG184" s="3"/>
      <c r="AH184" s="3"/>
    </row>
    <row r="185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28"/>
      <c r="AB185" s="28"/>
      <c r="AC185" s="28"/>
      <c r="AD185" s="3"/>
      <c r="AE185" s="3"/>
      <c r="AF185" s="3"/>
      <c r="AG185" s="3"/>
      <c r="AH185" s="3"/>
    </row>
    <row r="18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28"/>
      <c r="AB186" s="28"/>
      <c r="AC186" s="28"/>
      <c r="AD186" s="3"/>
      <c r="AE186" s="3"/>
      <c r="AF186" s="3"/>
      <c r="AG186" s="3"/>
      <c r="AH186" s="3"/>
    </row>
    <row r="187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28"/>
      <c r="AB187" s="28"/>
      <c r="AC187" s="28"/>
      <c r="AD187" s="3"/>
      <c r="AE187" s="3"/>
      <c r="AF187" s="3"/>
      <c r="AG187" s="3"/>
      <c r="AH187" s="3"/>
    </row>
    <row r="188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28"/>
      <c r="AB188" s="28"/>
      <c r="AC188" s="28"/>
      <c r="AD188" s="3"/>
      <c r="AE188" s="3"/>
      <c r="AF188" s="3"/>
      <c r="AG188" s="3"/>
      <c r="AH188" s="3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28"/>
      <c r="AB189" s="28"/>
      <c r="AC189" s="28"/>
      <c r="AD189" s="3"/>
      <c r="AE189" s="3"/>
      <c r="AF189" s="3"/>
      <c r="AG189" s="3"/>
      <c r="AH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28"/>
      <c r="AB190" s="28"/>
      <c r="AC190" s="28"/>
      <c r="AD190" s="3"/>
      <c r="AE190" s="3"/>
      <c r="AF190" s="3"/>
      <c r="AG190" s="3"/>
      <c r="AH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28"/>
      <c r="AB191" s="28"/>
      <c r="AC191" s="28"/>
      <c r="AD191" s="3"/>
      <c r="AE191" s="3"/>
      <c r="AF191" s="3"/>
      <c r="AG191" s="3"/>
      <c r="AH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28"/>
      <c r="AB192" s="28"/>
      <c r="AC192" s="28"/>
      <c r="AD192" s="3"/>
      <c r="AE192" s="3"/>
      <c r="AF192" s="3"/>
      <c r="AG192" s="3"/>
      <c r="AH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28"/>
      <c r="AB193" s="28"/>
      <c r="AC193" s="28"/>
      <c r="AD193" s="3"/>
      <c r="AE193" s="3"/>
      <c r="AF193" s="3"/>
      <c r="AG193" s="3"/>
      <c r="AH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28"/>
      <c r="AB194" s="28"/>
      <c r="AC194" s="28"/>
      <c r="AD194" s="3"/>
      <c r="AE194" s="3"/>
      <c r="AF194" s="3"/>
      <c r="AG194" s="3"/>
      <c r="AH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28"/>
      <c r="AB195" s="28"/>
      <c r="AC195" s="28"/>
      <c r="AD195" s="3"/>
      <c r="AE195" s="3"/>
      <c r="AF195" s="3"/>
      <c r="AG195" s="3"/>
      <c r="AH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28"/>
      <c r="AB196" s="28"/>
      <c r="AC196" s="28"/>
      <c r="AD196" s="3"/>
      <c r="AE196" s="3"/>
      <c r="AF196" s="3"/>
      <c r="AG196" s="3"/>
      <c r="AH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28"/>
      <c r="AB197" s="28"/>
      <c r="AC197" s="28"/>
      <c r="AD197" s="3"/>
      <c r="AE197" s="3"/>
      <c r="AF197" s="3"/>
      <c r="AG197" s="3"/>
      <c r="AH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28"/>
      <c r="AB198" s="28"/>
      <c r="AC198" s="28"/>
      <c r="AD198" s="3"/>
      <c r="AE198" s="3"/>
      <c r="AF198" s="3"/>
      <c r="AG198" s="3"/>
      <c r="AH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28"/>
      <c r="AB199" s="28"/>
      <c r="AC199" s="28"/>
      <c r="AD199" s="3"/>
      <c r="AE199" s="3"/>
      <c r="AF199" s="3"/>
      <c r="AG199" s="3"/>
      <c r="AH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28"/>
      <c r="AB200" s="28"/>
      <c r="AC200" s="28"/>
      <c r="AD200" s="3"/>
      <c r="AE200" s="3"/>
      <c r="AF200" s="3"/>
      <c r="AG200" s="3"/>
      <c r="AH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28"/>
      <c r="AB201" s="28"/>
      <c r="AC201" s="28"/>
      <c r="AD201" s="3"/>
      <c r="AE201" s="3"/>
      <c r="AF201" s="3"/>
      <c r="AG201" s="3"/>
      <c r="AH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28"/>
      <c r="AB202" s="28"/>
      <c r="AC202" s="28"/>
      <c r="AD202" s="3"/>
      <c r="AE202" s="3"/>
      <c r="AF202" s="3"/>
      <c r="AG202" s="3"/>
      <c r="AH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28"/>
      <c r="AB203" s="28"/>
      <c r="AC203" s="28"/>
      <c r="AD203" s="3"/>
      <c r="AE203" s="3"/>
      <c r="AF203" s="3"/>
      <c r="AG203" s="3"/>
      <c r="AH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28"/>
      <c r="AB204" s="28"/>
      <c r="AC204" s="28"/>
      <c r="AD204" s="3"/>
      <c r="AE204" s="3"/>
      <c r="AF204" s="3"/>
      <c r="AG204" s="3"/>
      <c r="AH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28"/>
      <c r="AB205" s="28"/>
      <c r="AC205" s="28"/>
      <c r="AD205" s="3"/>
      <c r="AE205" s="3"/>
      <c r="AF205" s="3"/>
      <c r="AG205" s="3"/>
      <c r="AH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28"/>
      <c r="AB206" s="28"/>
      <c r="AC206" s="28"/>
      <c r="AD206" s="3"/>
      <c r="AE206" s="3"/>
      <c r="AF206" s="3"/>
      <c r="AG206" s="3"/>
      <c r="AH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28"/>
      <c r="AB207" s="28"/>
      <c r="AC207" s="28"/>
      <c r="AD207" s="3"/>
      <c r="AE207" s="3"/>
      <c r="AF207" s="3"/>
      <c r="AG207" s="3"/>
      <c r="AH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28"/>
      <c r="AB208" s="28"/>
      <c r="AC208" s="28"/>
      <c r="AD208" s="3"/>
      <c r="AE208" s="3"/>
      <c r="AF208" s="3"/>
      <c r="AG208" s="3"/>
      <c r="AH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28"/>
      <c r="AB209" s="28"/>
      <c r="AC209" s="28"/>
      <c r="AD209" s="3"/>
      <c r="AE209" s="3"/>
      <c r="AF209" s="3"/>
      <c r="AG209" s="3"/>
      <c r="AH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28"/>
      <c r="AB210" s="28"/>
      <c r="AC210" s="28"/>
      <c r="AD210" s="3"/>
      <c r="AE210" s="3"/>
      <c r="AF210" s="3"/>
      <c r="AG210" s="3"/>
      <c r="AH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28"/>
      <c r="AB211" s="28"/>
      <c r="AC211" s="28"/>
      <c r="AD211" s="3"/>
      <c r="AE211" s="3"/>
      <c r="AF211" s="3"/>
      <c r="AG211" s="3"/>
      <c r="AH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28"/>
      <c r="AB212" s="28"/>
      <c r="AC212" s="28"/>
      <c r="AD212" s="3"/>
      <c r="AE212" s="3"/>
      <c r="AF212" s="3"/>
      <c r="AG212" s="3"/>
      <c r="AH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28"/>
      <c r="AB213" s="28"/>
      <c r="AC213" s="28"/>
      <c r="AD213" s="3"/>
      <c r="AE213" s="3"/>
      <c r="AF213" s="3"/>
      <c r="AG213" s="3"/>
      <c r="AH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28"/>
      <c r="AB214" s="28"/>
      <c r="AC214" s="28"/>
      <c r="AD214" s="3"/>
      <c r="AE214" s="3"/>
      <c r="AF214" s="3"/>
      <c r="AG214" s="3"/>
      <c r="AH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28"/>
      <c r="AB215" s="28"/>
      <c r="AC215" s="28"/>
      <c r="AD215" s="3"/>
      <c r="AE215" s="3"/>
      <c r="AF215" s="3"/>
      <c r="AG215" s="3"/>
      <c r="AH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28"/>
      <c r="AB216" s="28"/>
      <c r="AC216" s="28"/>
      <c r="AD216" s="3"/>
      <c r="AE216" s="3"/>
      <c r="AF216" s="3"/>
      <c r="AG216" s="3"/>
      <c r="AH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28"/>
      <c r="AB217" s="28"/>
      <c r="AC217" s="28"/>
      <c r="AD217" s="3"/>
      <c r="AE217" s="3"/>
      <c r="AF217" s="3"/>
      <c r="AG217" s="3"/>
      <c r="AH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28"/>
      <c r="AB218" s="28"/>
      <c r="AC218" s="28"/>
      <c r="AD218" s="3"/>
      <c r="AE218" s="3"/>
      <c r="AF218" s="3"/>
      <c r="AG218" s="3"/>
      <c r="AH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28"/>
      <c r="AB219" s="28"/>
      <c r="AC219" s="28"/>
      <c r="AD219" s="3"/>
      <c r="AE219" s="3"/>
      <c r="AF219" s="3"/>
      <c r="AG219" s="3"/>
      <c r="AH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28"/>
      <c r="AB220" s="28"/>
      <c r="AC220" s="28"/>
      <c r="AD220" s="3"/>
      <c r="AE220" s="3"/>
      <c r="AF220" s="3"/>
      <c r="AG220" s="3"/>
      <c r="AH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28"/>
      <c r="AB221" s="28"/>
      <c r="AC221" s="28"/>
      <c r="AD221" s="3"/>
      <c r="AE221" s="3"/>
      <c r="AF221" s="3"/>
      <c r="AG221" s="3"/>
      <c r="AH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28"/>
      <c r="AB222" s="28"/>
      <c r="AC222" s="28"/>
      <c r="AD222" s="3"/>
      <c r="AE222" s="3"/>
      <c r="AF222" s="3"/>
      <c r="AG222" s="3"/>
      <c r="AH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28"/>
      <c r="AB223" s="28"/>
      <c r="AC223" s="28"/>
      <c r="AD223" s="3"/>
      <c r="AE223" s="3"/>
      <c r="AF223" s="3"/>
      <c r="AG223" s="3"/>
      <c r="AH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28"/>
      <c r="AB224" s="28"/>
      <c r="AC224" s="28"/>
      <c r="AD224" s="3"/>
      <c r="AE224" s="3"/>
      <c r="AF224" s="3"/>
      <c r="AG224" s="3"/>
      <c r="AH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28"/>
      <c r="AB225" s="28"/>
      <c r="AC225" s="28"/>
      <c r="AD225" s="3"/>
      <c r="AE225" s="3"/>
      <c r="AF225" s="3"/>
      <c r="AG225" s="3"/>
      <c r="AH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28"/>
      <c r="AB226" s="28"/>
      <c r="AC226" s="28"/>
      <c r="AD226" s="3"/>
      <c r="AE226" s="3"/>
      <c r="AF226" s="3"/>
      <c r="AG226" s="3"/>
      <c r="AH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28"/>
      <c r="AB227" s="28"/>
      <c r="AC227" s="28"/>
      <c r="AD227" s="3"/>
      <c r="AE227" s="3"/>
      <c r="AF227" s="3"/>
      <c r="AG227" s="3"/>
      <c r="AH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28"/>
      <c r="AB228" s="28"/>
      <c r="AC228" s="28"/>
      <c r="AD228" s="3"/>
      <c r="AE228" s="3"/>
      <c r="AF228" s="3"/>
      <c r="AG228" s="3"/>
      <c r="AH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28"/>
      <c r="AB229" s="28"/>
      <c r="AC229" s="28"/>
      <c r="AD229" s="3"/>
      <c r="AE229" s="3"/>
      <c r="AF229" s="3"/>
      <c r="AG229" s="3"/>
      <c r="AH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28"/>
      <c r="AB230" s="28"/>
      <c r="AC230" s="28"/>
      <c r="AD230" s="3"/>
      <c r="AE230" s="3"/>
      <c r="AF230" s="3"/>
      <c r="AG230" s="3"/>
      <c r="AH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28"/>
      <c r="AB231" s="28"/>
      <c r="AC231" s="28"/>
      <c r="AD231" s="3"/>
      <c r="AE231" s="3"/>
      <c r="AF231" s="3"/>
      <c r="AG231" s="3"/>
      <c r="AH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28"/>
      <c r="AB232" s="28"/>
      <c r="AC232" s="28"/>
      <c r="AD232" s="3"/>
      <c r="AE232" s="3"/>
      <c r="AF232" s="3"/>
      <c r="AG232" s="3"/>
      <c r="AH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28"/>
      <c r="AB233" s="28"/>
      <c r="AC233" s="28"/>
      <c r="AD233" s="3"/>
      <c r="AE233" s="3"/>
      <c r="AF233" s="3"/>
      <c r="AG233" s="3"/>
      <c r="AH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28"/>
      <c r="AB234" s="28"/>
      <c r="AC234" s="28"/>
      <c r="AD234" s="3"/>
      <c r="AE234" s="3"/>
      <c r="AF234" s="3"/>
      <c r="AG234" s="3"/>
      <c r="AH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28"/>
      <c r="AB235" s="28"/>
      <c r="AC235" s="28"/>
      <c r="AD235" s="3"/>
      <c r="AE235" s="3"/>
      <c r="AF235" s="3"/>
      <c r="AG235" s="3"/>
      <c r="AH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28"/>
      <c r="AB236" s="28"/>
      <c r="AC236" s="28"/>
      <c r="AD236" s="3"/>
      <c r="AE236" s="3"/>
      <c r="AF236" s="3"/>
      <c r="AG236" s="3"/>
      <c r="AH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28"/>
      <c r="AB237" s="28"/>
      <c r="AC237" s="28"/>
      <c r="AD237" s="3"/>
      <c r="AE237" s="3"/>
      <c r="AF237" s="3"/>
      <c r="AG237" s="3"/>
      <c r="AH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28"/>
      <c r="AB238" s="28"/>
      <c r="AC238" s="28"/>
      <c r="AD238" s="3"/>
      <c r="AE238" s="3"/>
      <c r="AF238" s="3"/>
      <c r="AG238" s="3"/>
      <c r="AH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28"/>
      <c r="AB239" s="28"/>
      <c r="AC239" s="28"/>
      <c r="AD239" s="3"/>
      <c r="AE239" s="3"/>
      <c r="AF239" s="3"/>
      <c r="AG239" s="3"/>
      <c r="AH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28"/>
      <c r="AB240" s="28"/>
      <c r="AC240" s="28"/>
      <c r="AD240" s="3"/>
      <c r="AE240" s="3"/>
      <c r="AF240" s="3"/>
      <c r="AG240" s="3"/>
      <c r="AH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28"/>
      <c r="AB241" s="28"/>
      <c r="AC241" s="28"/>
      <c r="AD241" s="3"/>
      <c r="AE241" s="3"/>
      <c r="AF241" s="3"/>
      <c r="AG241" s="3"/>
      <c r="AH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28"/>
      <c r="AB242" s="28"/>
      <c r="AC242" s="28"/>
      <c r="AD242" s="3"/>
      <c r="AE242" s="3"/>
      <c r="AF242" s="3"/>
      <c r="AG242" s="3"/>
      <c r="AH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28"/>
      <c r="AB243" s="28"/>
      <c r="AC243" s="28"/>
      <c r="AD243" s="3"/>
      <c r="AE243" s="3"/>
      <c r="AF243" s="3"/>
      <c r="AG243" s="3"/>
      <c r="AH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28"/>
      <c r="AB244" s="28"/>
      <c r="AC244" s="28"/>
      <c r="AD244" s="3"/>
      <c r="AE244" s="3"/>
      <c r="AF244" s="3"/>
      <c r="AG244" s="3"/>
      <c r="AH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28"/>
      <c r="AB245" s="28"/>
      <c r="AC245" s="28"/>
      <c r="AD245" s="3"/>
      <c r="AE245" s="3"/>
      <c r="AF245" s="3"/>
      <c r="AG245" s="3"/>
      <c r="AH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28"/>
      <c r="AB246" s="28"/>
      <c r="AC246" s="28"/>
      <c r="AD246" s="3"/>
      <c r="AE246" s="3"/>
      <c r="AF246" s="3"/>
      <c r="AG246" s="3"/>
      <c r="AH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28"/>
      <c r="AB247" s="28"/>
      <c r="AC247" s="28"/>
      <c r="AD247" s="3"/>
      <c r="AE247" s="3"/>
      <c r="AF247" s="3"/>
      <c r="AG247" s="3"/>
      <c r="AH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28"/>
      <c r="AB248" s="28"/>
      <c r="AC248" s="28"/>
      <c r="AD248" s="3"/>
      <c r="AE248" s="3"/>
      <c r="AF248" s="3"/>
      <c r="AG248" s="3"/>
      <c r="AH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28"/>
      <c r="AB249" s="28"/>
      <c r="AC249" s="28"/>
      <c r="AD249" s="3"/>
      <c r="AE249" s="3"/>
      <c r="AF249" s="3"/>
      <c r="AG249" s="3"/>
      <c r="AH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28"/>
      <c r="AB250" s="28"/>
      <c r="AC250" s="28"/>
      <c r="AD250" s="3"/>
      <c r="AE250" s="3"/>
      <c r="AF250" s="3"/>
      <c r="AG250" s="3"/>
      <c r="AH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28"/>
      <c r="AB251" s="28"/>
      <c r="AC251" s="28"/>
      <c r="AD251" s="3"/>
      <c r="AE251" s="3"/>
      <c r="AF251" s="3"/>
      <c r="AG251" s="3"/>
      <c r="AH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28"/>
      <c r="AB252" s="28"/>
      <c r="AC252" s="28"/>
      <c r="AD252" s="3"/>
      <c r="AE252" s="3"/>
      <c r="AF252" s="3"/>
      <c r="AG252" s="3"/>
      <c r="AH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28"/>
      <c r="AB253" s="28"/>
      <c r="AC253" s="28"/>
      <c r="AD253" s="3"/>
      <c r="AE253" s="3"/>
      <c r="AF253" s="3"/>
      <c r="AG253" s="3"/>
      <c r="AH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28"/>
      <c r="AB254" s="28"/>
      <c r="AC254" s="28"/>
      <c r="AD254" s="3"/>
      <c r="AE254" s="3"/>
      <c r="AF254" s="3"/>
      <c r="AG254" s="3"/>
      <c r="AH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28"/>
      <c r="AB255" s="28"/>
      <c r="AC255" s="28"/>
      <c r="AD255" s="3"/>
      <c r="AE255" s="3"/>
      <c r="AF255" s="3"/>
      <c r="AG255" s="3"/>
      <c r="AH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28"/>
      <c r="AB256" s="28"/>
      <c r="AC256" s="28"/>
      <c r="AD256" s="3"/>
      <c r="AE256" s="3"/>
      <c r="AF256" s="3"/>
      <c r="AG256" s="3"/>
      <c r="AH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28"/>
      <c r="AB257" s="28"/>
      <c r="AC257" s="28"/>
      <c r="AD257" s="3"/>
      <c r="AE257" s="3"/>
      <c r="AF257" s="3"/>
      <c r="AG257" s="3"/>
      <c r="AH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28"/>
      <c r="AB258" s="28"/>
      <c r="AC258" s="28"/>
      <c r="AD258" s="3"/>
      <c r="AE258" s="3"/>
      <c r="AF258" s="3"/>
      <c r="AG258" s="3"/>
      <c r="AH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28"/>
      <c r="AB259" s="28"/>
      <c r="AC259" s="28"/>
      <c r="AD259" s="3"/>
      <c r="AE259" s="3"/>
      <c r="AF259" s="3"/>
      <c r="AG259" s="3"/>
      <c r="AH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28"/>
      <c r="AB260" s="28"/>
      <c r="AC260" s="28"/>
      <c r="AD260" s="3"/>
      <c r="AE260" s="3"/>
      <c r="AF260" s="3"/>
      <c r="AG260" s="3"/>
      <c r="AH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28"/>
      <c r="AB261" s="28"/>
      <c r="AC261" s="28"/>
      <c r="AD261" s="3"/>
      <c r="AE261" s="3"/>
      <c r="AF261" s="3"/>
      <c r="AG261" s="3"/>
      <c r="AH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28"/>
      <c r="AB262" s="28"/>
      <c r="AC262" s="28"/>
      <c r="AD262" s="3"/>
      <c r="AE262" s="3"/>
      <c r="AF262" s="3"/>
      <c r="AG262" s="3"/>
      <c r="AH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28"/>
      <c r="AB263" s="28"/>
      <c r="AC263" s="28"/>
      <c r="AD263" s="3"/>
      <c r="AE263" s="3"/>
      <c r="AF263" s="3"/>
      <c r="AG263" s="3"/>
      <c r="AH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28"/>
      <c r="AB264" s="28"/>
      <c r="AC264" s="28"/>
      <c r="AD264" s="3"/>
      <c r="AE264" s="3"/>
      <c r="AF264" s="3"/>
      <c r="AG264" s="3"/>
      <c r="AH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28"/>
      <c r="AB265" s="28"/>
      <c r="AC265" s="28"/>
      <c r="AD265" s="3"/>
      <c r="AE265" s="3"/>
      <c r="AF265" s="3"/>
      <c r="AG265" s="3"/>
      <c r="AH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28"/>
      <c r="AB266" s="28"/>
      <c r="AC266" s="28"/>
      <c r="AD266" s="3"/>
      <c r="AE266" s="3"/>
      <c r="AF266" s="3"/>
      <c r="AG266" s="3"/>
      <c r="AH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28"/>
      <c r="AB267" s="28"/>
      <c r="AC267" s="28"/>
      <c r="AD267" s="3"/>
      <c r="AE267" s="3"/>
      <c r="AF267" s="3"/>
      <c r="AG267" s="3"/>
      <c r="AH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28"/>
      <c r="AB268" s="28"/>
      <c r="AC268" s="28"/>
      <c r="AD268" s="3"/>
      <c r="AE268" s="3"/>
      <c r="AF268" s="3"/>
      <c r="AG268" s="3"/>
      <c r="AH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28"/>
      <c r="AB269" s="28"/>
      <c r="AC269" s="28"/>
      <c r="AD269" s="3"/>
      <c r="AE269" s="3"/>
      <c r="AF269" s="3"/>
      <c r="AG269" s="3"/>
      <c r="AH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28"/>
      <c r="AB270" s="28"/>
      <c r="AC270" s="28"/>
      <c r="AD270" s="3"/>
      <c r="AE270" s="3"/>
      <c r="AF270" s="3"/>
      <c r="AG270" s="3"/>
      <c r="AH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28"/>
      <c r="AB271" s="28"/>
      <c r="AC271" s="28"/>
      <c r="AD271" s="3"/>
      <c r="AE271" s="3"/>
      <c r="AF271" s="3"/>
      <c r="AG271" s="3"/>
      <c r="AH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28"/>
      <c r="AB272" s="28"/>
      <c r="AC272" s="28"/>
      <c r="AD272" s="3"/>
      <c r="AE272" s="3"/>
      <c r="AF272" s="3"/>
      <c r="AG272" s="3"/>
      <c r="AH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28"/>
      <c r="AB273" s="28"/>
      <c r="AC273" s="28"/>
      <c r="AD273" s="3"/>
      <c r="AE273" s="3"/>
      <c r="AF273" s="3"/>
      <c r="AG273" s="3"/>
      <c r="AH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28"/>
      <c r="AB274" s="28"/>
      <c r="AC274" s="28"/>
      <c r="AD274" s="3"/>
      <c r="AE274" s="3"/>
      <c r="AF274" s="3"/>
      <c r="AG274" s="3"/>
      <c r="AH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28"/>
      <c r="AB275" s="28"/>
      <c r="AC275" s="28"/>
      <c r="AD275" s="3"/>
      <c r="AE275" s="3"/>
      <c r="AF275" s="3"/>
      <c r="AG275" s="3"/>
      <c r="AH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28"/>
      <c r="AB276" s="28"/>
      <c r="AC276" s="28"/>
      <c r="AD276" s="3"/>
      <c r="AE276" s="3"/>
      <c r="AF276" s="3"/>
      <c r="AG276" s="3"/>
      <c r="AH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28"/>
      <c r="AB277" s="28"/>
      <c r="AC277" s="28"/>
      <c r="AD277" s="3"/>
      <c r="AE277" s="3"/>
      <c r="AF277" s="3"/>
      <c r="AG277" s="3"/>
      <c r="AH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28"/>
      <c r="AB278" s="28"/>
      <c r="AC278" s="28"/>
      <c r="AD278" s="3"/>
      <c r="AE278" s="3"/>
      <c r="AF278" s="3"/>
      <c r="AG278" s="3"/>
      <c r="AH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28"/>
      <c r="AB279" s="28"/>
      <c r="AC279" s="28"/>
      <c r="AD279" s="3"/>
      <c r="AE279" s="3"/>
      <c r="AF279" s="3"/>
      <c r="AG279" s="3"/>
      <c r="AH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28"/>
      <c r="AB280" s="28"/>
      <c r="AC280" s="28"/>
      <c r="AD280" s="3"/>
      <c r="AE280" s="3"/>
      <c r="AF280" s="3"/>
      <c r="AG280" s="3"/>
      <c r="AH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28"/>
      <c r="AB281" s="28"/>
      <c r="AC281" s="28"/>
      <c r="AD281" s="3"/>
      <c r="AE281" s="3"/>
      <c r="AF281" s="3"/>
      <c r="AG281" s="3"/>
      <c r="AH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28"/>
      <c r="AB282" s="28"/>
      <c r="AC282" s="28"/>
      <c r="AD282" s="3"/>
      <c r="AE282" s="3"/>
      <c r="AF282" s="3"/>
      <c r="AG282" s="3"/>
      <c r="AH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28"/>
      <c r="AB283" s="28"/>
      <c r="AC283" s="28"/>
      <c r="AD283" s="3"/>
      <c r="AE283" s="3"/>
      <c r="AF283" s="3"/>
      <c r="AG283" s="3"/>
      <c r="AH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28"/>
      <c r="AB284" s="28"/>
      <c r="AC284" s="28"/>
      <c r="AD284" s="3"/>
      <c r="AE284" s="3"/>
      <c r="AF284" s="3"/>
      <c r="AG284" s="3"/>
      <c r="AH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28"/>
      <c r="AB285" s="28"/>
      <c r="AC285" s="28"/>
      <c r="AD285" s="3"/>
      <c r="AE285" s="3"/>
      <c r="AF285" s="3"/>
      <c r="AG285" s="3"/>
      <c r="AH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28"/>
      <c r="AB286" s="28"/>
      <c r="AC286" s="28"/>
      <c r="AD286" s="3"/>
      <c r="AE286" s="3"/>
      <c r="AF286" s="3"/>
      <c r="AG286" s="3"/>
      <c r="AH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28"/>
      <c r="AB287" s="28"/>
      <c r="AC287" s="28"/>
      <c r="AD287" s="3"/>
      <c r="AE287" s="3"/>
      <c r="AF287" s="3"/>
      <c r="AG287" s="3"/>
      <c r="AH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28"/>
      <c r="AB288" s="28"/>
      <c r="AC288" s="28"/>
      <c r="AD288" s="3"/>
      <c r="AE288" s="3"/>
      <c r="AF288" s="3"/>
      <c r="AG288" s="3"/>
      <c r="AH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28"/>
      <c r="AB289" s="28"/>
      <c r="AC289" s="28"/>
      <c r="AD289" s="3"/>
      <c r="AE289" s="3"/>
      <c r="AF289" s="3"/>
      <c r="AG289" s="3"/>
      <c r="AH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28"/>
      <c r="AB290" s="28"/>
      <c r="AC290" s="28"/>
      <c r="AD290" s="3"/>
      <c r="AE290" s="3"/>
      <c r="AF290" s="3"/>
      <c r="AG290" s="3"/>
      <c r="AH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28"/>
      <c r="AB291" s="28"/>
      <c r="AC291" s="28"/>
      <c r="AD291" s="3"/>
      <c r="AE291" s="3"/>
      <c r="AF291" s="3"/>
      <c r="AG291" s="3"/>
      <c r="AH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28"/>
      <c r="AB292" s="28"/>
      <c r="AC292" s="28"/>
      <c r="AD292" s="3"/>
      <c r="AE292" s="3"/>
      <c r="AF292" s="3"/>
      <c r="AG292" s="3"/>
      <c r="AH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28"/>
      <c r="AB293" s="28"/>
      <c r="AC293" s="28"/>
      <c r="AD293" s="3"/>
      <c r="AE293" s="3"/>
      <c r="AF293" s="3"/>
      <c r="AG293" s="3"/>
      <c r="AH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28"/>
      <c r="AB294" s="28"/>
      <c r="AC294" s="28"/>
      <c r="AD294" s="3"/>
      <c r="AE294" s="3"/>
      <c r="AF294" s="3"/>
      <c r="AG294" s="3"/>
      <c r="AH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28"/>
      <c r="AB295" s="28"/>
      <c r="AC295" s="28"/>
      <c r="AD295" s="3"/>
      <c r="AE295" s="3"/>
      <c r="AF295" s="3"/>
      <c r="AG295" s="3"/>
      <c r="AH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28"/>
      <c r="AB296" s="28"/>
      <c r="AC296" s="28"/>
      <c r="AD296" s="3"/>
      <c r="AE296" s="3"/>
      <c r="AF296" s="3"/>
      <c r="AG296" s="3"/>
      <c r="AH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28"/>
      <c r="AB297" s="28"/>
      <c r="AC297" s="28"/>
      <c r="AD297" s="3"/>
      <c r="AE297" s="3"/>
      <c r="AF297" s="3"/>
      <c r="AG297" s="3"/>
      <c r="AH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28"/>
      <c r="AB298" s="28"/>
      <c r="AC298" s="28"/>
      <c r="AD298" s="3"/>
      <c r="AE298" s="3"/>
      <c r="AF298" s="3"/>
      <c r="AG298" s="3"/>
      <c r="AH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28"/>
      <c r="AB299" s="28"/>
      <c r="AC299" s="28"/>
      <c r="AD299" s="3"/>
      <c r="AE299" s="3"/>
      <c r="AF299" s="3"/>
      <c r="AG299" s="3"/>
      <c r="AH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28"/>
      <c r="AB300" s="28"/>
      <c r="AC300" s="28"/>
      <c r="AD300" s="3"/>
      <c r="AE300" s="3"/>
      <c r="AF300" s="3"/>
      <c r="AG300" s="3"/>
      <c r="AH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28"/>
      <c r="AB301" s="28"/>
      <c r="AC301" s="28"/>
      <c r="AD301" s="3"/>
      <c r="AE301" s="3"/>
      <c r="AF301" s="3"/>
      <c r="AG301" s="3"/>
      <c r="AH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28"/>
      <c r="AB302" s="28"/>
      <c r="AC302" s="28"/>
      <c r="AD302" s="3"/>
      <c r="AE302" s="3"/>
      <c r="AF302" s="3"/>
      <c r="AG302" s="3"/>
      <c r="AH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28"/>
      <c r="AB303" s="28"/>
      <c r="AC303" s="28"/>
      <c r="AD303" s="3"/>
      <c r="AE303" s="3"/>
      <c r="AF303" s="3"/>
      <c r="AG303" s="3"/>
      <c r="AH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28"/>
      <c r="AB304" s="28"/>
      <c r="AC304" s="28"/>
      <c r="AD304" s="3"/>
      <c r="AE304" s="3"/>
      <c r="AF304" s="3"/>
      <c r="AG304" s="3"/>
      <c r="AH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28"/>
      <c r="AB305" s="28"/>
      <c r="AC305" s="28"/>
      <c r="AD305" s="3"/>
      <c r="AE305" s="3"/>
      <c r="AF305" s="3"/>
      <c r="AG305" s="3"/>
      <c r="AH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28"/>
      <c r="AB306" s="28"/>
      <c r="AC306" s="28"/>
      <c r="AD306" s="3"/>
      <c r="AE306" s="3"/>
      <c r="AF306" s="3"/>
      <c r="AG306" s="3"/>
      <c r="AH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28"/>
      <c r="AB307" s="28"/>
      <c r="AC307" s="28"/>
      <c r="AD307" s="3"/>
      <c r="AE307" s="3"/>
      <c r="AF307" s="3"/>
      <c r="AG307" s="3"/>
      <c r="AH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28"/>
      <c r="AB308" s="28"/>
      <c r="AC308" s="28"/>
      <c r="AD308" s="3"/>
      <c r="AE308" s="3"/>
      <c r="AF308" s="3"/>
      <c r="AG308" s="3"/>
      <c r="AH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28"/>
      <c r="AB309" s="28"/>
      <c r="AC309" s="28"/>
      <c r="AD309" s="3"/>
      <c r="AE309" s="3"/>
      <c r="AF309" s="3"/>
      <c r="AG309" s="3"/>
      <c r="AH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28"/>
      <c r="AB310" s="28"/>
      <c r="AC310" s="28"/>
      <c r="AD310" s="3"/>
      <c r="AE310" s="3"/>
      <c r="AF310" s="3"/>
      <c r="AG310" s="3"/>
      <c r="AH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28"/>
      <c r="AB311" s="28"/>
      <c r="AC311" s="28"/>
      <c r="AD311" s="3"/>
      <c r="AE311" s="3"/>
      <c r="AF311" s="3"/>
      <c r="AG311" s="3"/>
      <c r="AH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28"/>
      <c r="AB312" s="28"/>
      <c r="AC312" s="28"/>
      <c r="AD312" s="3"/>
      <c r="AE312" s="3"/>
      <c r="AF312" s="3"/>
      <c r="AG312" s="3"/>
      <c r="AH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28"/>
      <c r="AB313" s="28"/>
      <c r="AC313" s="28"/>
      <c r="AD313" s="3"/>
      <c r="AE313" s="3"/>
      <c r="AF313" s="3"/>
      <c r="AG313" s="3"/>
      <c r="AH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28"/>
      <c r="AB314" s="28"/>
      <c r="AC314" s="28"/>
      <c r="AD314" s="3"/>
      <c r="AE314" s="3"/>
      <c r="AF314" s="3"/>
      <c r="AG314" s="3"/>
      <c r="AH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28"/>
      <c r="AB315" s="28"/>
      <c r="AC315" s="28"/>
      <c r="AD315" s="3"/>
      <c r="AE315" s="3"/>
      <c r="AF315" s="3"/>
      <c r="AG315" s="3"/>
      <c r="AH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28"/>
      <c r="AB316" s="28"/>
      <c r="AC316" s="28"/>
      <c r="AD316" s="3"/>
      <c r="AE316" s="3"/>
      <c r="AF316" s="3"/>
      <c r="AG316" s="3"/>
      <c r="AH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28"/>
      <c r="AB317" s="28"/>
      <c r="AC317" s="28"/>
      <c r="AD317" s="3"/>
      <c r="AE317" s="3"/>
      <c r="AF317" s="3"/>
      <c r="AG317" s="3"/>
      <c r="AH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28"/>
      <c r="AB318" s="28"/>
      <c r="AC318" s="28"/>
      <c r="AD318" s="3"/>
      <c r="AE318" s="3"/>
      <c r="AF318" s="3"/>
      <c r="AG318" s="3"/>
      <c r="AH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28"/>
      <c r="AB319" s="28"/>
      <c r="AC319" s="28"/>
      <c r="AD319" s="3"/>
      <c r="AE319" s="3"/>
      <c r="AF319" s="3"/>
      <c r="AG319" s="3"/>
      <c r="AH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28"/>
      <c r="AB320" s="28"/>
      <c r="AC320" s="28"/>
      <c r="AD320" s="3"/>
      <c r="AE320" s="3"/>
      <c r="AF320" s="3"/>
      <c r="AG320" s="3"/>
      <c r="AH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28"/>
      <c r="AB321" s="28"/>
      <c r="AC321" s="28"/>
      <c r="AD321" s="3"/>
      <c r="AE321" s="3"/>
      <c r="AF321" s="3"/>
      <c r="AG321" s="3"/>
      <c r="AH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28"/>
      <c r="AB322" s="28"/>
      <c r="AC322" s="28"/>
      <c r="AD322" s="3"/>
      <c r="AE322" s="3"/>
      <c r="AF322" s="3"/>
      <c r="AG322" s="3"/>
      <c r="AH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28"/>
      <c r="AB323" s="28"/>
      <c r="AC323" s="28"/>
      <c r="AD323" s="3"/>
      <c r="AE323" s="3"/>
      <c r="AF323" s="3"/>
      <c r="AG323" s="3"/>
      <c r="AH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28"/>
      <c r="AB324" s="28"/>
      <c r="AC324" s="28"/>
      <c r="AD324" s="3"/>
      <c r="AE324" s="3"/>
      <c r="AF324" s="3"/>
      <c r="AG324" s="3"/>
      <c r="AH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28"/>
      <c r="AB325" s="28"/>
      <c r="AC325" s="28"/>
      <c r="AD325" s="3"/>
      <c r="AE325" s="3"/>
      <c r="AF325" s="3"/>
      <c r="AG325" s="3"/>
      <c r="AH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28"/>
      <c r="AB326" s="28"/>
      <c r="AC326" s="28"/>
      <c r="AD326" s="3"/>
      <c r="AE326" s="3"/>
      <c r="AF326" s="3"/>
      <c r="AG326" s="3"/>
      <c r="AH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28"/>
      <c r="AB327" s="28"/>
      <c r="AC327" s="28"/>
      <c r="AD327" s="3"/>
      <c r="AE327" s="3"/>
      <c r="AF327" s="3"/>
      <c r="AG327" s="3"/>
      <c r="AH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28"/>
      <c r="AB328" s="28"/>
      <c r="AC328" s="28"/>
      <c r="AD328" s="3"/>
      <c r="AE328" s="3"/>
      <c r="AF328" s="3"/>
      <c r="AG328" s="3"/>
      <c r="AH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28"/>
      <c r="AB329" s="28"/>
      <c r="AC329" s="28"/>
      <c r="AD329" s="3"/>
      <c r="AE329" s="3"/>
      <c r="AF329" s="3"/>
      <c r="AG329" s="3"/>
      <c r="AH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28"/>
      <c r="AB330" s="28"/>
      <c r="AC330" s="28"/>
      <c r="AD330" s="3"/>
      <c r="AE330" s="3"/>
      <c r="AF330" s="3"/>
      <c r="AG330" s="3"/>
      <c r="AH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28"/>
      <c r="AB331" s="28"/>
      <c r="AC331" s="28"/>
      <c r="AD331" s="3"/>
      <c r="AE331" s="3"/>
      <c r="AF331" s="3"/>
      <c r="AG331" s="3"/>
      <c r="AH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28"/>
      <c r="AB332" s="28"/>
      <c r="AC332" s="28"/>
      <c r="AD332" s="3"/>
      <c r="AE332" s="3"/>
      <c r="AF332" s="3"/>
      <c r="AG332" s="3"/>
      <c r="AH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28"/>
      <c r="AB333" s="28"/>
      <c r="AC333" s="28"/>
      <c r="AD333" s="3"/>
      <c r="AE333" s="3"/>
      <c r="AF333" s="3"/>
      <c r="AG333" s="3"/>
      <c r="AH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28"/>
      <c r="AB334" s="28"/>
      <c r="AC334" s="28"/>
      <c r="AD334" s="3"/>
      <c r="AE334" s="3"/>
      <c r="AF334" s="3"/>
      <c r="AG334" s="3"/>
      <c r="AH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28"/>
      <c r="AB335" s="28"/>
      <c r="AC335" s="28"/>
      <c r="AD335" s="3"/>
      <c r="AE335" s="3"/>
      <c r="AF335" s="3"/>
      <c r="AG335" s="3"/>
      <c r="AH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28"/>
      <c r="AB336" s="28"/>
      <c r="AC336" s="28"/>
      <c r="AD336" s="3"/>
      <c r="AE336" s="3"/>
      <c r="AF336" s="3"/>
      <c r="AG336" s="3"/>
      <c r="AH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28"/>
      <c r="AB337" s="28"/>
      <c r="AC337" s="28"/>
      <c r="AD337" s="3"/>
      <c r="AE337" s="3"/>
      <c r="AF337" s="3"/>
      <c r="AG337" s="3"/>
      <c r="AH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28"/>
      <c r="AB338" s="28"/>
      <c r="AC338" s="28"/>
      <c r="AD338" s="3"/>
      <c r="AE338" s="3"/>
      <c r="AF338" s="3"/>
      <c r="AG338" s="3"/>
      <c r="AH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28"/>
      <c r="AB339" s="28"/>
      <c r="AC339" s="28"/>
      <c r="AD339" s="3"/>
      <c r="AE339" s="3"/>
      <c r="AF339" s="3"/>
      <c r="AG339" s="3"/>
      <c r="AH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28"/>
      <c r="AB340" s="28"/>
      <c r="AC340" s="28"/>
      <c r="AD340" s="3"/>
      <c r="AE340" s="3"/>
      <c r="AF340" s="3"/>
      <c r="AG340" s="3"/>
      <c r="AH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28"/>
      <c r="AB341" s="28"/>
      <c r="AC341" s="28"/>
      <c r="AD341" s="3"/>
      <c r="AE341" s="3"/>
      <c r="AF341" s="3"/>
      <c r="AG341" s="3"/>
      <c r="AH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28"/>
      <c r="AB342" s="28"/>
      <c r="AC342" s="28"/>
      <c r="AD342" s="3"/>
      <c r="AE342" s="3"/>
      <c r="AF342" s="3"/>
      <c r="AG342" s="3"/>
      <c r="AH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28"/>
      <c r="AB343" s="28"/>
      <c r="AC343" s="28"/>
      <c r="AD343" s="3"/>
      <c r="AE343" s="3"/>
      <c r="AF343" s="3"/>
      <c r="AG343" s="3"/>
      <c r="AH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28"/>
      <c r="AB344" s="28"/>
      <c r="AC344" s="28"/>
      <c r="AD344" s="3"/>
      <c r="AE344" s="3"/>
      <c r="AF344" s="3"/>
      <c r="AG344" s="3"/>
      <c r="AH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28"/>
      <c r="AB345" s="28"/>
      <c r="AC345" s="28"/>
      <c r="AD345" s="3"/>
      <c r="AE345" s="3"/>
      <c r="AF345" s="3"/>
      <c r="AG345" s="3"/>
      <c r="AH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28"/>
      <c r="AB346" s="28"/>
      <c r="AC346" s="28"/>
      <c r="AD346" s="3"/>
      <c r="AE346" s="3"/>
      <c r="AF346" s="3"/>
      <c r="AG346" s="3"/>
      <c r="AH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28"/>
      <c r="AB347" s="28"/>
      <c r="AC347" s="28"/>
      <c r="AD347" s="3"/>
      <c r="AE347" s="3"/>
      <c r="AF347" s="3"/>
      <c r="AG347" s="3"/>
      <c r="AH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28"/>
      <c r="AB348" s="28"/>
      <c r="AC348" s="28"/>
      <c r="AD348" s="3"/>
      <c r="AE348" s="3"/>
      <c r="AF348" s="3"/>
      <c r="AG348" s="3"/>
      <c r="AH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28"/>
      <c r="AB349" s="28"/>
      <c r="AC349" s="28"/>
      <c r="AD349" s="3"/>
      <c r="AE349" s="3"/>
      <c r="AF349" s="3"/>
      <c r="AG349" s="3"/>
      <c r="AH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28"/>
      <c r="AB350" s="28"/>
      <c r="AC350" s="28"/>
      <c r="AD350" s="3"/>
      <c r="AE350" s="3"/>
      <c r="AF350" s="3"/>
      <c r="AG350" s="3"/>
      <c r="AH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28"/>
      <c r="AB351" s="28"/>
      <c r="AC351" s="28"/>
      <c r="AD351" s="3"/>
      <c r="AE351" s="3"/>
      <c r="AF351" s="3"/>
      <c r="AG351" s="3"/>
      <c r="AH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28"/>
      <c r="AB352" s="28"/>
      <c r="AC352" s="28"/>
      <c r="AD352" s="3"/>
      <c r="AE352" s="3"/>
      <c r="AF352" s="3"/>
      <c r="AG352" s="3"/>
      <c r="AH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28"/>
      <c r="AB353" s="28"/>
      <c r="AC353" s="28"/>
      <c r="AD353" s="3"/>
      <c r="AE353" s="3"/>
      <c r="AF353" s="3"/>
      <c r="AG353" s="3"/>
      <c r="AH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28"/>
      <c r="AB354" s="28"/>
      <c r="AC354" s="28"/>
      <c r="AD354" s="3"/>
      <c r="AE354" s="3"/>
      <c r="AF354" s="3"/>
      <c r="AG354" s="3"/>
      <c r="AH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28"/>
      <c r="AB355" s="28"/>
      <c r="AC355" s="28"/>
      <c r="AD355" s="3"/>
      <c r="AE355" s="3"/>
      <c r="AF355" s="3"/>
      <c r="AG355" s="3"/>
      <c r="AH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28"/>
      <c r="AB356" s="28"/>
      <c r="AC356" s="28"/>
      <c r="AD356" s="3"/>
      <c r="AE356" s="3"/>
      <c r="AF356" s="3"/>
      <c r="AG356" s="3"/>
      <c r="AH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28"/>
      <c r="AB357" s="28"/>
      <c r="AC357" s="28"/>
      <c r="AD357" s="3"/>
      <c r="AE357" s="3"/>
      <c r="AF357" s="3"/>
      <c r="AG357" s="3"/>
      <c r="AH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28"/>
      <c r="AB358" s="28"/>
      <c r="AC358" s="28"/>
      <c r="AD358" s="3"/>
      <c r="AE358" s="3"/>
      <c r="AF358" s="3"/>
      <c r="AG358" s="3"/>
      <c r="AH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28"/>
      <c r="AB359" s="28"/>
      <c r="AC359" s="28"/>
      <c r="AD359" s="3"/>
      <c r="AE359" s="3"/>
      <c r="AF359" s="3"/>
      <c r="AG359" s="3"/>
      <c r="AH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28"/>
      <c r="AB360" s="28"/>
      <c r="AC360" s="28"/>
      <c r="AD360" s="3"/>
      <c r="AE360" s="3"/>
      <c r="AF360" s="3"/>
      <c r="AG360" s="3"/>
      <c r="AH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28"/>
      <c r="AB361" s="28"/>
      <c r="AC361" s="28"/>
      <c r="AD361" s="3"/>
      <c r="AE361" s="3"/>
      <c r="AF361" s="3"/>
      <c r="AG361" s="3"/>
      <c r="AH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28"/>
      <c r="AB362" s="28"/>
      <c r="AC362" s="28"/>
      <c r="AD362" s="3"/>
      <c r="AE362" s="3"/>
      <c r="AF362" s="3"/>
      <c r="AG362" s="3"/>
      <c r="AH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28"/>
      <c r="AB363" s="28"/>
      <c r="AC363" s="28"/>
      <c r="AD363" s="3"/>
      <c r="AE363" s="3"/>
      <c r="AF363" s="3"/>
      <c r="AG363" s="3"/>
      <c r="AH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28"/>
      <c r="AB364" s="28"/>
      <c r="AC364" s="28"/>
      <c r="AD364" s="3"/>
      <c r="AE364" s="3"/>
      <c r="AF364" s="3"/>
      <c r="AG364" s="3"/>
      <c r="AH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28"/>
      <c r="AB365" s="28"/>
      <c r="AC365" s="28"/>
      <c r="AD365" s="3"/>
      <c r="AE365" s="3"/>
      <c r="AF365" s="3"/>
      <c r="AG365" s="3"/>
      <c r="AH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28"/>
      <c r="AB366" s="28"/>
      <c r="AC366" s="28"/>
      <c r="AD366" s="3"/>
      <c r="AE366" s="3"/>
      <c r="AF366" s="3"/>
      <c r="AG366" s="3"/>
      <c r="AH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28"/>
      <c r="AB367" s="28"/>
      <c r="AC367" s="28"/>
      <c r="AD367" s="3"/>
      <c r="AE367" s="3"/>
      <c r="AF367" s="3"/>
      <c r="AG367" s="3"/>
      <c r="AH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28"/>
      <c r="AB368" s="28"/>
      <c r="AC368" s="28"/>
      <c r="AD368" s="3"/>
      <c r="AE368" s="3"/>
      <c r="AF368" s="3"/>
      <c r="AG368" s="3"/>
      <c r="AH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28"/>
      <c r="AB369" s="28"/>
      <c r="AC369" s="28"/>
      <c r="AD369" s="3"/>
      <c r="AE369" s="3"/>
      <c r="AF369" s="3"/>
      <c r="AG369" s="3"/>
      <c r="AH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28"/>
      <c r="AB370" s="28"/>
      <c r="AC370" s="28"/>
      <c r="AD370" s="3"/>
      <c r="AE370" s="3"/>
      <c r="AF370" s="3"/>
      <c r="AG370" s="3"/>
      <c r="AH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28"/>
      <c r="AB371" s="28"/>
      <c r="AC371" s="28"/>
      <c r="AD371" s="3"/>
      <c r="AE371" s="3"/>
      <c r="AF371" s="3"/>
      <c r="AG371" s="3"/>
      <c r="AH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28"/>
      <c r="AB372" s="28"/>
      <c r="AC372" s="28"/>
      <c r="AD372" s="3"/>
      <c r="AE372" s="3"/>
      <c r="AF372" s="3"/>
      <c r="AG372" s="3"/>
      <c r="AH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28"/>
      <c r="AB373" s="28"/>
      <c r="AC373" s="28"/>
      <c r="AD373" s="3"/>
      <c r="AE373" s="3"/>
      <c r="AF373" s="3"/>
      <c r="AG373" s="3"/>
      <c r="AH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28"/>
      <c r="AB374" s="28"/>
      <c r="AC374" s="28"/>
      <c r="AD374" s="3"/>
      <c r="AE374" s="3"/>
      <c r="AF374" s="3"/>
      <c r="AG374" s="3"/>
      <c r="AH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28"/>
      <c r="AB375" s="28"/>
      <c r="AC375" s="28"/>
      <c r="AD375" s="3"/>
      <c r="AE375" s="3"/>
      <c r="AF375" s="3"/>
      <c r="AG375" s="3"/>
      <c r="AH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28"/>
      <c r="AB376" s="28"/>
      <c r="AC376" s="28"/>
      <c r="AD376" s="3"/>
      <c r="AE376" s="3"/>
      <c r="AF376" s="3"/>
      <c r="AG376" s="3"/>
      <c r="AH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28"/>
      <c r="AB377" s="28"/>
      <c r="AC377" s="28"/>
      <c r="AD377" s="3"/>
      <c r="AE377" s="3"/>
      <c r="AF377" s="3"/>
      <c r="AG377" s="3"/>
      <c r="AH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28"/>
      <c r="AB378" s="28"/>
      <c r="AC378" s="28"/>
      <c r="AD378" s="3"/>
      <c r="AE378" s="3"/>
      <c r="AF378" s="3"/>
      <c r="AG378" s="3"/>
      <c r="AH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28"/>
      <c r="AB379" s="28"/>
      <c r="AC379" s="28"/>
      <c r="AD379" s="3"/>
      <c r="AE379" s="3"/>
      <c r="AF379" s="3"/>
      <c r="AG379" s="3"/>
      <c r="AH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28"/>
      <c r="AB380" s="28"/>
      <c r="AC380" s="28"/>
      <c r="AD380" s="3"/>
      <c r="AE380" s="3"/>
      <c r="AF380" s="3"/>
      <c r="AG380" s="3"/>
      <c r="AH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28"/>
      <c r="AB381" s="28"/>
      <c r="AC381" s="28"/>
      <c r="AD381" s="3"/>
      <c r="AE381" s="3"/>
      <c r="AF381" s="3"/>
      <c r="AG381" s="3"/>
      <c r="AH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28"/>
      <c r="AB382" s="28"/>
      <c r="AC382" s="28"/>
      <c r="AD382" s="3"/>
      <c r="AE382" s="3"/>
      <c r="AF382" s="3"/>
      <c r="AG382" s="3"/>
      <c r="AH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28"/>
      <c r="AB383" s="28"/>
      <c r="AC383" s="28"/>
      <c r="AD383" s="3"/>
      <c r="AE383" s="3"/>
      <c r="AF383" s="3"/>
      <c r="AG383" s="3"/>
      <c r="AH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28"/>
      <c r="AB384" s="28"/>
      <c r="AC384" s="28"/>
      <c r="AD384" s="3"/>
      <c r="AE384" s="3"/>
      <c r="AF384" s="3"/>
      <c r="AG384" s="3"/>
      <c r="AH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28"/>
      <c r="AB385" s="28"/>
      <c r="AC385" s="28"/>
      <c r="AD385" s="3"/>
      <c r="AE385" s="3"/>
      <c r="AF385" s="3"/>
      <c r="AG385" s="3"/>
      <c r="AH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28"/>
      <c r="AB386" s="28"/>
      <c r="AC386" s="28"/>
      <c r="AD386" s="3"/>
      <c r="AE386" s="3"/>
      <c r="AF386" s="3"/>
      <c r="AG386" s="3"/>
      <c r="AH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28"/>
      <c r="AB387" s="28"/>
      <c r="AC387" s="28"/>
      <c r="AD387" s="3"/>
      <c r="AE387" s="3"/>
      <c r="AF387" s="3"/>
      <c r="AG387" s="3"/>
      <c r="AH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28"/>
      <c r="AB388" s="28"/>
      <c r="AC388" s="28"/>
      <c r="AD388" s="3"/>
      <c r="AE388" s="3"/>
      <c r="AF388" s="3"/>
      <c r="AG388" s="3"/>
      <c r="AH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28"/>
      <c r="AB389" s="28"/>
      <c r="AC389" s="28"/>
      <c r="AD389" s="3"/>
      <c r="AE389" s="3"/>
      <c r="AF389" s="3"/>
      <c r="AG389" s="3"/>
      <c r="AH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28"/>
      <c r="AB390" s="28"/>
      <c r="AC390" s="28"/>
      <c r="AD390" s="3"/>
      <c r="AE390" s="3"/>
      <c r="AF390" s="3"/>
      <c r="AG390" s="3"/>
      <c r="AH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28"/>
      <c r="AB391" s="28"/>
      <c r="AC391" s="28"/>
      <c r="AD391" s="3"/>
      <c r="AE391" s="3"/>
      <c r="AF391" s="3"/>
      <c r="AG391" s="3"/>
      <c r="AH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28"/>
      <c r="AB392" s="28"/>
      <c r="AC392" s="28"/>
      <c r="AD392" s="3"/>
      <c r="AE392" s="3"/>
      <c r="AF392" s="3"/>
      <c r="AG392" s="3"/>
      <c r="AH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28"/>
      <c r="AB393" s="28"/>
      <c r="AC393" s="28"/>
      <c r="AD393" s="3"/>
      <c r="AE393" s="3"/>
      <c r="AF393" s="3"/>
      <c r="AG393" s="3"/>
      <c r="AH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28"/>
      <c r="AB394" s="28"/>
      <c r="AC394" s="28"/>
      <c r="AD394" s="3"/>
      <c r="AE394" s="3"/>
      <c r="AF394" s="3"/>
      <c r="AG394" s="3"/>
      <c r="AH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28"/>
      <c r="AB395" s="28"/>
      <c r="AC395" s="28"/>
      <c r="AD395" s="3"/>
      <c r="AE395" s="3"/>
      <c r="AF395" s="3"/>
      <c r="AG395" s="3"/>
      <c r="AH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28"/>
      <c r="AB396" s="28"/>
      <c r="AC396" s="28"/>
      <c r="AD396" s="3"/>
      <c r="AE396" s="3"/>
      <c r="AF396" s="3"/>
      <c r="AG396" s="3"/>
      <c r="AH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28"/>
      <c r="AB397" s="28"/>
      <c r="AC397" s="28"/>
      <c r="AD397" s="3"/>
      <c r="AE397" s="3"/>
      <c r="AF397" s="3"/>
      <c r="AG397" s="3"/>
      <c r="AH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28"/>
      <c r="AB398" s="28"/>
      <c r="AC398" s="28"/>
      <c r="AD398" s="3"/>
      <c r="AE398" s="3"/>
      <c r="AF398" s="3"/>
      <c r="AG398" s="3"/>
      <c r="AH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28"/>
      <c r="AB399" s="28"/>
      <c r="AC399" s="28"/>
      <c r="AD399" s="3"/>
      <c r="AE399" s="3"/>
      <c r="AF399" s="3"/>
      <c r="AG399" s="3"/>
      <c r="AH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28"/>
      <c r="AB400" s="28"/>
      <c r="AC400" s="28"/>
      <c r="AD400" s="3"/>
      <c r="AE400" s="3"/>
      <c r="AF400" s="3"/>
      <c r="AG400" s="3"/>
      <c r="AH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28"/>
      <c r="AB401" s="28"/>
      <c r="AC401" s="28"/>
      <c r="AD401" s="3"/>
      <c r="AE401" s="3"/>
      <c r="AF401" s="3"/>
      <c r="AG401" s="3"/>
      <c r="AH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28"/>
      <c r="AB402" s="28"/>
      <c r="AC402" s="28"/>
      <c r="AD402" s="3"/>
      <c r="AE402" s="3"/>
      <c r="AF402" s="3"/>
      <c r="AG402" s="3"/>
      <c r="AH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28"/>
      <c r="AB403" s="28"/>
      <c r="AC403" s="28"/>
      <c r="AD403" s="3"/>
      <c r="AE403" s="3"/>
      <c r="AF403" s="3"/>
      <c r="AG403" s="3"/>
      <c r="AH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28"/>
      <c r="AB404" s="28"/>
      <c r="AC404" s="28"/>
      <c r="AD404" s="3"/>
      <c r="AE404" s="3"/>
      <c r="AF404" s="3"/>
      <c r="AG404" s="3"/>
      <c r="AH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28"/>
      <c r="AB405" s="28"/>
      <c r="AC405" s="28"/>
      <c r="AD405" s="3"/>
      <c r="AE405" s="3"/>
      <c r="AF405" s="3"/>
      <c r="AG405" s="3"/>
      <c r="AH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28"/>
      <c r="AB406" s="28"/>
      <c r="AC406" s="28"/>
      <c r="AD406" s="3"/>
      <c r="AE406" s="3"/>
      <c r="AF406" s="3"/>
      <c r="AG406" s="3"/>
      <c r="AH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28"/>
      <c r="AB407" s="28"/>
      <c r="AC407" s="28"/>
      <c r="AD407" s="3"/>
      <c r="AE407" s="3"/>
      <c r="AF407" s="3"/>
      <c r="AG407" s="3"/>
      <c r="AH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28"/>
      <c r="AB408" s="28"/>
      <c r="AC408" s="28"/>
      <c r="AD408" s="3"/>
      <c r="AE408" s="3"/>
      <c r="AF408" s="3"/>
      <c r="AG408" s="3"/>
      <c r="AH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28"/>
      <c r="AB409" s="28"/>
      <c r="AC409" s="28"/>
      <c r="AD409" s="3"/>
      <c r="AE409" s="3"/>
      <c r="AF409" s="3"/>
      <c r="AG409" s="3"/>
      <c r="AH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28"/>
      <c r="AB410" s="28"/>
      <c r="AC410" s="28"/>
      <c r="AD410" s="3"/>
      <c r="AE410" s="3"/>
      <c r="AF410" s="3"/>
      <c r="AG410" s="3"/>
      <c r="AH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28"/>
      <c r="AB411" s="28"/>
      <c r="AC411" s="28"/>
      <c r="AD411" s="3"/>
      <c r="AE411" s="3"/>
      <c r="AF411" s="3"/>
      <c r="AG411" s="3"/>
      <c r="AH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28"/>
      <c r="AB412" s="28"/>
      <c r="AC412" s="28"/>
      <c r="AD412" s="3"/>
      <c r="AE412" s="3"/>
      <c r="AF412" s="3"/>
      <c r="AG412" s="3"/>
      <c r="AH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28"/>
      <c r="AB413" s="28"/>
      <c r="AC413" s="28"/>
      <c r="AD413" s="3"/>
      <c r="AE413" s="3"/>
      <c r="AF413" s="3"/>
      <c r="AG413" s="3"/>
      <c r="AH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28"/>
      <c r="AB414" s="28"/>
      <c r="AC414" s="28"/>
      <c r="AD414" s="3"/>
      <c r="AE414" s="3"/>
      <c r="AF414" s="3"/>
      <c r="AG414" s="3"/>
      <c r="AH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28"/>
      <c r="AB415" s="28"/>
      <c r="AC415" s="28"/>
      <c r="AD415" s="3"/>
      <c r="AE415" s="3"/>
      <c r="AF415" s="3"/>
      <c r="AG415" s="3"/>
      <c r="AH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28"/>
      <c r="AB416" s="28"/>
      <c r="AC416" s="28"/>
      <c r="AD416" s="3"/>
      <c r="AE416" s="3"/>
      <c r="AF416" s="3"/>
      <c r="AG416" s="3"/>
      <c r="AH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28"/>
      <c r="AB417" s="28"/>
      <c r="AC417" s="28"/>
      <c r="AD417" s="3"/>
      <c r="AE417" s="3"/>
      <c r="AF417" s="3"/>
      <c r="AG417" s="3"/>
      <c r="AH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28"/>
      <c r="AB418" s="28"/>
      <c r="AC418" s="28"/>
      <c r="AD418" s="3"/>
      <c r="AE418" s="3"/>
      <c r="AF418" s="3"/>
      <c r="AG418" s="3"/>
      <c r="AH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28"/>
      <c r="AB419" s="28"/>
      <c r="AC419" s="28"/>
      <c r="AD419" s="3"/>
      <c r="AE419" s="3"/>
      <c r="AF419" s="3"/>
      <c r="AG419" s="3"/>
      <c r="AH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28"/>
      <c r="AB420" s="28"/>
      <c r="AC420" s="28"/>
      <c r="AD420" s="3"/>
      <c r="AE420" s="3"/>
      <c r="AF420" s="3"/>
      <c r="AG420" s="3"/>
      <c r="AH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28"/>
      <c r="AB421" s="28"/>
      <c r="AC421" s="28"/>
      <c r="AD421" s="3"/>
      <c r="AE421" s="3"/>
      <c r="AF421" s="3"/>
      <c r="AG421" s="3"/>
      <c r="AH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28"/>
      <c r="AB422" s="28"/>
      <c r="AC422" s="28"/>
      <c r="AD422" s="3"/>
      <c r="AE422" s="3"/>
      <c r="AF422" s="3"/>
      <c r="AG422" s="3"/>
      <c r="AH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28"/>
      <c r="AB423" s="28"/>
      <c r="AC423" s="28"/>
      <c r="AD423" s="3"/>
      <c r="AE423" s="3"/>
      <c r="AF423" s="3"/>
      <c r="AG423" s="3"/>
      <c r="AH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28"/>
      <c r="AB424" s="28"/>
      <c r="AC424" s="28"/>
      <c r="AD424" s="3"/>
      <c r="AE424" s="3"/>
      <c r="AF424" s="3"/>
      <c r="AG424" s="3"/>
      <c r="AH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28"/>
      <c r="AB425" s="28"/>
      <c r="AC425" s="28"/>
      <c r="AD425" s="3"/>
      <c r="AE425" s="3"/>
      <c r="AF425" s="3"/>
      <c r="AG425" s="3"/>
      <c r="AH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28"/>
      <c r="AB426" s="28"/>
      <c r="AC426" s="28"/>
      <c r="AD426" s="3"/>
      <c r="AE426" s="3"/>
      <c r="AF426" s="3"/>
      <c r="AG426" s="3"/>
      <c r="AH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28"/>
      <c r="AB427" s="28"/>
      <c r="AC427" s="28"/>
      <c r="AD427" s="3"/>
      <c r="AE427" s="3"/>
      <c r="AF427" s="3"/>
      <c r="AG427" s="3"/>
      <c r="AH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28"/>
      <c r="AB428" s="28"/>
      <c r="AC428" s="28"/>
      <c r="AD428" s="3"/>
      <c r="AE428" s="3"/>
      <c r="AF428" s="3"/>
      <c r="AG428" s="3"/>
      <c r="AH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28"/>
      <c r="AB429" s="28"/>
      <c r="AC429" s="28"/>
      <c r="AD429" s="3"/>
      <c r="AE429" s="3"/>
      <c r="AF429" s="3"/>
      <c r="AG429" s="3"/>
      <c r="AH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28"/>
      <c r="AB430" s="28"/>
      <c r="AC430" s="28"/>
      <c r="AD430" s="3"/>
      <c r="AE430" s="3"/>
      <c r="AF430" s="3"/>
      <c r="AG430" s="3"/>
      <c r="AH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28"/>
      <c r="AB431" s="28"/>
      <c r="AC431" s="28"/>
      <c r="AD431" s="3"/>
      <c r="AE431" s="3"/>
      <c r="AF431" s="3"/>
      <c r="AG431" s="3"/>
      <c r="AH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28"/>
      <c r="AB432" s="28"/>
      <c r="AC432" s="28"/>
      <c r="AD432" s="3"/>
      <c r="AE432" s="3"/>
      <c r="AF432" s="3"/>
      <c r="AG432" s="3"/>
      <c r="AH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28"/>
      <c r="AB433" s="28"/>
      <c r="AC433" s="28"/>
      <c r="AD433" s="3"/>
      <c r="AE433" s="3"/>
      <c r="AF433" s="3"/>
      <c r="AG433" s="3"/>
      <c r="AH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28"/>
      <c r="AB434" s="28"/>
      <c r="AC434" s="28"/>
      <c r="AD434" s="3"/>
      <c r="AE434" s="3"/>
      <c r="AF434" s="3"/>
      <c r="AG434" s="3"/>
      <c r="AH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28"/>
      <c r="AB435" s="28"/>
      <c r="AC435" s="28"/>
      <c r="AD435" s="3"/>
      <c r="AE435" s="3"/>
      <c r="AF435" s="3"/>
      <c r="AG435" s="3"/>
      <c r="AH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28"/>
      <c r="AB436" s="28"/>
      <c r="AC436" s="28"/>
      <c r="AD436" s="3"/>
      <c r="AE436" s="3"/>
      <c r="AF436" s="3"/>
      <c r="AG436" s="3"/>
      <c r="AH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28"/>
      <c r="AB437" s="28"/>
      <c r="AC437" s="28"/>
      <c r="AD437" s="3"/>
      <c r="AE437" s="3"/>
      <c r="AF437" s="3"/>
      <c r="AG437" s="3"/>
      <c r="AH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28"/>
      <c r="AB438" s="28"/>
      <c r="AC438" s="28"/>
      <c r="AD438" s="3"/>
      <c r="AE438" s="3"/>
      <c r="AF438" s="3"/>
      <c r="AG438" s="3"/>
      <c r="AH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28"/>
      <c r="AB439" s="28"/>
      <c r="AC439" s="28"/>
      <c r="AD439" s="3"/>
      <c r="AE439" s="3"/>
      <c r="AF439" s="3"/>
      <c r="AG439" s="3"/>
      <c r="AH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28"/>
      <c r="AB440" s="28"/>
      <c r="AC440" s="28"/>
      <c r="AD440" s="3"/>
      <c r="AE440" s="3"/>
      <c r="AF440" s="3"/>
      <c r="AG440" s="3"/>
      <c r="AH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28"/>
      <c r="AB441" s="28"/>
      <c r="AC441" s="28"/>
      <c r="AD441" s="3"/>
      <c r="AE441" s="3"/>
      <c r="AF441" s="3"/>
      <c r="AG441" s="3"/>
      <c r="AH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28"/>
      <c r="AB442" s="28"/>
      <c r="AC442" s="28"/>
      <c r="AD442" s="3"/>
      <c r="AE442" s="3"/>
      <c r="AF442" s="3"/>
      <c r="AG442" s="3"/>
      <c r="AH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28"/>
      <c r="AB443" s="28"/>
      <c r="AC443" s="28"/>
      <c r="AD443" s="3"/>
      <c r="AE443" s="3"/>
      <c r="AF443" s="3"/>
      <c r="AG443" s="3"/>
      <c r="AH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28"/>
      <c r="AB444" s="28"/>
      <c r="AC444" s="28"/>
      <c r="AD444" s="3"/>
      <c r="AE444" s="3"/>
      <c r="AF444" s="3"/>
      <c r="AG444" s="3"/>
      <c r="AH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28"/>
      <c r="AB445" s="28"/>
      <c r="AC445" s="28"/>
      <c r="AD445" s="3"/>
      <c r="AE445" s="3"/>
      <c r="AF445" s="3"/>
      <c r="AG445" s="3"/>
      <c r="AH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28"/>
      <c r="AB446" s="28"/>
      <c r="AC446" s="28"/>
      <c r="AD446" s="3"/>
      <c r="AE446" s="3"/>
      <c r="AF446" s="3"/>
      <c r="AG446" s="3"/>
      <c r="AH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28"/>
      <c r="AB447" s="28"/>
      <c r="AC447" s="28"/>
      <c r="AD447" s="3"/>
      <c r="AE447" s="3"/>
      <c r="AF447" s="3"/>
      <c r="AG447" s="3"/>
      <c r="AH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28"/>
      <c r="AB448" s="28"/>
      <c r="AC448" s="28"/>
      <c r="AD448" s="3"/>
      <c r="AE448" s="3"/>
      <c r="AF448" s="3"/>
      <c r="AG448" s="3"/>
      <c r="AH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28"/>
      <c r="AB449" s="28"/>
      <c r="AC449" s="28"/>
      <c r="AD449" s="3"/>
      <c r="AE449" s="3"/>
      <c r="AF449" s="3"/>
      <c r="AG449" s="3"/>
      <c r="AH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28"/>
      <c r="AB450" s="28"/>
      <c r="AC450" s="28"/>
      <c r="AD450" s="3"/>
      <c r="AE450" s="3"/>
      <c r="AF450" s="3"/>
      <c r="AG450" s="3"/>
      <c r="AH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28"/>
      <c r="AB451" s="28"/>
      <c r="AC451" s="28"/>
      <c r="AD451" s="3"/>
      <c r="AE451" s="3"/>
      <c r="AF451" s="3"/>
      <c r="AG451" s="3"/>
      <c r="AH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28"/>
      <c r="AB452" s="28"/>
      <c r="AC452" s="28"/>
      <c r="AD452" s="3"/>
      <c r="AE452" s="3"/>
      <c r="AF452" s="3"/>
      <c r="AG452" s="3"/>
      <c r="AH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28"/>
      <c r="AB453" s="28"/>
      <c r="AC453" s="28"/>
      <c r="AD453" s="3"/>
      <c r="AE453" s="3"/>
      <c r="AF453" s="3"/>
      <c r="AG453" s="3"/>
      <c r="AH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28"/>
      <c r="AB454" s="28"/>
      <c r="AC454" s="28"/>
      <c r="AD454" s="3"/>
      <c r="AE454" s="3"/>
      <c r="AF454" s="3"/>
      <c r="AG454" s="3"/>
      <c r="AH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28"/>
      <c r="AB455" s="28"/>
      <c r="AC455" s="28"/>
      <c r="AD455" s="3"/>
      <c r="AE455" s="3"/>
      <c r="AF455" s="3"/>
      <c r="AG455" s="3"/>
      <c r="AH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28"/>
      <c r="AB456" s="28"/>
      <c r="AC456" s="28"/>
      <c r="AD456" s="3"/>
      <c r="AE456" s="3"/>
      <c r="AF456" s="3"/>
      <c r="AG456" s="3"/>
      <c r="AH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28"/>
      <c r="AB457" s="28"/>
      <c r="AC457" s="28"/>
      <c r="AD457" s="3"/>
      <c r="AE457" s="3"/>
      <c r="AF457" s="3"/>
      <c r="AG457" s="3"/>
      <c r="AH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28"/>
      <c r="AB458" s="28"/>
      <c r="AC458" s="28"/>
      <c r="AD458" s="3"/>
      <c r="AE458" s="3"/>
      <c r="AF458" s="3"/>
      <c r="AG458" s="3"/>
      <c r="AH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28"/>
      <c r="AB459" s="28"/>
      <c r="AC459" s="28"/>
      <c r="AD459" s="3"/>
      <c r="AE459" s="3"/>
      <c r="AF459" s="3"/>
      <c r="AG459" s="3"/>
      <c r="AH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28"/>
      <c r="AB460" s="28"/>
      <c r="AC460" s="28"/>
      <c r="AD460" s="3"/>
      <c r="AE460" s="3"/>
      <c r="AF460" s="3"/>
      <c r="AG460" s="3"/>
      <c r="AH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28"/>
      <c r="AB461" s="28"/>
      <c r="AC461" s="28"/>
      <c r="AD461" s="3"/>
      <c r="AE461" s="3"/>
      <c r="AF461" s="3"/>
      <c r="AG461" s="3"/>
      <c r="AH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28"/>
      <c r="AB462" s="28"/>
      <c r="AC462" s="28"/>
      <c r="AD462" s="3"/>
      <c r="AE462" s="3"/>
      <c r="AF462" s="3"/>
      <c r="AG462" s="3"/>
      <c r="AH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28"/>
      <c r="AB463" s="28"/>
      <c r="AC463" s="28"/>
      <c r="AD463" s="3"/>
      <c r="AE463" s="3"/>
      <c r="AF463" s="3"/>
      <c r="AG463" s="3"/>
      <c r="AH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28"/>
      <c r="AB464" s="28"/>
      <c r="AC464" s="28"/>
      <c r="AD464" s="3"/>
      <c r="AE464" s="3"/>
      <c r="AF464" s="3"/>
      <c r="AG464" s="3"/>
      <c r="AH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28"/>
      <c r="AB465" s="28"/>
      <c r="AC465" s="28"/>
      <c r="AD465" s="3"/>
      <c r="AE465" s="3"/>
      <c r="AF465" s="3"/>
      <c r="AG465" s="3"/>
      <c r="AH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28"/>
      <c r="AB466" s="28"/>
      <c r="AC466" s="28"/>
      <c r="AD466" s="3"/>
      <c r="AE466" s="3"/>
      <c r="AF466" s="3"/>
      <c r="AG466" s="3"/>
      <c r="AH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28"/>
      <c r="AB467" s="28"/>
      <c r="AC467" s="28"/>
      <c r="AD467" s="3"/>
      <c r="AE467" s="3"/>
      <c r="AF467" s="3"/>
      <c r="AG467" s="3"/>
      <c r="AH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28"/>
      <c r="AB468" s="28"/>
      <c r="AC468" s="28"/>
      <c r="AD468" s="3"/>
      <c r="AE468" s="3"/>
      <c r="AF468" s="3"/>
      <c r="AG468" s="3"/>
      <c r="AH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28"/>
      <c r="AB469" s="28"/>
      <c r="AC469" s="28"/>
      <c r="AD469" s="3"/>
      <c r="AE469" s="3"/>
      <c r="AF469" s="3"/>
      <c r="AG469" s="3"/>
      <c r="AH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28"/>
      <c r="AB470" s="28"/>
      <c r="AC470" s="28"/>
      <c r="AD470" s="3"/>
      <c r="AE470" s="3"/>
      <c r="AF470" s="3"/>
      <c r="AG470" s="3"/>
      <c r="AH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28"/>
      <c r="AB471" s="28"/>
      <c r="AC471" s="28"/>
      <c r="AD471" s="3"/>
      <c r="AE471" s="3"/>
      <c r="AF471" s="3"/>
      <c r="AG471" s="3"/>
      <c r="AH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28"/>
      <c r="AB472" s="28"/>
      <c r="AC472" s="28"/>
      <c r="AD472" s="3"/>
      <c r="AE472" s="3"/>
      <c r="AF472" s="3"/>
      <c r="AG472" s="3"/>
      <c r="AH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28"/>
      <c r="AB473" s="28"/>
      <c r="AC473" s="28"/>
      <c r="AD473" s="3"/>
      <c r="AE473" s="3"/>
      <c r="AF473" s="3"/>
      <c r="AG473" s="3"/>
      <c r="AH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28"/>
      <c r="AB474" s="28"/>
      <c r="AC474" s="28"/>
      <c r="AD474" s="3"/>
      <c r="AE474" s="3"/>
      <c r="AF474" s="3"/>
      <c r="AG474" s="3"/>
      <c r="AH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28"/>
      <c r="AB475" s="28"/>
      <c r="AC475" s="28"/>
      <c r="AD475" s="3"/>
      <c r="AE475" s="3"/>
      <c r="AF475" s="3"/>
      <c r="AG475" s="3"/>
      <c r="AH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28"/>
      <c r="AB476" s="28"/>
      <c r="AC476" s="28"/>
      <c r="AD476" s="3"/>
      <c r="AE476" s="3"/>
      <c r="AF476" s="3"/>
      <c r="AG476" s="3"/>
      <c r="AH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28"/>
      <c r="AB477" s="28"/>
      <c r="AC477" s="28"/>
      <c r="AD477" s="3"/>
      <c r="AE477" s="3"/>
      <c r="AF477" s="3"/>
      <c r="AG477" s="3"/>
      <c r="AH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28"/>
      <c r="AB478" s="28"/>
      <c r="AC478" s="28"/>
      <c r="AD478" s="3"/>
      <c r="AE478" s="3"/>
      <c r="AF478" s="3"/>
      <c r="AG478" s="3"/>
      <c r="AH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28"/>
      <c r="AB479" s="28"/>
      <c r="AC479" s="28"/>
      <c r="AD479" s="3"/>
      <c r="AE479" s="3"/>
      <c r="AF479" s="3"/>
      <c r="AG479" s="3"/>
      <c r="AH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28"/>
      <c r="AB480" s="28"/>
      <c r="AC480" s="28"/>
      <c r="AD480" s="3"/>
      <c r="AE480" s="3"/>
      <c r="AF480" s="3"/>
      <c r="AG480" s="3"/>
      <c r="AH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28"/>
      <c r="AB481" s="28"/>
      <c r="AC481" s="28"/>
      <c r="AD481" s="3"/>
      <c r="AE481" s="3"/>
      <c r="AF481" s="3"/>
      <c r="AG481" s="3"/>
      <c r="AH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28"/>
      <c r="AB482" s="28"/>
      <c r="AC482" s="28"/>
      <c r="AD482" s="3"/>
      <c r="AE482" s="3"/>
      <c r="AF482" s="3"/>
      <c r="AG482" s="3"/>
      <c r="AH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28"/>
      <c r="AB483" s="28"/>
      <c r="AC483" s="28"/>
      <c r="AD483" s="3"/>
      <c r="AE483" s="3"/>
      <c r="AF483" s="3"/>
      <c r="AG483" s="3"/>
      <c r="AH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28"/>
      <c r="AB484" s="28"/>
      <c r="AC484" s="28"/>
      <c r="AD484" s="3"/>
      <c r="AE484" s="3"/>
      <c r="AF484" s="3"/>
      <c r="AG484" s="3"/>
      <c r="AH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28"/>
      <c r="AB485" s="28"/>
      <c r="AC485" s="28"/>
      <c r="AD485" s="3"/>
      <c r="AE485" s="3"/>
      <c r="AF485" s="3"/>
      <c r="AG485" s="3"/>
      <c r="AH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28"/>
      <c r="AB486" s="28"/>
      <c r="AC486" s="28"/>
      <c r="AD486" s="3"/>
      <c r="AE486" s="3"/>
      <c r="AF486" s="3"/>
      <c r="AG486" s="3"/>
      <c r="AH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28"/>
      <c r="AB487" s="28"/>
      <c r="AC487" s="28"/>
      <c r="AD487" s="3"/>
      <c r="AE487" s="3"/>
      <c r="AF487" s="3"/>
      <c r="AG487" s="3"/>
      <c r="AH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28"/>
      <c r="AB488" s="28"/>
      <c r="AC488" s="28"/>
      <c r="AD488" s="3"/>
      <c r="AE488" s="3"/>
      <c r="AF488" s="3"/>
      <c r="AG488" s="3"/>
      <c r="AH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28"/>
      <c r="AB489" s="28"/>
      <c r="AC489" s="28"/>
      <c r="AD489" s="3"/>
      <c r="AE489" s="3"/>
      <c r="AF489" s="3"/>
      <c r="AG489" s="3"/>
      <c r="AH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28"/>
      <c r="AB490" s="28"/>
      <c r="AC490" s="28"/>
      <c r="AD490" s="3"/>
      <c r="AE490" s="3"/>
      <c r="AF490" s="3"/>
      <c r="AG490" s="3"/>
      <c r="AH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28"/>
      <c r="AB491" s="28"/>
      <c r="AC491" s="28"/>
      <c r="AD491" s="3"/>
      <c r="AE491" s="3"/>
      <c r="AF491" s="3"/>
      <c r="AG491" s="3"/>
      <c r="AH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28"/>
      <c r="AB492" s="28"/>
      <c r="AC492" s="28"/>
      <c r="AD492" s="3"/>
      <c r="AE492" s="3"/>
      <c r="AF492" s="3"/>
      <c r="AG492" s="3"/>
      <c r="AH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28"/>
      <c r="AB493" s="28"/>
      <c r="AC493" s="28"/>
      <c r="AD493" s="3"/>
      <c r="AE493" s="3"/>
      <c r="AF493" s="3"/>
      <c r="AG493" s="3"/>
      <c r="AH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28"/>
      <c r="AB494" s="28"/>
      <c r="AC494" s="28"/>
      <c r="AD494" s="3"/>
      <c r="AE494" s="3"/>
      <c r="AF494" s="3"/>
      <c r="AG494" s="3"/>
      <c r="AH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28"/>
      <c r="AB495" s="28"/>
      <c r="AC495" s="28"/>
      <c r="AD495" s="3"/>
      <c r="AE495" s="3"/>
      <c r="AF495" s="3"/>
      <c r="AG495" s="3"/>
      <c r="AH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28"/>
      <c r="AB496" s="28"/>
      <c r="AC496" s="28"/>
      <c r="AD496" s="3"/>
      <c r="AE496" s="3"/>
      <c r="AF496" s="3"/>
      <c r="AG496" s="3"/>
      <c r="AH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28"/>
      <c r="AB497" s="28"/>
      <c r="AC497" s="28"/>
      <c r="AD497" s="3"/>
      <c r="AE497" s="3"/>
      <c r="AF497" s="3"/>
      <c r="AG497" s="3"/>
      <c r="AH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28"/>
      <c r="AB498" s="28"/>
      <c r="AC498" s="28"/>
      <c r="AD498" s="3"/>
      <c r="AE498" s="3"/>
      <c r="AF498" s="3"/>
      <c r="AG498" s="3"/>
      <c r="AH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28"/>
      <c r="AB499" s="28"/>
      <c r="AC499" s="28"/>
      <c r="AD499" s="3"/>
      <c r="AE499" s="3"/>
      <c r="AF499" s="3"/>
      <c r="AG499" s="3"/>
      <c r="AH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28"/>
      <c r="AB500" s="28"/>
      <c r="AC500" s="28"/>
      <c r="AD500" s="3"/>
      <c r="AE500" s="3"/>
      <c r="AF500" s="3"/>
      <c r="AG500" s="3"/>
      <c r="AH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28"/>
      <c r="AB501" s="28"/>
      <c r="AC501" s="28"/>
      <c r="AD501" s="3"/>
      <c r="AE501" s="3"/>
      <c r="AF501" s="3"/>
      <c r="AG501" s="3"/>
      <c r="AH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28"/>
      <c r="AB502" s="28"/>
      <c r="AC502" s="28"/>
      <c r="AD502" s="3"/>
      <c r="AE502" s="3"/>
      <c r="AF502" s="3"/>
      <c r="AG502" s="3"/>
      <c r="AH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28"/>
      <c r="AB503" s="28"/>
      <c r="AC503" s="28"/>
      <c r="AD503" s="3"/>
      <c r="AE503" s="3"/>
      <c r="AF503" s="3"/>
      <c r="AG503" s="3"/>
      <c r="AH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28"/>
      <c r="AB504" s="28"/>
      <c r="AC504" s="28"/>
      <c r="AD504" s="3"/>
      <c r="AE504" s="3"/>
      <c r="AF504" s="3"/>
      <c r="AG504" s="3"/>
      <c r="AH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28"/>
      <c r="AB505" s="28"/>
      <c r="AC505" s="28"/>
      <c r="AD505" s="3"/>
      <c r="AE505" s="3"/>
      <c r="AF505" s="3"/>
      <c r="AG505" s="3"/>
      <c r="AH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28"/>
      <c r="AB506" s="28"/>
      <c r="AC506" s="28"/>
      <c r="AD506" s="3"/>
      <c r="AE506" s="3"/>
      <c r="AF506" s="3"/>
      <c r="AG506" s="3"/>
      <c r="AH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28"/>
      <c r="AB507" s="28"/>
      <c r="AC507" s="28"/>
      <c r="AD507" s="3"/>
      <c r="AE507" s="3"/>
      <c r="AF507" s="3"/>
      <c r="AG507" s="3"/>
      <c r="AH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28"/>
      <c r="AB508" s="28"/>
      <c r="AC508" s="28"/>
      <c r="AD508" s="3"/>
      <c r="AE508" s="3"/>
      <c r="AF508" s="3"/>
      <c r="AG508" s="3"/>
      <c r="AH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28"/>
      <c r="AB509" s="28"/>
      <c r="AC509" s="28"/>
      <c r="AD509" s="3"/>
      <c r="AE509" s="3"/>
      <c r="AF509" s="3"/>
      <c r="AG509" s="3"/>
      <c r="AH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28"/>
      <c r="AB510" s="28"/>
      <c r="AC510" s="28"/>
      <c r="AD510" s="3"/>
      <c r="AE510" s="3"/>
      <c r="AF510" s="3"/>
      <c r="AG510" s="3"/>
      <c r="AH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28"/>
      <c r="AB511" s="28"/>
      <c r="AC511" s="28"/>
      <c r="AD511" s="3"/>
      <c r="AE511" s="3"/>
      <c r="AF511" s="3"/>
      <c r="AG511" s="3"/>
      <c r="AH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28"/>
      <c r="AB512" s="28"/>
      <c r="AC512" s="28"/>
      <c r="AD512" s="3"/>
      <c r="AE512" s="3"/>
      <c r="AF512" s="3"/>
      <c r="AG512" s="3"/>
      <c r="AH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28"/>
      <c r="AB513" s="28"/>
      <c r="AC513" s="28"/>
      <c r="AD513" s="3"/>
      <c r="AE513" s="3"/>
      <c r="AF513" s="3"/>
      <c r="AG513" s="3"/>
      <c r="AH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28"/>
      <c r="AB514" s="28"/>
      <c r="AC514" s="28"/>
      <c r="AD514" s="3"/>
      <c r="AE514" s="3"/>
      <c r="AF514" s="3"/>
      <c r="AG514" s="3"/>
      <c r="AH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28"/>
      <c r="AB515" s="28"/>
      <c r="AC515" s="28"/>
      <c r="AD515" s="3"/>
      <c r="AE515" s="3"/>
      <c r="AF515" s="3"/>
      <c r="AG515" s="3"/>
      <c r="AH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28"/>
      <c r="AB516" s="28"/>
      <c r="AC516" s="28"/>
      <c r="AD516" s="3"/>
      <c r="AE516" s="3"/>
      <c r="AF516" s="3"/>
      <c r="AG516" s="3"/>
      <c r="AH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28"/>
      <c r="AB517" s="28"/>
      <c r="AC517" s="28"/>
      <c r="AD517" s="3"/>
      <c r="AE517" s="3"/>
      <c r="AF517" s="3"/>
      <c r="AG517" s="3"/>
      <c r="AH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28"/>
      <c r="AB518" s="28"/>
      <c r="AC518" s="28"/>
      <c r="AD518" s="3"/>
      <c r="AE518" s="3"/>
      <c r="AF518" s="3"/>
      <c r="AG518" s="3"/>
      <c r="AH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28"/>
      <c r="AB519" s="28"/>
      <c r="AC519" s="28"/>
      <c r="AD519" s="3"/>
      <c r="AE519" s="3"/>
      <c r="AF519" s="3"/>
      <c r="AG519" s="3"/>
      <c r="AH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28"/>
      <c r="AB520" s="28"/>
      <c r="AC520" s="28"/>
      <c r="AD520" s="3"/>
      <c r="AE520" s="3"/>
      <c r="AF520" s="3"/>
      <c r="AG520" s="3"/>
      <c r="AH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28"/>
      <c r="AB521" s="28"/>
      <c r="AC521" s="28"/>
      <c r="AD521" s="3"/>
      <c r="AE521" s="3"/>
      <c r="AF521" s="3"/>
      <c r="AG521" s="3"/>
      <c r="AH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28"/>
      <c r="AB522" s="28"/>
      <c r="AC522" s="28"/>
      <c r="AD522" s="3"/>
      <c r="AE522" s="3"/>
      <c r="AF522" s="3"/>
      <c r="AG522" s="3"/>
      <c r="AH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28"/>
      <c r="AB523" s="28"/>
      <c r="AC523" s="28"/>
      <c r="AD523" s="3"/>
      <c r="AE523" s="3"/>
      <c r="AF523" s="3"/>
      <c r="AG523" s="3"/>
      <c r="AH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28"/>
      <c r="AB524" s="28"/>
      <c r="AC524" s="28"/>
      <c r="AD524" s="3"/>
      <c r="AE524" s="3"/>
      <c r="AF524" s="3"/>
      <c r="AG524" s="3"/>
      <c r="AH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28"/>
      <c r="AB525" s="28"/>
      <c r="AC525" s="28"/>
      <c r="AD525" s="3"/>
      <c r="AE525" s="3"/>
      <c r="AF525" s="3"/>
      <c r="AG525" s="3"/>
      <c r="AH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28"/>
      <c r="AB526" s="28"/>
      <c r="AC526" s="28"/>
      <c r="AD526" s="3"/>
      <c r="AE526" s="3"/>
      <c r="AF526" s="3"/>
      <c r="AG526" s="3"/>
      <c r="AH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28"/>
      <c r="AB527" s="28"/>
      <c r="AC527" s="28"/>
      <c r="AD527" s="3"/>
      <c r="AE527" s="3"/>
      <c r="AF527" s="3"/>
      <c r="AG527" s="3"/>
      <c r="AH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28"/>
      <c r="AB528" s="28"/>
      <c r="AC528" s="28"/>
      <c r="AD528" s="3"/>
      <c r="AE528" s="3"/>
      <c r="AF528" s="3"/>
      <c r="AG528" s="3"/>
      <c r="AH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28"/>
      <c r="AB529" s="28"/>
      <c r="AC529" s="28"/>
      <c r="AD529" s="3"/>
      <c r="AE529" s="3"/>
      <c r="AF529" s="3"/>
      <c r="AG529" s="3"/>
      <c r="AH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28"/>
      <c r="AB530" s="28"/>
      <c r="AC530" s="28"/>
      <c r="AD530" s="3"/>
      <c r="AE530" s="3"/>
      <c r="AF530" s="3"/>
      <c r="AG530" s="3"/>
      <c r="AH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28"/>
      <c r="AB531" s="28"/>
      <c r="AC531" s="28"/>
      <c r="AD531" s="3"/>
      <c r="AE531" s="3"/>
      <c r="AF531" s="3"/>
      <c r="AG531" s="3"/>
      <c r="AH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28"/>
      <c r="AB532" s="28"/>
      <c r="AC532" s="28"/>
      <c r="AD532" s="3"/>
      <c r="AE532" s="3"/>
      <c r="AF532" s="3"/>
      <c r="AG532" s="3"/>
      <c r="AH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28"/>
      <c r="AB533" s="28"/>
      <c r="AC533" s="28"/>
      <c r="AD533" s="3"/>
      <c r="AE533" s="3"/>
      <c r="AF533" s="3"/>
      <c r="AG533" s="3"/>
      <c r="AH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28"/>
      <c r="AB534" s="28"/>
      <c r="AC534" s="28"/>
      <c r="AD534" s="3"/>
      <c r="AE534" s="3"/>
      <c r="AF534" s="3"/>
      <c r="AG534" s="3"/>
      <c r="AH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28"/>
      <c r="AB535" s="28"/>
      <c r="AC535" s="28"/>
      <c r="AD535" s="3"/>
      <c r="AE535" s="3"/>
      <c r="AF535" s="3"/>
      <c r="AG535" s="3"/>
      <c r="AH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28"/>
      <c r="AB536" s="28"/>
      <c r="AC536" s="28"/>
      <c r="AD536" s="3"/>
      <c r="AE536" s="3"/>
      <c r="AF536" s="3"/>
      <c r="AG536" s="3"/>
      <c r="AH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28"/>
      <c r="AB537" s="28"/>
      <c r="AC537" s="28"/>
      <c r="AD537" s="3"/>
      <c r="AE537" s="3"/>
      <c r="AF537" s="3"/>
      <c r="AG537" s="3"/>
      <c r="AH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28"/>
      <c r="AB538" s="28"/>
      <c r="AC538" s="28"/>
      <c r="AD538" s="3"/>
      <c r="AE538" s="3"/>
      <c r="AF538" s="3"/>
      <c r="AG538" s="3"/>
      <c r="AH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28"/>
      <c r="AB539" s="28"/>
      <c r="AC539" s="28"/>
      <c r="AD539" s="3"/>
      <c r="AE539" s="3"/>
      <c r="AF539" s="3"/>
      <c r="AG539" s="3"/>
      <c r="AH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28"/>
      <c r="AB540" s="28"/>
      <c r="AC540" s="28"/>
      <c r="AD540" s="3"/>
      <c r="AE540" s="3"/>
      <c r="AF540" s="3"/>
      <c r="AG540" s="3"/>
      <c r="AH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28"/>
      <c r="AB541" s="28"/>
      <c r="AC541" s="28"/>
      <c r="AD541" s="3"/>
      <c r="AE541" s="3"/>
      <c r="AF541" s="3"/>
      <c r="AG541" s="3"/>
      <c r="AH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28"/>
      <c r="AB542" s="28"/>
      <c r="AC542" s="28"/>
      <c r="AD542" s="3"/>
      <c r="AE542" s="3"/>
      <c r="AF542" s="3"/>
      <c r="AG542" s="3"/>
      <c r="AH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28"/>
      <c r="AB543" s="28"/>
      <c r="AC543" s="28"/>
      <c r="AD543" s="3"/>
      <c r="AE543" s="3"/>
      <c r="AF543" s="3"/>
      <c r="AG543" s="3"/>
      <c r="AH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28"/>
      <c r="AB544" s="28"/>
      <c r="AC544" s="28"/>
      <c r="AD544" s="3"/>
      <c r="AE544" s="3"/>
      <c r="AF544" s="3"/>
      <c r="AG544" s="3"/>
      <c r="AH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28"/>
      <c r="AB545" s="28"/>
      <c r="AC545" s="28"/>
      <c r="AD545" s="3"/>
      <c r="AE545" s="3"/>
      <c r="AF545" s="3"/>
      <c r="AG545" s="3"/>
      <c r="AH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28"/>
      <c r="AB546" s="28"/>
      <c r="AC546" s="28"/>
      <c r="AD546" s="3"/>
      <c r="AE546" s="3"/>
      <c r="AF546" s="3"/>
      <c r="AG546" s="3"/>
      <c r="AH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28"/>
      <c r="AB547" s="28"/>
      <c r="AC547" s="28"/>
      <c r="AD547" s="3"/>
      <c r="AE547" s="3"/>
      <c r="AF547" s="3"/>
      <c r="AG547" s="3"/>
      <c r="AH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28"/>
      <c r="AB548" s="28"/>
      <c r="AC548" s="28"/>
      <c r="AD548" s="3"/>
      <c r="AE548" s="3"/>
      <c r="AF548" s="3"/>
      <c r="AG548" s="3"/>
      <c r="AH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28"/>
      <c r="AB549" s="28"/>
      <c r="AC549" s="28"/>
      <c r="AD549" s="3"/>
      <c r="AE549" s="3"/>
      <c r="AF549" s="3"/>
      <c r="AG549" s="3"/>
      <c r="AH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28"/>
      <c r="AB550" s="28"/>
      <c r="AC550" s="28"/>
      <c r="AD550" s="3"/>
      <c r="AE550" s="3"/>
      <c r="AF550" s="3"/>
      <c r="AG550" s="3"/>
      <c r="AH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28"/>
      <c r="AB551" s="28"/>
      <c r="AC551" s="28"/>
      <c r="AD551" s="3"/>
      <c r="AE551" s="3"/>
      <c r="AF551" s="3"/>
      <c r="AG551" s="3"/>
      <c r="AH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28"/>
      <c r="AB552" s="28"/>
      <c r="AC552" s="28"/>
      <c r="AD552" s="3"/>
      <c r="AE552" s="3"/>
      <c r="AF552" s="3"/>
      <c r="AG552" s="3"/>
      <c r="AH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28"/>
      <c r="AB553" s="28"/>
      <c r="AC553" s="28"/>
      <c r="AD553" s="3"/>
      <c r="AE553" s="3"/>
      <c r="AF553" s="3"/>
      <c r="AG553" s="3"/>
      <c r="AH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28"/>
      <c r="AB554" s="28"/>
      <c r="AC554" s="28"/>
      <c r="AD554" s="3"/>
      <c r="AE554" s="3"/>
      <c r="AF554" s="3"/>
      <c r="AG554" s="3"/>
      <c r="AH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28"/>
      <c r="AB555" s="28"/>
      <c r="AC555" s="28"/>
      <c r="AD555" s="3"/>
      <c r="AE555" s="3"/>
      <c r="AF555" s="3"/>
      <c r="AG555" s="3"/>
      <c r="AH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28"/>
      <c r="AB556" s="28"/>
      <c r="AC556" s="28"/>
      <c r="AD556" s="3"/>
      <c r="AE556" s="3"/>
      <c r="AF556" s="3"/>
      <c r="AG556" s="3"/>
      <c r="AH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28"/>
      <c r="AB557" s="28"/>
      <c r="AC557" s="28"/>
      <c r="AD557" s="3"/>
      <c r="AE557" s="3"/>
      <c r="AF557" s="3"/>
      <c r="AG557" s="3"/>
      <c r="AH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28"/>
      <c r="AB558" s="28"/>
      <c r="AC558" s="28"/>
      <c r="AD558" s="3"/>
      <c r="AE558" s="3"/>
      <c r="AF558" s="3"/>
      <c r="AG558" s="3"/>
      <c r="AH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28"/>
      <c r="AB559" s="28"/>
      <c r="AC559" s="28"/>
      <c r="AD559" s="3"/>
      <c r="AE559" s="3"/>
      <c r="AF559" s="3"/>
      <c r="AG559" s="3"/>
      <c r="AH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28"/>
      <c r="AB560" s="28"/>
      <c r="AC560" s="28"/>
      <c r="AD560" s="3"/>
      <c r="AE560" s="3"/>
      <c r="AF560" s="3"/>
      <c r="AG560" s="3"/>
      <c r="AH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28"/>
      <c r="AB561" s="28"/>
      <c r="AC561" s="28"/>
      <c r="AD561" s="3"/>
      <c r="AE561" s="3"/>
      <c r="AF561" s="3"/>
      <c r="AG561" s="3"/>
      <c r="AH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28"/>
      <c r="AB562" s="28"/>
      <c r="AC562" s="28"/>
      <c r="AD562" s="3"/>
      <c r="AE562" s="3"/>
      <c r="AF562" s="3"/>
      <c r="AG562" s="3"/>
      <c r="AH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28"/>
      <c r="AB563" s="28"/>
      <c r="AC563" s="28"/>
      <c r="AD563" s="3"/>
      <c r="AE563" s="3"/>
      <c r="AF563" s="3"/>
      <c r="AG563" s="3"/>
      <c r="AH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28"/>
      <c r="AB564" s="28"/>
      <c r="AC564" s="28"/>
      <c r="AD564" s="3"/>
      <c r="AE564" s="3"/>
      <c r="AF564" s="3"/>
      <c r="AG564" s="3"/>
      <c r="AH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28"/>
      <c r="AB565" s="28"/>
      <c r="AC565" s="28"/>
      <c r="AD565" s="3"/>
      <c r="AE565" s="3"/>
      <c r="AF565" s="3"/>
      <c r="AG565" s="3"/>
      <c r="AH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28"/>
      <c r="AB566" s="28"/>
      <c r="AC566" s="28"/>
      <c r="AD566" s="3"/>
      <c r="AE566" s="3"/>
      <c r="AF566" s="3"/>
      <c r="AG566" s="3"/>
      <c r="AH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28"/>
      <c r="AB567" s="28"/>
      <c r="AC567" s="28"/>
      <c r="AD567" s="3"/>
      <c r="AE567" s="3"/>
      <c r="AF567" s="3"/>
      <c r="AG567" s="3"/>
      <c r="AH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28"/>
      <c r="AB568" s="28"/>
      <c r="AC568" s="28"/>
      <c r="AD568" s="3"/>
      <c r="AE568" s="3"/>
      <c r="AF568" s="3"/>
      <c r="AG568" s="3"/>
      <c r="AH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28"/>
      <c r="AB569" s="28"/>
      <c r="AC569" s="28"/>
      <c r="AD569" s="3"/>
      <c r="AE569" s="3"/>
      <c r="AF569" s="3"/>
      <c r="AG569" s="3"/>
      <c r="AH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28"/>
      <c r="AB570" s="28"/>
      <c r="AC570" s="28"/>
      <c r="AD570" s="3"/>
      <c r="AE570" s="3"/>
      <c r="AF570" s="3"/>
      <c r="AG570" s="3"/>
      <c r="AH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28"/>
      <c r="AB571" s="28"/>
      <c r="AC571" s="28"/>
      <c r="AD571" s="3"/>
      <c r="AE571" s="3"/>
      <c r="AF571" s="3"/>
      <c r="AG571" s="3"/>
      <c r="AH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28"/>
      <c r="AB572" s="28"/>
      <c r="AC572" s="28"/>
      <c r="AD572" s="3"/>
      <c r="AE572" s="3"/>
      <c r="AF572" s="3"/>
      <c r="AG572" s="3"/>
      <c r="AH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28"/>
      <c r="AB573" s="28"/>
      <c r="AC573" s="28"/>
      <c r="AD573" s="3"/>
      <c r="AE573" s="3"/>
      <c r="AF573" s="3"/>
      <c r="AG573" s="3"/>
      <c r="AH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28"/>
      <c r="AB574" s="28"/>
      <c r="AC574" s="28"/>
      <c r="AD574" s="3"/>
      <c r="AE574" s="3"/>
      <c r="AF574" s="3"/>
      <c r="AG574" s="3"/>
      <c r="AH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28"/>
      <c r="AB575" s="28"/>
      <c r="AC575" s="28"/>
      <c r="AD575" s="3"/>
      <c r="AE575" s="3"/>
      <c r="AF575" s="3"/>
      <c r="AG575" s="3"/>
      <c r="AH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28"/>
      <c r="AB576" s="28"/>
      <c r="AC576" s="28"/>
      <c r="AD576" s="3"/>
      <c r="AE576" s="3"/>
      <c r="AF576" s="3"/>
      <c r="AG576" s="3"/>
      <c r="AH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28"/>
      <c r="AB577" s="28"/>
      <c r="AC577" s="28"/>
      <c r="AD577" s="3"/>
      <c r="AE577" s="3"/>
      <c r="AF577" s="3"/>
      <c r="AG577" s="3"/>
      <c r="AH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28"/>
      <c r="AB578" s="28"/>
      <c r="AC578" s="28"/>
      <c r="AD578" s="3"/>
      <c r="AE578" s="3"/>
      <c r="AF578" s="3"/>
      <c r="AG578" s="3"/>
      <c r="AH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28"/>
      <c r="AB579" s="28"/>
      <c r="AC579" s="28"/>
      <c r="AD579" s="3"/>
      <c r="AE579" s="3"/>
      <c r="AF579" s="3"/>
      <c r="AG579" s="3"/>
      <c r="AH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28"/>
      <c r="AB580" s="28"/>
      <c r="AC580" s="28"/>
      <c r="AD580" s="3"/>
      <c r="AE580" s="3"/>
      <c r="AF580" s="3"/>
      <c r="AG580" s="3"/>
      <c r="AH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28"/>
      <c r="AB581" s="28"/>
      <c r="AC581" s="28"/>
      <c r="AD581" s="3"/>
      <c r="AE581" s="3"/>
      <c r="AF581" s="3"/>
      <c r="AG581" s="3"/>
      <c r="AH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28"/>
      <c r="AB582" s="28"/>
      <c r="AC582" s="28"/>
      <c r="AD582" s="3"/>
      <c r="AE582" s="3"/>
      <c r="AF582" s="3"/>
      <c r="AG582" s="3"/>
      <c r="AH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28"/>
      <c r="AB583" s="28"/>
      <c r="AC583" s="28"/>
      <c r="AD583" s="3"/>
      <c r="AE583" s="3"/>
      <c r="AF583" s="3"/>
      <c r="AG583" s="3"/>
      <c r="AH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28"/>
      <c r="AB584" s="28"/>
      <c r="AC584" s="28"/>
      <c r="AD584" s="3"/>
      <c r="AE584" s="3"/>
      <c r="AF584" s="3"/>
      <c r="AG584" s="3"/>
      <c r="AH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28"/>
      <c r="AB585" s="28"/>
      <c r="AC585" s="28"/>
      <c r="AD585" s="3"/>
      <c r="AE585" s="3"/>
      <c r="AF585" s="3"/>
      <c r="AG585" s="3"/>
      <c r="AH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28"/>
      <c r="AB586" s="28"/>
      <c r="AC586" s="28"/>
      <c r="AD586" s="3"/>
      <c r="AE586" s="3"/>
      <c r="AF586" s="3"/>
      <c r="AG586" s="3"/>
      <c r="AH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28"/>
      <c r="AB587" s="28"/>
      <c r="AC587" s="28"/>
      <c r="AD587" s="3"/>
      <c r="AE587" s="3"/>
      <c r="AF587" s="3"/>
      <c r="AG587" s="3"/>
      <c r="AH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28"/>
      <c r="AB588" s="28"/>
      <c r="AC588" s="28"/>
      <c r="AD588" s="3"/>
      <c r="AE588" s="3"/>
      <c r="AF588" s="3"/>
      <c r="AG588" s="3"/>
      <c r="AH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28"/>
      <c r="AB589" s="28"/>
      <c r="AC589" s="28"/>
      <c r="AD589" s="3"/>
      <c r="AE589" s="3"/>
      <c r="AF589" s="3"/>
      <c r="AG589" s="3"/>
      <c r="AH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28"/>
      <c r="AB590" s="28"/>
      <c r="AC590" s="28"/>
      <c r="AD590" s="3"/>
      <c r="AE590" s="3"/>
      <c r="AF590" s="3"/>
      <c r="AG590" s="3"/>
      <c r="AH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28"/>
      <c r="AB591" s="28"/>
      <c r="AC591" s="28"/>
      <c r="AD591" s="3"/>
      <c r="AE591" s="3"/>
      <c r="AF591" s="3"/>
      <c r="AG591" s="3"/>
      <c r="AH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28"/>
      <c r="AB592" s="28"/>
      <c r="AC592" s="28"/>
      <c r="AD592" s="3"/>
      <c r="AE592" s="3"/>
      <c r="AF592" s="3"/>
      <c r="AG592" s="3"/>
      <c r="AH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28"/>
      <c r="AB593" s="28"/>
      <c r="AC593" s="28"/>
      <c r="AD593" s="3"/>
      <c r="AE593" s="3"/>
      <c r="AF593" s="3"/>
      <c r="AG593" s="3"/>
      <c r="AH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28"/>
      <c r="AB594" s="28"/>
      <c r="AC594" s="28"/>
      <c r="AD594" s="3"/>
      <c r="AE594" s="3"/>
      <c r="AF594" s="3"/>
      <c r="AG594" s="3"/>
      <c r="AH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28"/>
      <c r="AB595" s="28"/>
      <c r="AC595" s="28"/>
      <c r="AD595" s="3"/>
      <c r="AE595" s="3"/>
      <c r="AF595" s="3"/>
      <c r="AG595" s="3"/>
      <c r="AH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28"/>
      <c r="AB596" s="28"/>
      <c r="AC596" s="28"/>
      <c r="AD596" s="3"/>
      <c r="AE596" s="3"/>
      <c r="AF596" s="3"/>
      <c r="AG596" s="3"/>
      <c r="AH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28"/>
      <c r="AB597" s="28"/>
      <c r="AC597" s="28"/>
      <c r="AD597" s="3"/>
      <c r="AE597" s="3"/>
      <c r="AF597" s="3"/>
      <c r="AG597" s="3"/>
      <c r="AH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28"/>
      <c r="AB598" s="28"/>
      <c r="AC598" s="28"/>
      <c r="AD598" s="3"/>
      <c r="AE598" s="3"/>
      <c r="AF598" s="3"/>
      <c r="AG598" s="3"/>
      <c r="AH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28"/>
      <c r="AB599" s="28"/>
      <c r="AC599" s="28"/>
      <c r="AD599" s="3"/>
      <c r="AE599" s="3"/>
      <c r="AF599" s="3"/>
      <c r="AG599" s="3"/>
      <c r="AH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28"/>
      <c r="AB600" s="28"/>
      <c r="AC600" s="28"/>
      <c r="AD600" s="3"/>
      <c r="AE600" s="3"/>
      <c r="AF600" s="3"/>
      <c r="AG600" s="3"/>
      <c r="AH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28"/>
      <c r="AB601" s="28"/>
      <c r="AC601" s="28"/>
      <c r="AD601" s="3"/>
      <c r="AE601" s="3"/>
      <c r="AF601" s="3"/>
      <c r="AG601" s="3"/>
      <c r="AH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28"/>
      <c r="AB602" s="28"/>
      <c r="AC602" s="28"/>
      <c r="AD602" s="3"/>
      <c r="AE602" s="3"/>
      <c r="AF602" s="3"/>
      <c r="AG602" s="3"/>
      <c r="AH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28"/>
      <c r="AB603" s="28"/>
      <c r="AC603" s="28"/>
      <c r="AD603" s="3"/>
      <c r="AE603" s="3"/>
      <c r="AF603" s="3"/>
      <c r="AG603" s="3"/>
      <c r="AH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28"/>
      <c r="AB604" s="28"/>
      <c r="AC604" s="28"/>
      <c r="AD604" s="3"/>
      <c r="AE604" s="3"/>
      <c r="AF604" s="3"/>
      <c r="AG604" s="3"/>
      <c r="AH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28"/>
      <c r="AB605" s="28"/>
      <c r="AC605" s="28"/>
      <c r="AD605" s="3"/>
      <c r="AE605" s="3"/>
      <c r="AF605" s="3"/>
      <c r="AG605" s="3"/>
      <c r="AH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28"/>
      <c r="AB606" s="28"/>
      <c r="AC606" s="28"/>
      <c r="AD606" s="3"/>
      <c r="AE606" s="3"/>
      <c r="AF606" s="3"/>
      <c r="AG606" s="3"/>
      <c r="AH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28"/>
      <c r="AB607" s="28"/>
      <c r="AC607" s="28"/>
      <c r="AD607" s="3"/>
      <c r="AE607" s="3"/>
      <c r="AF607" s="3"/>
      <c r="AG607" s="3"/>
      <c r="AH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28"/>
      <c r="AB608" s="28"/>
      <c r="AC608" s="28"/>
      <c r="AD608" s="3"/>
      <c r="AE608" s="3"/>
      <c r="AF608" s="3"/>
      <c r="AG608" s="3"/>
      <c r="AH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28"/>
      <c r="AB609" s="28"/>
      <c r="AC609" s="28"/>
      <c r="AD609" s="3"/>
      <c r="AE609" s="3"/>
      <c r="AF609" s="3"/>
      <c r="AG609" s="3"/>
      <c r="AH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28"/>
      <c r="AB610" s="28"/>
      <c r="AC610" s="28"/>
      <c r="AD610" s="3"/>
      <c r="AE610" s="3"/>
      <c r="AF610" s="3"/>
      <c r="AG610" s="3"/>
      <c r="AH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28"/>
      <c r="AB611" s="28"/>
      <c r="AC611" s="28"/>
      <c r="AD611" s="3"/>
      <c r="AE611" s="3"/>
      <c r="AF611" s="3"/>
      <c r="AG611" s="3"/>
      <c r="AH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28"/>
      <c r="AB612" s="28"/>
      <c r="AC612" s="28"/>
      <c r="AD612" s="3"/>
      <c r="AE612" s="3"/>
      <c r="AF612" s="3"/>
      <c r="AG612" s="3"/>
      <c r="AH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28"/>
      <c r="AB613" s="28"/>
      <c r="AC613" s="28"/>
      <c r="AD613" s="3"/>
      <c r="AE613" s="3"/>
      <c r="AF613" s="3"/>
      <c r="AG613" s="3"/>
      <c r="AH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28"/>
      <c r="AB614" s="28"/>
      <c r="AC614" s="28"/>
      <c r="AD614" s="3"/>
      <c r="AE614" s="3"/>
      <c r="AF614" s="3"/>
      <c r="AG614" s="3"/>
      <c r="AH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28"/>
      <c r="AB615" s="28"/>
      <c r="AC615" s="28"/>
      <c r="AD615" s="3"/>
      <c r="AE615" s="3"/>
      <c r="AF615" s="3"/>
      <c r="AG615" s="3"/>
      <c r="AH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28"/>
      <c r="AB616" s="28"/>
      <c r="AC616" s="28"/>
      <c r="AD616" s="3"/>
      <c r="AE616" s="3"/>
      <c r="AF616" s="3"/>
      <c r="AG616" s="3"/>
      <c r="AH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28"/>
      <c r="AB617" s="28"/>
      <c r="AC617" s="28"/>
      <c r="AD617" s="3"/>
      <c r="AE617" s="3"/>
      <c r="AF617" s="3"/>
      <c r="AG617" s="3"/>
      <c r="AH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28"/>
      <c r="AB618" s="28"/>
      <c r="AC618" s="28"/>
      <c r="AD618" s="3"/>
      <c r="AE618" s="3"/>
      <c r="AF618" s="3"/>
      <c r="AG618" s="3"/>
      <c r="AH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28"/>
      <c r="AB619" s="28"/>
      <c r="AC619" s="28"/>
      <c r="AD619" s="3"/>
      <c r="AE619" s="3"/>
      <c r="AF619" s="3"/>
      <c r="AG619" s="3"/>
      <c r="AH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28"/>
      <c r="AB620" s="28"/>
      <c r="AC620" s="28"/>
      <c r="AD620" s="3"/>
      <c r="AE620" s="3"/>
      <c r="AF620" s="3"/>
      <c r="AG620" s="3"/>
      <c r="AH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28"/>
      <c r="AB621" s="28"/>
      <c r="AC621" s="28"/>
      <c r="AD621" s="3"/>
      <c r="AE621" s="3"/>
      <c r="AF621" s="3"/>
      <c r="AG621" s="3"/>
      <c r="AH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28"/>
      <c r="AB622" s="28"/>
      <c r="AC622" s="28"/>
      <c r="AD622" s="3"/>
      <c r="AE622" s="3"/>
      <c r="AF622" s="3"/>
      <c r="AG622" s="3"/>
      <c r="AH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28"/>
      <c r="AB623" s="28"/>
      <c r="AC623" s="28"/>
      <c r="AD623" s="3"/>
      <c r="AE623" s="3"/>
      <c r="AF623" s="3"/>
      <c r="AG623" s="3"/>
      <c r="AH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28"/>
      <c r="AB624" s="28"/>
      <c r="AC624" s="28"/>
      <c r="AD624" s="3"/>
      <c r="AE624" s="3"/>
      <c r="AF624" s="3"/>
      <c r="AG624" s="3"/>
      <c r="AH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28"/>
      <c r="AB625" s="28"/>
      <c r="AC625" s="28"/>
      <c r="AD625" s="3"/>
      <c r="AE625" s="3"/>
      <c r="AF625" s="3"/>
      <c r="AG625" s="3"/>
      <c r="AH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28"/>
      <c r="AB626" s="28"/>
      <c r="AC626" s="28"/>
      <c r="AD626" s="3"/>
      <c r="AE626" s="3"/>
      <c r="AF626" s="3"/>
      <c r="AG626" s="3"/>
      <c r="AH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28"/>
      <c r="AB627" s="28"/>
      <c r="AC627" s="28"/>
      <c r="AD627" s="3"/>
      <c r="AE627" s="3"/>
      <c r="AF627" s="3"/>
      <c r="AG627" s="3"/>
      <c r="AH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28"/>
      <c r="AB628" s="28"/>
      <c r="AC628" s="28"/>
      <c r="AD628" s="3"/>
      <c r="AE628" s="3"/>
      <c r="AF628" s="3"/>
      <c r="AG628" s="3"/>
      <c r="AH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28"/>
      <c r="AB629" s="28"/>
      <c r="AC629" s="28"/>
      <c r="AD629" s="3"/>
      <c r="AE629" s="3"/>
      <c r="AF629" s="3"/>
      <c r="AG629" s="3"/>
      <c r="AH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28"/>
      <c r="AB630" s="28"/>
      <c r="AC630" s="28"/>
      <c r="AD630" s="3"/>
      <c r="AE630" s="3"/>
      <c r="AF630" s="3"/>
      <c r="AG630" s="3"/>
      <c r="AH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28"/>
      <c r="AB631" s="28"/>
      <c r="AC631" s="28"/>
      <c r="AD631" s="3"/>
      <c r="AE631" s="3"/>
      <c r="AF631" s="3"/>
      <c r="AG631" s="3"/>
      <c r="AH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28"/>
      <c r="AB632" s="28"/>
      <c r="AC632" s="28"/>
      <c r="AD632" s="3"/>
      <c r="AE632" s="3"/>
      <c r="AF632" s="3"/>
      <c r="AG632" s="3"/>
      <c r="AH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28"/>
      <c r="AB633" s="28"/>
      <c r="AC633" s="28"/>
      <c r="AD633" s="3"/>
      <c r="AE633" s="3"/>
      <c r="AF633" s="3"/>
      <c r="AG633" s="3"/>
      <c r="AH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28"/>
      <c r="AB634" s="28"/>
      <c r="AC634" s="28"/>
      <c r="AD634" s="3"/>
      <c r="AE634" s="3"/>
      <c r="AF634" s="3"/>
      <c r="AG634" s="3"/>
      <c r="AH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28"/>
      <c r="AB635" s="28"/>
      <c r="AC635" s="28"/>
      <c r="AD635" s="3"/>
      <c r="AE635" s="3"/>
      <c r="AF635" s="3"/>
      <c r="AG635" s="3"/>
      <c r="AH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28"/>
      <c r="AB636" s="28"/>
      <c r="AC636" s="28"/>
      <c r="AD636" s="3"/>
      <c r="AE636" s="3"/>
      <c r="AF636" s="3"/>
      <c r="AG636" s="3"/>
      <c r="AH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28"/>
      <c r="AB637" s="28"/>
      <c r="AC637" s="28"/>
      <c r="AD637" s="3"/>
      <c r="AE637" s="3"/>
      <c r="AF637" s="3"/>
      <c r="AG637" s="3"/>
      <c r="AH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28"/>
      <c r="AB638" s="28"/>
      <c r="AC638" s="28"/>
      <c r="AD638" s="3"/>
      <c r="AE638" s="3"/>
      <c r="AF638" s="3"/>
      <c r="AG638" s="3"/>
      <c r="AH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28"/>
      <c r="AB639" s="28"/>
      <c r="AC639" s="28"/>
      <c r="AD639" s="3"/>
      <c r="AE639" s="3"/>
      <c r="AF639" s="3"/>
      <c r="AG639" s="3"/>
      <c r="AH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28"/>
      <c r="AB640" s="28"/>
      <c r="AC640" s="28"/>
      <c r="AD640" s="3"/>
      <c r="AE640" s="3"/>
      <c r="AF640" s="3"/>
      <c r="AG640" s="3"/>
      <c r="AH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28"/>
      <c r="AB641" s="28"/>
      <c r="AC641" s="28"/>
      <c r="AD641" s="3"/>
      <c r="AE641" s="3"/>
      <c r="AF641" s="3"/>
      <c r="AG641" s="3"/>
      <c r="AH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28"/>
      <c r="AB642" s="28"/>
      <c r="AC642" s="28"/>
      <c r="AD642" s="3"/>
      <c r="AE642" s="3"/>
      <c r="AF642" s="3"/>
      <c r="AG642" s="3"/>
      <c r="AH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28"/>
      <c r="AB643" s="28"/>
      <c r="AC643" s="28"/>
      <c r="AD643" s="3"/>
      <c r="AE643" s="3"/>
      <c r="AF643" s="3"/>
      <c r="AG643" s="3"/>
      <c r="AH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28"/>
      <c r="AB644" s="28"/>
      <c r="AC644" s="28"/>
      <c r="AD644" s="3"/>
      <c r="AE644" s="3"/>
      <c r="AF644" s="3"/>
      <c r="AG644" s="3"/>
      <c r="AH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28"/>
      <c r="AB645" s="28"/>
      <c r="AC645" s="28"/>
      <c r="AD645" s="3"/>
      <c r="AE645" s="3"/>
      <c r="AF645" s="3"/>
      <c r="AG645" s="3"/>
      <c r="AH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28"/>
      <c r="AB646" s="28"/>
      <c r="AC646" s="28"/>
      <c r="AD646" s="3"/>
      <c r="AE646" s="3"/>
      <c r="AF646" s="3"/>
      <c r="AG646" s="3"/>
      <c r="AH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28"/>
      <c r="AB647" s="28"/>
      <c r="AC647" s="28"/>
      <c r="AD647" s="3"/>
      <c r="AE647" s="3"/>
      <c r="AF647" s="3"/>
      <c r="AG647" s="3"/>
      <c r="AH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28"/>
      <c r="AB648" s="28"/>
      <c r="AC648" s="28"/>
      <c r="AD648" s="3"/>
      <c r="AE648" s="3"/>
      <c r="AF648" s="3"/>
      <c r="AG648" s="3"/>
      <c r="AH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28"/>
      <c r="AB649" s="28"/>
      <c r="AC649" s="28"/>
      <c r="AD649" s="3"/>
      <c r="AE649" s="3"/>
      <c r="AF649" s="3"/>
      <c r="AG649" s="3"/>
      <c r="AH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28"/>
      <c r="AB650" s="28"/>
      <c r="AC650" s="28"/>
      <c r="AD650" s="3"/>
      <c r="AE650" s="3"/>
      <c r="AF650" s="3"/>
      <c r="AG650" s="3"/>
      <c r="AH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28"/>
      <c r="AB651" s="28"/>
      <c r="AC651" s="28"/>
      <c r="AD651" s="3"/>
      <c r="AE651" s="3"/>
      <c r="AF651" s="3"/>
      <c r="AG651" s="3"/>
      <c r="AH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28"/>
      <c r="AB652" s="28"/>
      <c r="AC652" s="28"/>
      <c r="AD652" s="3"/>
      <c r="AE652" s="3"/>
      <c r="AF652" s="3"/>
      <c r="AG652" s="3"/>
      <c r="AH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28"/>
      <c r="AB653" s="28"/>
      <c r="AC653" s="28"/>
      <c r="AD653" s="3"/>
      <c r="AE653" s="3"/>
      <c r="AF653" s="3"/>
      <c r="AG653" s="3"/>
      <c r="AH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28"/>
      <c r="AB654" s="28"/>
      <c r="AC654" s="28"/>
      <c r="AD654" s="3"/>
      <c r="AE654" s="3"/>
      <c r="AF654" s="3"/>
      <c r="AG654" s="3"/>
      <c r="AH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28"/>
      <c r="AB655" s="28"/>
      <c r="AC655" s="28"/>
      <c r="AD655" s="3"/>
      <c r="AE655" s="3"/>
      <c r="AF655" s="3"/>
      <c r="AG655" s="3"/>
      <c r="AH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28"/>
      <c r="AB656" s="28"/>
      <c r="AC656" s="28"/>
      <c r="AD656" s="3"/>
      <c r="AE656" s="3"/>
      <c r="AF656" s="3"/>
      <c r="AG656" s="3"/>
      <c r="AH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28"/>
      <c r="AB657" s="28"/>
      <c r="AC657" s="28"/>
      <c r="AD657" s="3"/>
      <c r="AE657" s="3"/>
      <c r="AF657" s="3"/>
      <c r="AG657" s="3"/>
      <c r="AH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28"/>
      <c r="AB658" s="28"/>
      <c r="AC658" s="28"/>
      <c r="AD658" s="3"/>
      <c r="AE658" s="3"/>
      <c r="AF658" s="3"/>
      <c r="AG658" s="3"/>
      <c r="AH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28"/>
      <c r="AB659" s="28"/>
      <c r="AC659" s="28"/>
      <c r="AD659" s="3"/>
      <c r="AE659" s="3"/>
      <c r="AF659" s="3"/>
      <c r="AG659" s="3"/>
      <c r="AH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28"/>
      <c r="AB660" s="28"/>
      <c r="AC660" s="28"/>
      <c r="AD660" s="3"/>
      <c r="AE660" s="3"/>
      <c r="AF660" s="3"/>
      <c r="AG660" s="3"/>
      <c r="AH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28"/>
      <c r="AB661" s="28"/>
      <c r="AC661" s="28"/>
      <c r="AD661" s="3"/>
      <c r="AE661" s="3"/>
      <c r="AF661" s="3"/>
      <c r="AG661" s="3"/>
      <c r="AH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28"/>
      <c r="AB662" s="28"/>
      <c r="AC662" s="28"/>
      <c r="AD662" s="3"/>
      <c r="AE662" s="3"/>
      <c r="AF662" s="3"/>
      <c r="AG662" s="3"/>
      <c r="AH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28"/>
      <c r="AB663" s="28"/>
      <c r="AC663" s="28"/>
      <c r="AD663" s="3"/>
      <c r="AE663" s="3"/>
      <c r="AF663" s="3"/>
      <c r="AG663" s="3"/>
      <c r="AH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28"/>
      <c r="AB664" s="28"/>
      <c r="AC664" s="28"/>
      <c r="AD664" s="3"/>
      <c r="AE664" s="3"/>
      <c r="AF664" s="3"/>
      <c r="AG664" s="3"/>
      <c r="AH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28"/>
      <c r="AB665" s="28"/>
      <c r="AC665" s="28"/>
      <c r="AD665" s="3"/>
      <c r="AE665" s="3"/>
      <c r="AF665" s="3"/>
      <c r="AG665" s="3"/>
      <c r="AH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28"/>
      <c r="AB666" s="28"/>
      <c r="AC666" s="28"/>
      <c r="AD666" s="3"/>
      <c r="AE666" s="3"/>
      <c r="AF666" s="3"/>
      <c r="AG666" s="3"/>
      <c r="AH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28"/>
      <c r="AB667" s="28"/>
      <c r="AC667" s="28"/>
      <c r="AD667" s="3"/>
      <c r="AE667" s="3"/>
      <c r="AF667" s="3"/>
      <c r="AG667" s="3"/>
      <c r="AH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28"/>
      <c r="AB668" s="28"/>
      <c r="AC668" s="28"/>
      <c r="AD668" s="3"/>
      <c r="AE668" s="3"/>
      <c r="AF668" s="3"/>
      <c r="AG668" s="3"/>
      <c r="AH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28"/>
      <c r="AB669" s="28"/>
      <c r="AC669" s="28"/>
      <c r="AD669" s="3"/>
      <c r="AE669" s="3"/>
      <c r="AF669" s="3"/>
      <c r="AG669" s="3"/>
      <c r="AH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28"/>
      <c r="AB670" s="28"/>
      <c r="AC670" s="28"/>
      <c r="AD670" s="3"/>
      <c r="AE670" s="3"/>
      <c r="AF670" s="3"/>
      <c r="AG670" s="3"/>
      <c r="AH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28"/>
      <c r="AB671" s="28"/>
      <c r="AC671" s="28"/>
      <c r="AD671" s="3"/>
      <c r="AE671" s="3"/>
      <c r="AF671" s="3"/>
      <c r="AG671" s="3"/>
      <c r="AH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28"/>
      <c r="AB672" s="28"/>
      <c r="AC672" s="28"/>
      <c r="AD672" s="3"/>
      <c r="AE672" s="3"/>
      <c r="AF672" s="3"/>
      <c r="AG672" s="3"/>
      <c r="AH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28"/>
      <c r="AB673" s="28"/>
      <c r="AC673" s="28"/>
      <c r="AD673" s="3"/>
      <c r="AE673" s="3"/>
      <c r="AF673" s="3"/>
      <c r="AG673" s="3"/>
      <c r="AH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28"/>
      <c r="AB674" s="28"/>
      <c r="AC674" s="28"/>
      <c r="AD674" s="3"/>
      <c r="AE674" s="3"/>
      <c r="AF674" s="3"/>
      <c r="AG674" s="3"/>
      <c r="AH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28"/>
      <c r="AB675" s="28"/>
      <c r="AC675" s="28"/>
      <c r="AD675" s="3"/>
      <c r="AE675" s="3"/>
      <c r="AF675" s="3"/>
      <c r="AG675" s="3"/>
      <c r="AH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28"/>
      <c r="AB676" s="28"/>
      <c r="AC676" s="28"/>
      <c r="AD676" s="3"/>
      <c r="AE676" s="3"/>
      <c r="AF676" s="3"/>
      <c r="AG676" s="3"/>
      <c r="AH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28"/>
      <c r="AB677" s="28"/>
      <c r="AC677" s="28"/>
      <c r="AD677" s="3"/>
      <c r="AE677" s="3"/>
      <c r="AF677" s="3"/>
      <c r="AG677" s="3"/>
      <c r="AH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28"/>
      <c r="AB678" s="28"/>
      <c r="AC678" s="28"/>
      <c r="AD678" s="3"/>
      <c r="AE678" s="3"/>
      <c r="AF678" s="3"/>
      <c r="AG678" s="3"/>
      <c r="AH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28"/>
      <c r="AB679" s="28"/>
      <c r="AC679" s="28"/>
      <c r="AD679" s="3"/>
      <c r="AE679" s="3"/>
      <c r="AF679" s="3"/>
      <c r="AG679" s="3"/>
      <c r="AH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28"/>
      <c r="AB680" s="28"/>
      <c r="AC680" s="28"/>
      <c r="AD680" s="3"/>
      <c r="AE680" s="3"/>
      <c r="AF680" s="3"/>
      <c r="AG680" s="3"/>
      <c r="AH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28"/>
      <c r="AB681" s="28"/>
      <c r="AC681" s="28"/>
      <c r="AD681" s="3"/>
      <c r="AE681" s="3"/>
      <c r="AF681" s="3"/>
      <c r="AG681" s="3"/>
      <c r="AH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28"/>
      <c r="AB682" s="28"/>
      <c r="AC682" s="28"/>
      <c r="AD682" s="3"/>
      <c r="AE682" s="3"/>
      <c r="AF682" s="3"/>
      <c r="AG682" s="3"/>
      <c r="AH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28"/>
      <c r="AB683" s="28"/>
      <c r="AC683" s="28"/>
      <c r="AD683" s="3"/>
      <c r="AE683" s="3"/>
      <c r="AF683" s="3"/>
      <c r="AG683" s="3"/>
      <c r="AH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28"/>
      <c r="AB684" s="28"/>
      <c r="AC684" s="28"/>
      <c r="AD684" s="3"/>
      <c r="AE684" s="3"/>
      <c r="AF684" s="3"/>
      <c r="AG684" s="3"/>
      <c r="AH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28"/>
      <c r="AB685" s="28"/>
      <c r="AC685" s="28"/>
      <c r="AD685" s="3"/>
      <c r="AE685" s="3"/>
      <c r="AF685" s="3"/>
      <c r="AG685" s="3"/>
      <c r="AH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28"/>
      <c r="AB686" s="28"/>
      <c r="AC686" s="28"/>
      <c r="AD686" s="3"/>
      <c r="AE686" s="3"/>
      <c r="AF686" s="3"/>
      <c r="AG686" s="3"/>
      <c r="AH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28"/>
      <c r="AB687" s="28"/>
      <c r="AC687" s="28"/>
      <c r="AD687" s="3"/>
      <c r="AE687" s="3"/>
      <c r="AF687" s="3"/>
      <c r="AG687" s="3"/>
      <c r="AH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28"/>
      <c r="AB688" s="28"/>
      <c r="AC688" s="28"/>
      <c r="AD688" s="3"/>
      <c r="AE688" s="3"/>
      <c r="AF688" s="3"/>
      <c r="AG688" s="3"/>
      <c r="AH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28"/>
      <c r="AB689" s="28"/>
      <c r="AC689" s="28"/>
      <c r="AD689" s="3"/>
      <c r="AE689" s="3"/>
      <c r="AF689" s="3"/>
      <c r="AG689" s="3"/>
      <c r="AH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28"/>
      <c r="AB690" s="28"/>
      <c r="AC690" s="28"/>
      <c r="AD690" s="3"/>
      <c r="AE690" s="3"/>
      <c r="AF690" s="3"/>
      <c r="AG690" s="3"/>
      <c r="AH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28"/>
      <c r="AB691" s="28"/>
      <c r="AC691" s="28"/>
      <c r="AD691" s="3"/>
      <c r="AE691" s="3"/>
      <c r="AF691" s="3"/>
      <c r="AG691" s="3"/>
      <c r="AH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28"/>
      <c r="AB692" s="28"/>
      <c r="AC692" s="28"/>
      <c r="AD692" s="3"/>
      <c r="AE692" s="3"/>
      <c r="AF692" s="3"/>
      <c r="AG692" s="3"/>
      <c r="AH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28"/>
      <c r="AB693" s="28"/>
      <c r="AC693" s="28"/>
      <c r="AD693" s="3"/>
      <c r="AE693" s="3"/>
      <c r="AF693" s="3"/>
      <c r="AG693" s="3"/>
      <c r="AH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28"/>
      <c r="AB694" s="28"/>
      <c r="AC694" s="28"/>
      <c r="AD694" s="3"/>
      <c r="AE694" s="3"/>
      <c r="AF694" s="3"/>
      <c r="AG694" s="3"/>
      <c r="AH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28"/>
      <c r="AB695" s="28"/>
      <c r="AC695" s="28"/>
      <c r="AD695" s="3"/>
      <c r="AE695" s="3"/>
      <c r="AF695" s="3"/>
      <c r="AG695" s="3"/>
      <c r="AH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28"/>
      <c r="AB696" s="28"/>
      <c r="AC696" s="28"/>
      <c r="AD696" s="3"/>
      <c r="AE696" s="3"/>
      <c r="AF696" s="3"/>
      <c r="AG696" s="3"/>
      <c r="AH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28"/>
      <c r="AB697" s="28"/>
      <c r="AC697" s="28"/>
      <c r="AD697" s="3"/>
      <c r="AE697" s="3"/>
      <c r="AF697" s="3"/>
      <c r="AG697" s="3"/>
      <c r="AH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28"/>
      <c r="AB698" s="28"/>
      <c r="AC698" s="28"/>
      <c r="AD698" s="3"/>
      <c r="AE698" s="3"/>
      <c r="AF698" s="3"/>
      <c r="AG698" s="3"/>
      <c r="AH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28"/>
      <c r="AB699" s="28"/>
      <c r="AC699" s="28"/>
      <c r="AD699" s="3"/>
      <c r="AE699" s="3"/>
      <c r="AF699" s="3"/>
      <c r="AG699" s="3"/>
      <c r="AH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28"/>
      <c r="AB700" s="28"/>
      <c r="AC700" s="28"/>
      <c r="AD700" s="3"/>
      <c r="AE700" s="3"/>
      <c r="AF700" s="3"/>
      <c r="AG700" s="3"/>
      <c r="AH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28"/>
      <c r="AB701" s="28"/>
      <c r="AC701" s="28"/>
      <c r="AD701" s="3"/>
      <c r="AE701" s="3"/>
      <c r="AF701" s="3"/>
      <c r="AG701" s="3"/>
      <c r="AH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28"/>
      <c r="AB702" s="28"/>
      <c r="AC702" s="28"/>
      <c r="AD702" s="3"/>
      <c r="AE702" s="3"/>
      <c r="AF702" s="3"/>
      <c r="AG702" s="3"/>
      <c r="AH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28"/>
      <c r="AB703" s="28"/>
      <c r="AC703" s="28"/>
      <c r="AD703" s="3"/>
      <c r="AE703" s="3"/>
      <c r="AF703" s="3"/>
      <c r="AG703" s="3"/>
      <c r="AH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28"/>
      <c r="AB704" s="28"/>
      <c r="AC704" s="28"/>
      <c r="AD704" s="3"/>
      <c r="AE704" s="3"/>
      <c r="AF704" s="3"/>
      <c r="AG704" s="3"/>
      <c r="AH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28"/>
      <c r="AB705" s="28"/>
      <c r="AC705" s="28"/>
      <c r="AD705" s="3"/>
      <c r="AE705" s="3"/>
      <c r="AF705" s="3"/>
      <c r="AG705" s="3"/>
      <c r="AH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28"/>
      <c r="AB706" s="28"/>
      <c r="AC706" s="28"/>
      <c r="AD706" s="3"/>
      <c r="AE706" s="3"/>
      <c r="AF706" s="3"/>
      <c r="AG706" s="3"/>
      <c r="AH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28"/>
      <c r="AB707" s="28"/>
      <c r="AC707" s="28"/>
      <c r="AD707" s="3"/>
      <c r="AE707" s="3"/>
      <c r="AF707" s="3"/>
      <c r="AG707" s="3"/>
      <c r="AH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28"/>
      <c r="AB708" s="28"/>
      <c r="AC708" s="28"/>
      <c r="AD708" s="3"/>
      <c r="AE708" s="3"/>
      <c r="AF708" s="3"/>
      <c r="AG708" s="3"/>
      <c r="AH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28"/>
      <c r="AB709" s="28"/>
      <c r="AC709" s="28"/>
      <c r="AD709" s="3"/>
      <c r="AE709" s="3"/>
      <c r="AF709" s="3"/>
      <c r="AG709" s="3"/>
      <c r="AH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28"/>
      <c r="AB710" s="28"/>
      <c r="AC710" s="28"/>
      <c r="AD710" s="3"/>
      <c r="AE710" s="3"/>
      <c r="AF710" s="3"/>
      <c r="AG710" s="3"/>
      <c r="AH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28"/>
      <c r="AB711" s="28"/>
      <c r="AC711" s="28"/>
      <c r="AD711" s="3"/>
      <c r="AE711" s="3"/>
      <c r="AF711" s="3"/>
      <c r="AG711" s="3"/>
      <c r="AH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28"/>
      <c r="AB712" s="28"/>
      <c r="AC712" s="28"/>
      <c r="AD712" s="3"/>
      <c r="AE712" s="3"/>
      <c r="AF712" s="3"/>
      <c r="AG712" s="3"/>
      <c r="AH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28"/>
      <c r="AB713" s="28"/>
      <c r="AC713" s="28"/>
      <c r="AD713" s="3"/>
      <c r="AE713" s="3"/>
      <c r="AF713" s="3"/>
      <c r="AG713" s="3"/>
      <c r="AH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28"/>
      <c r="AB714" s="28"/>
      <c r="AC714" s="28"/>
      <c r="AD714" s="3"/>
      <c r="AE714" s="3"/>
      <c r="AF714" s="3"/>
      <c r="AG714" s="3"/>
      <c r="AH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28"/>
      <c r="AB715" s="28"/>
      <c r="AC715" s="28"/>
      <c r="AD715" s="3"/>
      <c r="AE715" s="3"/>
      <c r="AF715" s="3"/>
      <c r="AG715" s="3"/>
      <c r="AH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28"/>
      <c r="AB716" s="28"/>
      <c r="AC716" s="28"/>
      <c r="AD716" s="3"/>
      <c r="AE716" s="3"/>
      <c r="AF716" s="3"/>
      <c r="AG716" s="3"/>
      <c r="AH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28"/>
      <c r="AB717" s="28"/>
      <c r="AC717" s="28"/>
      <c r="AD717" s="3"/>
      <c r="AE717" s="3"/>
      <c r="AF717" s="3"/>
      <c r="AG717" s="3"/>
      <c r="AH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28"/>
      <c r="AB718" s="28"/>
      <c r="AC718" s="28"/>
      <c r="AD718" s="3"/>
      <c r="AE718" s="3"/>
      <c r="AF718" s="3"/>
      <c r="AG718" s="3"/>
      <c r="AH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28"/>
      <c r="AB719" s="28"/>
      <c r="AC719" s="28"/>
      <c r="AD719" s="3"/>
      <c r="AE719" s="3"/>
      <c r="AF719" s="3"/>
      <c r="AG719" s="3"/>
      <c r="AH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28"/>
      <c r="AB720" s="28"/>
      <c r="AC720" s="28"/>
      <c r="AD720" s="3"/>
      <c r="AE720" s="3"/>
      <c r="AF720" s="3"/>
      <c r="AG720" s="3"/>
      <c r="AH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28"/>
      <c r="AB721" s="28"/>
      <c r="AC721" s="28"/>
      <c r="AD721" s="3"/>
      <c r="AE721" s="3"/>
      <c r="AF721" s="3"/>
      <c r="AG721" s="3"/>
      <c r="AH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28"/>
      <c r="AB722" s="28"/>
      <c r="AC722" s="28"/>
      <c r="AD722" s="3"/>
      <c r="AE722" s="3"/>
      <c r="AF722" s="3"/>
      <c r="AG722" s="3"/>
      <c r="AH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28"/>
      <c r="AB723" s="28"/>
      <c r="AC723" s="28"/>
      <c r="AD723" s="3"/>
      <c r="AE723" s="3"/>
      <c r="AF723" s="3"/>
      <c r="AG723" s="3"/>
      <c r="AH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28"/>
      <c r="AB724" s="28"/>
      <c r="AC724" s="28"/>
      <c r="AD724" s="3"/>
      <c r="AE724" s="3"/>
      <c r="AF724" s="3"/>
      <c r="AG724" s="3"/>
      <c r="AH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28"/>
      <c r="AB725" s="28"/>
      <c r="AC725" s="28"/>
      <c r="AD725" s="3"/>
      <c r="AE725" s="3"/>
      <c r="AF725" s="3"/>
      <c r="AG725" s="3"/>
      <c r="AH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28"/>
      <c r="AB726" s="28"/>
      <c r="AC726" s="28"/>
      <c r="AD726" s="3"/>
      <c r="AE726" s="3"/>
      <c r="AF726" s="3"/>
      <c r="AG726" s="3"/>
      <c r="AH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28"/>
      <c r="AB727" s="28"/>
      <c r="AC727" s="28"/>
      <c r="AD727" s="3"/>
      <c r="AE727" s="3"/>
      <c r="AF727" s="3"/>
      <c r="AG727" s="3"/>
      <c r="AH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28"/>
      <c r="AB728" s="28"/>
      <c r="AC728" s="28"/>
      <c r="AD728" s="3"/>
      <c r="AE728" s="3"/>
      <c r="AF728" s="3"/>
      <c r="AG728" s="3"/>
      <c r="AH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28"/>
      <c r="AB729" s="28"/>
      <c r="AC729" s="28"/>
      <c r="AD729" s="3"/>
      <c r="AE729" s="3"/>
      <c r="AF729" s="3"/>
      <c r="AG729" s="3"/>
      <c r="AH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28"/>
      <c r="AB730" s="28"/>
      <c r="AC730" s="28"/>
      <c r="AD730" s="3"/>
      <c r="AE730" s="3"/>
      <c r="AF730" s="3"/>
      <c r="AG730" s="3"/>
      <c r="AH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28"/>
      <c r="AB731" s="28"/>
      <c r="AC731" s="28"/>
      <c r="AD731" s="3"/>
      <c r="AE731" s="3"/>
      <c r="AF731" s="3"/>
      <c r="AG731" s="3"/>
      <c r="AH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28"/>
      <c r="AB732" s="28"/>
      <c r="AC732" s="28"/>
      <c r="AD732" s="3"/>
      <c r="AE732" s="3"/>
      <c r="AF732" s="3"/>
      <c r="AG732" s="3"/>
      <c r="AH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28"/>
      <c r="AB733" s="28"/>
      <c r="AC733" s="28"/>
      <c r="AD733" s="3"/>
      <c r="AE733" s="3"/>
      <c r="AF733" s="3"/>
      <c r="AG733" s="3"/>
      <c r="AH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28"/>
      <c r="AB734" s="28"/>
      <c r="AC734" s="28"/>
      <c r="AD734" s="3"/>
      <c r="AE734" s="3"/>
      <c r="AF734" s="3"/>
      <c r="AG734" s="3"/>
      <c r="AH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28"/>
      <c r="AB735" s="28"/>
      <c r="AC735" s="28"/>
      <c r="AD735" s="3"/>
      <c r="AE735" s="3"/>
      <c r="AF735" s="3"/>
      <c r="AG735" s="3"/>
      <c r="AH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28"/>
      <c r="AB736" s="28"/>
      <c r="AC736" s="28"/>
      <c r="AD736" s="3"/>
      <c r="AE736" s="3"/>
      <c r="AF736" s="3"/>
      <c r="AG736" s="3"/>
      <c r="AH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28"/>
      <c r="AB737" s="28"/>
      <c r="AC737" s="28"/>
      <c r="AD737" s="3"/>
      <c r="AE737" s="3"/>
      <c r="AF737" s="3"/>
      <c r="AG737" s="3"/>
      <c r="AH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28"/>
      <c r="AB738" s="28"/>
      <c r="AC738" s="28"/>
      <c r="AD738" s="3"/>
      <c r="AE738" s="3"/>
      <c r="AF738" s="3"/>
      <c r="AG738" s="3"/>
      <c r="AH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28"/>
      <c r="AB739" s="28"/>
      <c r="AC739" s="28"/>
      <c r="AD739" s="3"/>
      <c r="AE739" s="3"/>
      <c r="AF739" s="3"/>
      <c r="AG739" s="3"/>
      <c r="AH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28"/>
      <c r="AB740" s="28"/>
      <c r="AC740" s="28"/>
      <c r="AD740" s="3"/>
      <c r="AE740" s="3"/>
      <c r="AF740" s="3"/>
      <c r="AG740" s="3"/>
      <c r="AH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28"/>
      <c r="AB741" s="28"/>
      <c r="AC741" s="28"/>
      <c r="AD741" s="3"/>
      <c r="AE741" s="3"/>
      <c r="AF741" s="3"/>
      <c r="AG741" s="3"/>
      <c r="AH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28"/>
      <c r="AB742" s="28"/>
      <c r="AC742" s="28"/>
      <c r="AD742" s="3"/>
      <c r="AE742" s="3"/>
      <c r="AF742" s="3"/>
      <c r="AG742" s="3"/>
      <c r="AH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28"/>
      <c r="AB743" s="28"/>
      <c r="AC743" s="28"/>
      <c r="AD743" s="3"/>
      <c r="AE743" s="3"/>
      <c r="AF743" s="3"/>
      <c r="AG743" s="3"/>
      <c r="AH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28"/>
      <c r="AB744" s="28"/>
      <c r="AC744" s="28"/>
      <c r="AD744" s="3"/>
      <c r="AE744" s="3"/>
      <c r="AF744" s="3"/>
      <c r="AG744" s="3"/>
      <c r="AH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28"/>
      <c r="AB745" s="28"/>
      <c r="AC745" s="28"/>
      <c r="AD745" s="3"/>
      <c r="AE745" s="3"/>
      <c r="AF745" s="3"/>
      <c r="AG745" s="3"/>
      <c r="AH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28"/>
      <c r="AB746" s="28"/>
      <c r="AC746" s="28"/>
      <c r="AD746" s="3"/>
      <c r="AE746" s="3"/>
      <c r="AF746" s="3"/>
      <c r="AG746" s="3"/>
      <c r="AH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28"/>
      <c r="AB747" s="28"/>
      <c r="AC747" s="28"/>
      <c r="AD747" s="3"/>
      <c r="AE747" s="3"/>
      <c r="AF747" s="3"/>
      <c r="AG747" s="3"/>
      <c r="AH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28"/>
      <c r="AB748" s="28"/>
      <c r="AC748" s="28"/>
      <c r="AD748" s="3"/>
      <c r="AE748" s="3"/>
      <c r="AF748" s="3"/>
      <c r="AG748" s="3"/>
      <c r="AH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28"/>
      <c r="AB749" s="28"/>
      <c r="AC749" s="28"/>
      <c r="AD749" s="3"/>
      <c r="AE749" s="3"/>
      <c r="AF749" s="3"/>
      <c r="AG749" s="3"/>
      <c r="AH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28"/>
      <c r="AB750" s="28"/>
      <c r="AC750" s="28"/>
      <c r="AD750" s="3"/>
      <c r="AE750" s="3"/>
      <c r="AF750" s="3"/>
      <c r="AG750" s="3"/>
      <c r="AH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28"/>
      <c r="AB751" s="28"/>
      <c r="AC751" s="28"/>
      <c r="AD751" s="3"/>
      <c r="AE751" s="3"/>
      <c r="AF751" s="3"/>
      <c r="AG751" s="3"/>
      <c r="AH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28"/>
      <c r="AB752" s="28"/>
      <c r="AC752" s="28"/>
      <c r="AD752" s="3"/>
      <c r="AE752" s="3"/>
      <c r="AF752" s="3"/>
      <c r="AG752" s="3"/>
      <c r="AH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28"/>
      <c r="AB753" s="28"/>
      <c r="AC753" s="28"/>
      <c r="AD753" s="3"/>
      <c r="AE753" s="3"/>
      <c r="AF753" s="3"/>
      <c r="AG753" s="3"/>
      <c r="AH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28"/>
      <c r="AB754" s="28"/>
      <c r="AC754" s="28"/>
      <c r="AD754" s="3"/>
      <c r="AE754" s="3"/>
      <c r="AF754" s="3"/>
      <c r="AG754" s="3"/>
      <c r="AH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28"/>
      <c r="AB755" s="28"/>
      <c r="AC755" s="28"/>
      <c r="AD755" s="3"/>
      <c r="AE755" s="3"/>
      <c r="AF755" s="3"/>
      <c r="AG755" s="3"/>
      <c r="AH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28"/>
      <c r="AB756" s="28"/>
      <c r="AC756" s="28"/>
      <c r="AD756" s="3"/>
      <c r="AE756" s="3"/>
      <c r="AF756" s="3"/>
      <c r="AG756" s="3"/>
      <c r="AH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28"/>
      <c r="AB757" s="28"/>
      <c r="AC757" s="28"/>
      <c r="AD757" s="3"/>
      <c r="AE757" s="3"/>
      <c r="AF757" s="3"/>
      <c r="AG757" s="3"/>
      <c r="AH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28"/>
      <c r="AB758" s="28"/>
      <c r="AC758" s="28"/>
      <c r="AD758" s="3"/>
      <c r="AE758" s="3"/>
      <c r="AF758" s="3"/>
      <c r="AG758" s="3"/>
      <c r="AH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28"/>
      <c r="AB759" s="28"/>
      <c r="AC759" s="28"/>
      <c r="AD759" s="3"/>
      <c r="AE759" s="3"/>
      <c r="AF759" s="3"/>
      <c r="AG759" s="3"/>
      <c r="AH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28"/>
      <c r="AB760" s="28"/>
      <c r="AC760" s="28"/>
      <c r="AD760" s="3"/>
      <c r="AE760" s="3"/>
      <c r="AF760" s="3"/>
      <c r="AG760" s="3"/>
      <c r="AH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28"/>
      <c r="AB761" s="28"/>
      <c r="AC761" s="28"/>
      <c r="AD761" s="3"/>
      <c r="AE761" s="3"/>
      <c r="AF761" s="3"/>
      <c r="AG761" s="3"/>
      <c r="AH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28"/>
      <c r="AB762" s="28"/>
      <c r="AC762" s="28"/>
      <c r="AD762" s="3"/>
      <c r="AE762" s="3"/>
      <c r="AF762" s="3"/>
      <c r="AG762" s="3"/>
      <c r="AH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28"/>
      <c r="AB763" s="28"/>
      <c r="AC763" s="28"/>
      <c r="AD763" s="3"/>
      <c r="AE763" s="3"/>
      <c r="AF763" s="3"/>
      <c r="AG763" s="3"/>
      <c r="AH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28"/>
      <c r="AB764" s="28"/>
      <c r="AC764" s="28"/>
      <c r="AD764" s="3"/>
      <c r="AE764" s="3"/>
      <c r="AF764" s="3"/>
      <c r="AG764" s="3"/>
      <c r="AH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28"/>
      <c r="AB765" s="28"/>
      <c r="AC765" s="28"/>
      <c r="AD765" s="3"/>
      <c r="AE765" s="3"/>
      <c r="AF765" s="3"/>
      <c r="AG765" s="3"/>
      <c r="AH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28"/>
      <c r="AB766" s="28"/>
      <c r="AC766" s="28"/>
      <c r="AD766" s="3"/>
      <c r="AE766" s="3"/>
      <c r="AF766" s="3"/>
      <c r="AG766" s="3"/>
      <c r="AH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28"/>
      <c r="AB767" s="28"/>
      <c r="AC767" s="28"/>
      <c r="AD767" s="3"/>
      <c r="AE767" s="3"/>
      <c r="AF767" s="3"/>
      <c r="AG767" s="3"/>
      <c r="AH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28"/>
      <c r="AB768" s="28"/>
      <c r="AC768" s="28"/>
      <c r="AD768" s="3"/>
      <c r="AE768" s="3"/>
      <c r="AF768" s="3"/>
      <c r="AG768" s="3"/>
      <c r="AH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28"/>
      <c r="AB769" s="28"/>
      <c r="AC769" s="28"/>
      <c r="AD769" s="3"/>
      <c r="AE769" s="3"/>
      <c r="AF769" s="3"/>
      <c r="AG769" s="3"/>
      <c r="AH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28"/>
      <c r="AB770" s="28"/>
      <c r="AC770" s="28"/>
      <c r="AD770" s="3"/>
      <c r="AE770" s="3"/>
      <c r="AF770" s="3"/>
      <c r="AG770" s="3"/>
      <c r="AH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28"/>
      <c r="AB771" s="28"/>
      <c r="AC771" s="28"/>
      <c r="AD771" s="3"/>
      <c r="AE771" s="3"/>
      <c r="AF771" s="3"/>
      <c r="AG771" s="3"/>
      <c r="AH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28"/>
      <c r="AB772" s="28"/>
      <c r="AC772" s="28"/>
      <c r="AD772" s="3"/>
      <c r="AE772" s="3"/>
      <c r="AF772" s="3"/>
      <c r="AG772" s="3"/>
      <c r="AH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28"/>
      <c r="AB773" s="28"/>
      <c r="AC773" s="28"/>
      <c r="AD773" s="3"/>
      <c r="AE773" s="3"/>
      <c r="AF773" s="3"/>
      <c r="AG773" s="3"/>
      <c r="AH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28"/>
      <c r="AB774" s="28"/>
      <c r="AC774" s="28"/>
      <c r="AD774" s="3"/>
      <c r="AE774" s="3"/>
      <c r="AF774" s="3"/>
      <c r="AG774" s="3"/>
      <c r="AH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28"/>
      <c r="AB775" s="28"/>
      <c r="AC775" s="28"/>
      <c r="AD775" s="3"/>
      <c r="AE775" s="3"/>
      <c r="AF775" s="3"/>
      <c r="AG775" s="3"/>
      <c r="AH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28"/>
      <c r="AB776" s="28"/>
      <c r="AC776" s="28"/>
      <c r="AD776" s="3"/>
      <c r="AE776" s="3"/>
      <c r="AF776" s="3"/>
      <c r="AG776" s="3"/>
      <c r="AH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28"/>
      <c r="AB777" s="28"/>
      <c r="AC777" s="28"/>
      <c r="AD777" s="3"/>
      <c r="AE777" s="3"/>
      <c r="AF777" s="3"/>
      <c r="AG777" s="3"/>
      <c r="AH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28"/>
      <c r="AB778" s="28"/>
      <c r="AC778" s="28"/>
      <c r="AD778" s="3"/>
      <c r="AE778" s="3"/>
      <c r="AF778" s="3"/>
      <c r="AG778" s="3"/>
      <c r="AH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28"/>
      <c r="AB779" s="28"/>
      <c r="AC779" s="28"/>
      <c r="AD779" s="3"/>
      <c r="AE779" s="3"/>
      <c r="AF779" s="3"/>
      <c r="AG779" s="3"/>
      <c r="AH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28"/>
      <c r="AB780" s="28"/>
      <c r="AC780" s="28"/>
      <c r="AD780" s="3"/>
      <c r="AE780" s="3"/>
      <c r="AF780" s="3"/>
      <c r="AG780" s="3"/>
      <c r="AH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28"/>
      <c r="AB781" s="28"/>
      <c r="AC781" s="28"/>
      <c r="AD781" s="3"/>
      <c r="AE781" s="3"/>
      <c r="AF781" s="3"/>
      <c r="AG781" s="3"/>
      <c r="AH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28"/>
      <c r="AB782" s="28"/>
      <c r="AC782" s="28"/>
      <c r="AD782" s="3"/>
      <c r="AE782" s="3"/>
      <c r="AF782" s="3"/>
      <c r="AG782" s="3"/>
      <c r="AH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28"/>
      <c r="AB783" s="28"/>
      <c r="AC783" s="28"/>
      <c r="AD783" s="3"/>
      <c r="AE783" s="3"/>
      <c r="AF783" s="3"/>
      <c r="AG783" s="3"/>
      <c r="AH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28"/>
      <c r="AB784" s="28"/>
      <c r="AC784" s="28"/>
      <c r="AD784" s="3"/>
      <c r="AE784" s="3"/>
      <c r="AF784" s="3"/>
      <c r="AG784" s="3"/>
      <c r="AH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28"/>
      <c r="AB785" s="28"/>
      <c r="AC785" s="28"/>
      <c r="AD785" s="3"/>
      <c r="AE785" s="3"/>
      <c r="AF785" s="3"/>
      <c r="AG785" s="3"/>
      <c r="AH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28"/>
      <c r="AB786" s="28"/>
      <c r="AC786" s="28"/>
      <c r="AD786" s="3"/>
      <c r="AE786" s="3"/>
      <c r="AF786" s="3"/>
      <c r="AG786" s="3"/>
      <c r="AH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28"/>
      <c r="AB787" s="28"/>
      <c r="AC787" s="28"/>
      <c r="AD787" s="3"/>
      <c r="AE787" s="3"/>
      <c r="AF787" s="3"/>
      <c r="AG787" s="3"/>
      <c r="AH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28"/>
      <c r="AB788" s="28"/>
      <c r="AC788" s="28"/>
      <c r="AD788" s="3"/>
      <c r="AE788" s="3"/>
      <c r="AF788" s="3"/>
      <c r="AG788" s="3"/>
      <c r="AH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28"/>
      <c r="AB789" s="28"/>
      <c r="AC789" s="28"/>
      <c r="AD789" s="3"/>
      <c r="AE789" s="3"/>
      <c r="AF789" s="3"/>
      <c r="AG789" s="3"/>
      <c r="AH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28"/>
      <c r="AB790" s="28"/>
      <c r="AC790" s="28"/>
      <c r="AD790" s="3"/>
      <c r="AE790" s="3"/>
      <c r="AF790" s="3"/>
      <c r="AG790" s="3"/>
      <c r="AH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28"/>
      <c r="AB791" s="28"/>
      <c r="AC791" s="28"/>
      <c r="AD791" s="3"/>
      <c r="AE791" s="3"/>
      <c r="AF791" s="3"/>
      <c r="AG791" s="3"/>
      <c r="AH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28"/>
      <c r="AB792" s="28"/>
      <c r="AC792" s="28"/>
      <c r="AD792" s="3"/>
      <c r="AE792" s="3"/>
      <c r="AF792" s="3"/>
      <c r="AG792" s="3"/>
      <c r="AH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28"/>
      <c r="AB793" s="28"/>
      <c r="AC793" s="28"/>
      <c r="AD793" s="3"/>
      <c r="AE793" s="3"/>
      <c r="AF793" s="3"/>
      <c r="AG793" s="3"/>
      <c r="AH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28"/>
      <c r="AB794" s="28"/>
      <c r="AC794" s="28"/>
      <c r="AD794" s="3"/>
      <c r="AE794" s="3"/>
      <c r="AF794" s="3"/>
      <c r="AG794" s="3"/>
      <c r="AH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28"/>
      <c r="AB795" s="28"/>
      <c r="AC795" s="28"/>
      <c r="AD795" s="3"/>
      <c r="AE795" s="3"/>
      <c r="AF795" s="3"/>
      <c r="AG795" s="3"/>
      <c r="AH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28"/>
      <c r="AB796" s="28"/>
      <c r="AC796" s="28"/>
      <c r="AD796" s="3"/>
      <c r="AE796" s="3"/>
      <c r="AF796" s="3"/>
      <c r="AG796" s="3"/>
      <c r="AH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28"/>
      <c r="AB797" s="28"/>
      <c r="AC797" s="28"/>
      <c r="AD797" s="3"/>
      <c r="AE797" s="3"/>
      <c r="AF797" s="3"/>
      <c r="AG797" s="3"/>
      <c r="AH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28"/>
      <c r="AB798" s="28"/>
      <c r="AC798" s="28"/>
      <c r="AD798" s="3"/>
      <c r="AE798" s="3"/>
      <c r="AF798" s="3"/>
      <c r="AG798" s="3"/>
      <c r="AH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28"/>
      <c r="AB799" s="28"/>
      <c r="AC799" s="28"/>
      <c r="AD799" s="3"/>
      <c r="AE799" s="3"/>
      <c r="AF799" s="3"/>
      <c r="AG799" s="3"/>
      <c r="AH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28"/>
      <c r="AB800" s="28"/>
      <c r="AC800" s="28"/>
      <c r="AD800" s="3"/>
      <c r="AE800" s="3"/>
      <c r="AF800" s="3"/>
      <c r="AG800" s="3"/>
      <c r="AH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28"/>
      <c r="AB801" s="28"/>
      <c r="AC801" s="28"/>
      <c r="AD801" s="3"/>
      <c r="AE801" s="3"/>
      <c r="AF801" s="3"/>
      <c r="AG801" s="3"/>
      <c r="AH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28"/>
      <c r="AB802" s="28"/>
      <c r="AC802" s="28"/>
      <c r="AD802" s="3"/>
      <c r="AE802" s="3"/>
      <c r="AF802" s="3"/>
      <c r="AG802" s="3"/>
      <c r="AH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28"/>
      <c r="AB803" s="28"/>
      <c r="AC803" s="28"/>
      <c r="AD803" s="3"/>
      <c r="AE803" s="3"/>
      <c r="AF803" s="3"/>
      <c r="AG803" s="3"/>
      <c r="AH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28"/>
      <c r="AB804" s="28"/>
      <c r="AC804" s="28"/>
      <c r="AD804" s="3"/>
      <c r="AE804" s="3"/>
      <c r="AF804" s="3"/>
      <c r="AG804" s="3"/>
      <c r="AH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28"/>
      <c r="AB805" s="28"/>
      <c r="AC805" s="28"/>
      <c r="AD805" s="3"/>
      <c r="AE805" s="3"/>
      <c r="AF805" s="3"/>
      <c r="AG805" s="3"/>
      <c r="AH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28"/>
      <c r="AB806" s="28"/>
      <c r="AC806" s="28"/>
      <c r="AD806" s="3"/>
      <c r="AE806" s="3"/>
      <c r="AF806" s="3"/>
      <c r="AG806" s="3"/>
      <c r="AH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28"/>
      <c r="AB807" s="28"/>
      <c r="AC807" s="28"/>
      <c r="AD807" s="3"/>
      <c r="AE807" s="3"/>
      <c r="AF807" s="3"/>
      <c r="AG807" s="3"/>
      <c r="AH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28"/>
      <c r="AB808" s="28"/>
      <c r="AC808" s="28"/>
      <c r="AD808" s="3"/>
      <c r="AE808" s="3"/>
      <c r="AF808" s="3"/>
      <c r="AG808" s="3"/>
      <c r="AH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28"/>
      <c r="AB809" s="28"/>
      <c r="AC809" s="28"/>
      <c r="AD809" s="3"/>
      <c r="AE809" s="3"/>
      <c r="AF809" s="3"/>
      <c r="AG809" s="3"/>
      <c r="AH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28"/>
      <c r="AB810" s="28"/>
      <c r="AC810" s="28"/>
      <c r="AD810" s="3"/>
      <c r="AE810" s="3"/>
      <c r="AF810" s="3"/>
      <c r="AG810" s="3"/>
      <c r="AH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28"/>
      <c r="AB811" s="28"/>
      <c r="AC811" s="28"/>
      <c r="AD811" s="3"/>
      <c r="AE811" s="3"/>
      <c r="AF811" s="3"/>
      <c r="AG811" s="3"/>
      <c r="AH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28"/>
      <c r="AB812" s="28"/>
      <c r="AC812" s="28"/>
      <c r="AD812" s="3"/>
      <c r="AE812" s="3"/>
      <c r="AF812" s="3"/>
      <c r="AG812" s="3"/>
      <c r="AH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28"/>
      <c r="AB813" s="28"/>
      <c r="AC813" s="28"/>
      <c r="AD813" s="3"/>
      <c r="AE813" s="3"/>
      <c r="AF813" s="3"/>
      <c r="AG813" s="3"/>
      <c r="AH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28"/>
      <c r="AB814" s="28"/>
      <c r="AC814" s="28"/>
      <c r="AD814" s="3"/>
      <c r="AE814" s="3"/>
      <c r="AF814" s="3"/>
      <c r="AG814" s="3"/>
      <c r="AH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28"/>
      <c r="AB815" s="28"/>
      <c r="AC815" s="28"/>
      <c r="AD815" s="3"/>
      <c r="AE815" s="3"/>
      <c r="AF815" s="3"/>
      <c r="AG815" s="3"/>
      <c r="AH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28"/>
      <c r="AB816" s="28"/>
      <c r="AC816" s="28"/>
      <c r="AD816" s="3"/>
      <c r="AE816" s="3"/>
      <c r="AF816" s="3"/>
      <c r="AG816" s="3"/>
      <c r="AH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28"/>
      <c r="AB817" s="28"/>
      <c r="AC817" s="28"/>
      <c r="AD817" s="3"/>
      <c r="AE817" s="3"/>
      <c r="AF817" s="3"/>
      <c r="AG817" s="3"/>
      <c r="AH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28"/>
      <c r="AB818" s="28"/>
      <c r="AC818" s="28"/>
      <c r="AD818" s="3"/>
      <c r="AE818" s="3"/>
      <c r="AF818" s="3"/>
      <c r="AG818" s="3"/>
      <c r="AH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28"/>
      <c r="AB819" s="28"/>
      <c r="AC819" s="28"/>
      <c r="AD819" s="3"/>
      <c r="AE819" s="3"/>
      <c r="AF819" s="3"/>
      <c r="AG819" s="3"/>
      <c r="AH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28"/>
      <c r="AB820" s="28"/>
      <c r="AC820" s="28"/>
      <c r="AD820" s="3"/>
      <c r="AE820" s="3"/>
      <c r="AF820" s="3"/>
      <c r="AG820" s="3"/>
      <c r="AH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28"/>
      <c r="AB821" s="28"/>
      <c r="AC821" s="28"/>
      <c r="AD821" s="3"/>
      <c r="AE821" s="3"/>
      <c r="AF821" s="3"/>
      <c r="AG821" s="3"/>
      <c r="AH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28"/>
      <c r="AB822" s="28"/>
      <c r="AC822" s="28"/>
      <c r="AD822" s="3"/>
      <c r="AE822" s="3"/>
      <c r="AF822" s="3"/>
      <c r="AG822" s="3"/>
      <c r="AH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28"/>
      <c r="AB823" s="28"/>
      <c r="AC823" s="28"/>
      <c r="AD823" s="3"/>
      <c r="AE823" s="3"/>
      <c r="AF823" s="3"/>
      <c r="AG823" s="3"/>
      <c r="AH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28"/>
      <c r="AB824" s="28"/>
      <c r="AC824" s="28"/>
      <c r="AD824" s="3"/>
      <c r="AE824" s="3"/>
      <c r="AF824" s="3"/>
      <c r="AG824" s="3"/>
      <c r="AH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28"/>
      <c r="AB825" s="28"/>
      <c r="AC825" s="28"/>
      <c r="AD825" s="3"/>
      <c r="AE825" s="3"/>
      <c r="AF825" s="3"/>
      <c r="AG825" s="3"/>
      <c r="AH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28"/>
      <c r="AB826" s="28"/>
      <c r="AC826" s="28"/>
      <c r="AD826" s="3"/>
      <c r="AE826" s="3"/>
      <c r="AF826" s="3"/>
      <c r="AG826" s="3"/>
      <c r="AH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28"/>
      <c r="AB827" s="28"/>
      <c r="AC827" s="28"/>
      <c r="AD827" s="3"/>
      <c r="AE827" s="3"/>
      <c r="AF827" s="3"/>
      <c r="AG827" s="3"/>
      <c r="AH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28"/>
      <c r="AB828" s="28"/>
      <c r="AC828" s="28"/>
      <c r="AD828" s="3"/>
      <c r="AE828" s="3"/>
      <c r="AF828" s="3"/>
      <c r="AG828" s="3"/>
      <c r="AH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28"/>
      <c r="AB829" s="28"/>
      <c r="AC829" s="28"/>
      <c r="AD829" s="3"/>
      <c r="AE829" s="3"/>
      <c r="AF829" s="3"/>
      <c r="AG829" s="3"/>
      <c r="AH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28"/>
      <c r="AB830" s="28"/>
      <c r="AC830" s="28"/>
      <c r="AD830" s="3"/>
      <c r="AE830" s="3"/>
      <c r="AF830" s="3"/>
      <c r="AG830" s="3"/>
      <c r="AH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28"/>
      <c r="AB831" s="28"/>
      <c r="AC831" s="28"/>
      <c r="AD831" s="3"/>
      <c r="AE831" s="3"/>
      <c r="AF831" s="3"/>
      <c r="AG831" s="3"/>
      <c r="AH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28"/>
      <c r="AB832" s="28"/>
      <c r="AC832" s="28"/>
      <c r="AD832" s="3"/>
      <c r="AE832" s="3"/>
      <c r="AF832" s="3"/>
      <c r="AG832" s="3"/>
      <c r="AH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28"/>
      <c r="AB833" s="28"/>
      <c r="AC833" s="28"/>
      <c r="AD833" s="3"/>
      <c r="AE833" s="3"/>
      <c r="AF833" s="3"/>
      <c r="AG833" s="3"/>
      <c r="AH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28"/>
      <c r="AB834" s="28"/>
      <c r="AC834" s="28"/>
      <c r="AD834" s="3"/>
      <c r="AE834" s="3"/>
      <c r="AF834" s="3"/>
      <c r="AG834" s="3"/>
      <c r="AH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28"/>
      <c r="AB835" s="28"/>
      <c r="AC835" s="28"/>
      <c r="AD835" s="3"/>
      <c r="AE835" s="3"/>
      <c r="AF835" s="3"/>
      <c r="AG835" s="3"/>
      <c r="AH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28"/>
      <c r="AB836" s="28"/>
      <c r="AC836" s="28"/>
      <c r="AD836" s="3"/>
      <c r="AE836" s="3"/>
      <c r="AF836" s="3"/>
      <c r="AG836" s="3"/>
      <c r="AH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28"/>
      <c r="AB837" s="28"/>
      <c r="AC837" s="28"/>
      <c r="AD837" s="3"/>
      <c r="AE837" s="3"/>
      <c r="AF837" s="3"/>
      <c r="AG837" s="3"/>
      <c r="AH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28"/>
      <c r="AB838" s="28"/>
      <c r="AC838" s="28"/>
      <c r="AD838" s="3"/>
      <c r="AE838" s="3"/>
      <c r="AF838" s="3"/>
      <c r="AG838" s="3"/>
      <c r="AH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28"/>
      <c r="AB839" s="28"/>
      <c r="AC839" s="28"/>
      <c r="AD839" s="3"/>
      <c r="AE839" s="3"/>
      <c r="AF839" s="3"/>
      <c r="AG839" s="3"/>
      <c r="AH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28"/>
      <c r="AB840" s="28"/>
      <c r="AC840" s="28"/>
      <c r="AD840" s="3"/>
      <c r="AE840" s="3"/>
      <c r="AF840" s="3"/>
      <c r="AG840" s="3"/>
      <c r="AH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28"/>
      <c r="AB841" s="28"/>
      <c r="AC841" s="28"/>
      <c r="AD841" s="3"/>
      <c r="AE841" s="3"/>
      <c r="AF841" s="3"/>
      <c r="AG841" s="3"/>
      <c r="AH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28"/>
      <c r="AB842" s="28"/>
      <c r="AC842" s="28"/>
      <c r="AD842" s="3"/>
      <c r="AE842" s="3"/>
      <c r="AF842" s="3"/>
      <c r="AG842" s="3"/>
      <c r="AH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28"/>
      <c r="AB843" s="28"/>
      <c r="AC843" s="28"/>
      <c r="AD843" s="3"/>
      <c r="AE843" s="3"/>
      <c r="AF843" s="3"/>
      <c r="AG843" s="3"/>
      <c r="AH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28"/>
      <c r="AB844" s="28"/>
      <c r="AC844" s="28"/>
      <c r="AD844" s="3"/>
      <c r="AE844" s="3"/>
      <c r="AF844" s="3"/>
      <c r="AG844" s="3"/>
      <c r="AH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28"/>
      <c r="AB845" s="28"/>
      <c r="AC845" s="28"/>
      <c r="AD845" s="3"/>
      <c r="AE845" s="3"/>
      <c r="AF845" s="3"/>
      <c r="AG845" s="3"/>
      <c r="AH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28"/>
      <c r="AB846" s="28"/>
      <c r="AC846" s="28"/>
      <c r="AD846" s="3"/>
      <c r="AE846" s="3"/>
      <c r="AF846" s="3"/>
      <c r="AG846" s="3"/>
      <c r="AH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28"/>
      <c r="AB847" s="28"/>
      <c r="AC847" s="28"/>
      <c r="AD847" s="3"/>
      <c r="AE847" s="3"/>
      <c r="AF847" s="3"/>
      <c r="AG847" s="3"/>
      <c r="AH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28"/>
      <c r="AB848" s="28"/>
      <c r="AC848" s="28"/>
      <c r="AD848" s="3"/>
      <c r="AE848" s="3"/>
      <c r="AF848" s="3"/>
      <c r="AG848" s="3"/>
      <c r="AH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28"/>
      <c r="AB849" s="28"/>
      <c r="AC849" s="28"/>
      <c r="AD849" s="3"/>
      <c r="AE849" s="3"/>
      <c r="AF849" s="3"/>
      <c r="AG849" s="3"/>
      <c r="AH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28"/>
      <c r="AB850" s="28"/>
      <c r="AC850" s="28"/>
      <c r="AD850" s="3"/>
      <c r="AE850" s="3"/>
      <c r="AF850" s="3"/>
      <c r="AG850" s="3"/>
      <c r="AH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28"/>
      <c r="AB851" s="28"/>
      <c r="AC851" s="28"/>
      <c r="AD851" s="3"/>
      <c r="AE851" s="3"/>
      <c r="AF851" s="3"/>
      <c r="AG851" s="3"/>
      <c r="AH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28"/>
      <c r="AB852" s="28"/>
      <c r="AC852" s="28"/>
      <c r="AD852" s="3"/>
      <c r="AE852" s="3"/>
      <c r="AF852" s="3"/>
      <c r="AG852" s="3"/>
      <c r="AH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28"/>
      <c r="AB853" s="28"/>
      <c r="AC853" s="28"/>
      <c r="AD853" s="3"/>
      <c r="AE853" s="3"/>
      <c r="AF853" s="3"/>
      <c r="AG853" s="3"/>
      <c r="AH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28"/>
      <c r="AB854" s="28"/>
      <c r="AC854" s="28"/>
      <c r="AD854" s="3"/>
      <c r="AE854" s="3"/>
      <c r="AF854" s="3"/>
      <c r="AG854" s="3"/>
      <c r="AH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28"/>
      <c r="AB855" s="28"/>
      <c r="AC855" s="28"/>
      <c r="AD855" s="3"/>
      <c r="AE855" s="3"/>
      <c r="AF855" s="3"/>
      <c r="AG855" s="3"/>
      <c r="AH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28"/>
      <c r="AB856" s="28"/>
      <c r="AC856" s="28"/>
      <c r="AD856" s="3"/>
      <c r="AE856" s="3"/>
      <c r="AF856" s="3"/>
      <c r="AG856" s="3"/>
      <c r="AH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28"/>
      <c r="AB857" s="28"/>
      <c r="AC857" s="28"/>
      <c r="AD857" s="3"/>
      <c r="AE857" s="3"/>
      <c r="AF857" s="3"/>
      <c r="AG857" s="3"/>
      <c r="AH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28"/>
      <c r="AB858" s="28"/>
      <c r="AC858" s="28"/>
      <c r="AD858" s="3"/>
      <c r="AE858" s="3"/>
      <c r="AF858" s="3"/>
      <c r="AG858" s="3"/>
      <c r="AH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28"/>
      <c r="AB859" s="28"/>
      <c r="AC859" s="28"/>
      <c r="AD859" s="3"/>
      <c r="AE859" s="3"/>
      <c r="AF859" s="3"/>
      <c r="AG859" s="3"/>
      <c r="AH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28"/>
      <c r="AB860" s="28"/>
      <c r="AC860" s="28"/>
      <c r="AD860" s="3"/>
      <c r="AE860" s="3"/>
      <c r="AF860" s="3"/>
      <c r="AG860" s="3"/>
      <c r="AH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28"/>
      <c r="AB861" s="28"/>
      <c r="AC861" s="28"/>
      <c r="AD861" s="3"/>
      <c r="AE861" s="3"/>
      <c r="AF861" s="3"/>
      <c r="AG861" s="3"/>
      <c r="AH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28"/>
      <c r="AB862" s="28"/>
      <c r="AC862" s="28"/>
      <c r="AD862" s="3"/>
      <c r="AE862" s="3"/>
      <c r="AF862" s="3"/>
      <c r="AG862" s="3"/>
      <c r="AH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28"/>
      <c r="AB863" s="28"/>
      <c r="AC863" s="28"/>
      <c r="AD863" s="3"/>
      <c r="AE863" s="3"/>
      <c r="AF863" s="3"/>
      <c r="AG863" s="3"/>
      <c r="AH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28"/>
      <c r="AB864" s="28"/>
      <c r="AC864" s="28"/>
      <c r="AD864" s="3"/>
      <c r="AE864" s="3"/>
      <c r="AF864" s="3"/>
      <c r="AG864" s="3"/>
      <c r="AH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28"/>
      <c r="AB865" s="28"/>
      <c r="AC865" s="28"/>
      <c r="AD865" s="3"/>
      <c r="AE865" s="3"/>
      <c r="AF865" s="3"/>
      <c r="AG865" s="3"/>
      <c r="AH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28"/>
      <c r="AB866" s="28"/>
      <c r="AC866" s="28"/>
      <c r="AD866" s="3"/>
      <c r="AE866" s="3"/>
      <c r="AF866" s="3"/>
      <c r="AG866" s="3"/>
      <c r="AH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28"/>
      <c r="AB867" s="28"/>
      <c r="AC867" s="28"/>
      <c r="AD867" s="3"/>
      <c r="AE867" s="3"/>
      <c r="AF867" s="3"/>
      <c r="AG867" s="3"/>
      <c r="AH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28"/>
      <c r="AB868" s="28"/>
      <c r="AC868" s="28"/>
      <c r="AD868" s="3"/>
      <c r="AE868" s="3"/>
      <c r="AF868" s="3"/>
      <c r="AG868" s="3"/>
      <c r="AH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28"/>
      <c r="AB869" s="28"/>
      <c r="AC869" s="28"/>
      <c r="AD869" s="3"/>
      <c r="AE869" s="3"/>
      <c r="AF869" s="3"/>
      <c r="AG869" s="3"/>
      <c r="AH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28"/>
      <c r="AB870" s="28"/>
      <c r="AC870" s="28"/>
      <c r="AD870" s="3"/>
      <c r="AE870" s="3"/>
      <c r="AF870" s="3"/>
      <c r="AG870" s="3"/>
      <c r="AH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28"/>
      <c r="AB871" s="28"/>
      <c r="AC871" s="28"/>
      <c r="AD871" s="3"/>
      <c r="AE871" s="3"/>
      <c r="AF871" s="3"/>
      <c r="AG871" s="3"/>
      <c r="AH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28"/>
      <c r="AB872" s="28"/>
      <c r="AC872" s="28"/>
      <c r="AD872" s="3"/>
      <c r="AE872" s="3"/>
      <c r="AF872" s="3"/>
      <c r="AG872" s="3"/>
      <c r="AH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28"/>
      <c r="AB873" s="28"/>
      <c r="AC873" s="28"/>
      <c r="AD873" s="3"/>
      <c r="AE873" s="3"/>
      <c r="AF873" s="3"/>
      <c r="AG873" s="3"/>
      <c r="AH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28"/>
      <c r="AB874" s="28"/>
      <c r="AC874" s="28"/>
      <c r="AD874" s="3"/>
      <c r="AE874" s="3"/>
      <c r="AF874" s="3"/>
      <c r="AG874" s="3"/>
      <c r="AH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28"/>
      <c r="AB875" s="28"/>
      <c r="AC875" s="28"/>
      <c r="AD875" s="3"/>
      <c r="AE875" s="3"/>
      <c r="AF875" s="3"/>
      <c r="AG875" s="3"/>
      <c r="AH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28"/>
      <c r="AB876" s="28"/>
      <c r="AC876" s="28"/>
      <c r="AD876" s="3"/>
      <c r="AE876" s="3"/>
      <c r="AF876" s="3"/>
      <c r="AG876" s="3"/>
      <c r="AH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28"/>
      <c r="AB877" s="28"/>
      <c r="AC877" s="28"/>
      <c r="AD877" s="3"/>
      <c r="AE877" s="3"/>
      <c r="AF877" s="3"/>
      <c r="AG877" s="3"/>
      <c r="AH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28"/>
      <c r="AB878" s="28"/>
      <c r="AC878" s="28"/>
      <c r="AD878" s="3"/>
      <c r="AE878" s="3"/>
      <c r="AF878" s="3"/>
      <c r="AG878" s="3"/>
      <c r="AH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28"/>
      <c r="AB879" s="28"/>
      <c r="AC879" s="28"/>
      <c r="AD879" s="3"/>
      <c r="AE879" s="3"/>
      <c r="AF879" s="3"/>
      <c r="AG879" s="3"/>
      <c r="AH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28"/>
      <c r="AB880" s="28"/>
      <c r="AC880" s="28"/>
      <c r="AD880" s="3"/>
      <c r="AE880" s="3"/>
      <c r="AF880" s="3"/>
      <c r="AG880" s="3"/>
      <c r="AH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28"/>
      <c r="AB881" s="28"/>
      <c r="AC881" s="28"/>
      <c r="AD881" s="3"/>
      <c r="AE881" s="3"/>
      <c r="AF881" s="3"/>
      <c r="AG881" s="3"/>
      <c r="AH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28"/>
      <c r="AB882" s="28"/>
      <c r="AC882" s="28"/>
      <c r="AD882" s="3"/>
      <c r="AE882" s="3"/>
      <c r="AF882" s="3"/>
      <c r="AG882" s="3"/>
      <c r="AH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28"/>
      <c r="AB883" s="28"/>
      <c r="AC883" s="28"/>
      <c r="AD883" s="3"/>
      <c r="AE883" s="3"/>
      <c r="AF883" s="3"/>
      <c r="AG883" s="3"/>
      <c r="AH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28"/>
      <c r="AB884" s="28"/>
      <c r="AC884" s="28"/>
      <c r="AD884" s="3"/>
      <c r="AE884" s="3"/>
      <c r="AF884" s="3"/>
      <c r="AG884" s="3"/>
      <c r="AH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28"/>
      <c r="AB885" s="28"/>
      <c r="AC885" s="28"/>
      <c r="AD885" s="3"/>
      <c r="AE885" s="3"/>
      <c r="AF885" s="3"/>
      <c r="AG885" s="3"/>
      <c r="AH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28"/>
      <c r="AB886" s="28"/>
      <c r="AC886" s="28"/>
      <c r="AD886" s="3"/>
      <c r="AE886" s="3"/>
      <c r="AF886" s="3"/>
      <c r="AG886" s="3"/>
      <c r="AH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28"/>
      <c r="AB887" s="28"/>
      <c r="AC887" s="28"/>
      <c r="AD887" s="3"/>
      <c r="AE887" s="3"/>
      <c r="AF887" s="3"/>
      <c r="AG887" s="3"/>
      <c r="AH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28"/>
      <c r="AB888" s="28"/>
      <c r="AC888" s="28"/>
      <c r="AD888" s="3"/>
      <c r="AE888" s="3"/>
      <c r="AF888" s="3"/>
      <c r="AG888" s="3"/>
      <c r="AH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28"/>
      <c r="AB889" s="28"/>
      <c r="AC889" s="28"/>
      <c r="AD889" s="3"/>
      <c r="AE889" s="3"/>
      <c r="AF889" s="3"/>
      <c r="AG889" s="3"/>
      <c r="AH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28"/>
      <c r="AB890" s="28"/>
      <c r="AC890" s="28"/>
      <c r="AD890" s="3"/>
      <c r="AE890" s="3"/>
      <c r="AF890" s="3"/>
      <c r="AG890" s="3"/>
      <c r="AH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28"/>
      <c r="AB891" s="28"/>
      <c r="AC891" s="28"/>
      <c r="AD891" s="3"/>
      <c r="AE891" s="3"/>
      <c r="AF891" s="3"/>
      <c r="AG891" s="3"/>
      <c r="AH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28"/>
      <c r="AB892" s="28"/>
      <c r="AC892" s="28"/>
      <c r="AD892" s="3"/>
      <c r="AE892" s="3"/>
      <c r="AF892" s="3"/>
      <c r="AG892" s="3"/>
      <c r="AH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28"/>
      <c r="AB893" s="28"/>
      <c r="AC893" s="28"/>
      <c r="AD893" s="3"/>
      <c r="AE893" s="3"/>
      <c r="AF893" s="3"/>
      <c r="AG893" s="3"/>
      <c r="AH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28"/>
      <c r="AB894" s="28"/>
      <c r="AC894" s="28"/>
      <c r="AD894" s="3"/>
      <c r="AE894" s="3"/>
      <c r="AF894" s="3"/>
      <c r="AG894" s="3"/>
      <c r="AH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28"/>
      <c r="AB895" s="28"/>
      <c r="AC895" s="28"/>
      <c r="AD895" s="3"/>
      <c r="AE895" s="3"/>
      <c r="AF895" s="3"/>
      <c r="AG895" s="3"/>
      <c r="AH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28"/>
      <c r="AB896" s="28"/>
      <c r="AC896" s="28"/>
      <c r="AD896" s="3"/>
      <c r="AE896" s="3"/>
      <c r="AF896" s="3"/>
      <c r="AG896" s="3"/>
      <c r="AH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28"/>
      <c r="AB897" s="28"/>
      <c r="AC897" s="28"/>
      <c r="AD897" s="3"/>
      <c r="AE897" s="3"/>
      <c r="AF897" s="3"/>
      <c r="AG897" s="3"/>
      <c r="AH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28"/>
      <c r="AB898" s="28"/>
      <c r="AC898" s="28"/>
      <c r="AD898" s="3"/>
      <c r="AE898" s="3"/>
      <c r="AF898" s="3"/>
      <c r="AG898" s="3"/>
      <c r="AH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28"/>
      <c r="AB899" s="28"/>
      <c r="AC899" s="28"/>
      <c r="AD899" s="3"/>
      <c r="AE899" s="3"/>
      <c r="AF899" s="3"/>
      <c r="AG899" s="3"/>
      <c r="AH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28"/>
      <c r="AB900" s="28"/>
      <c r="AC900" s="28"/>
      <c r="AD900" s="3"/>
      <c r="AE900" s="3"/>
      <c r="AF900" s="3"/>
      <c r="AG900" s="3"/>
      <c r="AH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28"/>
      <c r="AB901" s="28"/>
      <c r="AC901" s="28"/>
      <c r="AD901" s="3"/>
      <c r="AE901" s="3"/>
      <c r="AF901" s="3"/>
      <c r="AG901" s="3"/>
      <c r="AH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28"/>
      <c r="AB902" s="28"/>
      <c r="AC902" s="28"/>
      <c r="AD902" s="3"/>
      <c r="AE902" s="3"/>
      <c r="AF902" s="3"/>
      <c r="AG902" s="3"/>
      <c r="AH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28"/>
      <c r="AB903" s="28"/>
      <c r="AC903" s="28"/>
      <c r="AD903" s="3"/>
      <c r="AE903" s="3"/>
      <c r="AF903" s="3"/>
      <c r="AG903" s="3"/>
      <c r="AH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28"/>
      <c r="AB904" s="28"/>
      <c r="AC904" s="28"/>
      <c r="AD904" s="3"/>
      <c r="AE904" s="3"/>
      <c r="AF904" s="3"/>
      <c r="AG904" s="3"/>
      <c r="AH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28"/>
      <c r="AB905" s="28"/>
      <c r="AC905" s="28"/>
      <c r="AD905" s="3"/>
      <c r="AE905" s="3"/>
      <c r="AF905" s="3"/>
      <c r="AG905" s="3"/>
      <c r="AH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28"/>
      <c r="AB906" s="28"/>
      <c r="AC906" s="28"/>
      <c r="AD906" s="3"/>
      <c r="AE906" s="3"/>
      <c r="AF906" s="3"/>
      <c r="AG906" s="3"/>
      <c r="AH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28"/>
      <c r="AB907" s="28"/>
      <c r="AC907" s="28"/>
      <c r="AD907" s="3"/>
      <c r="AE907" s="3"/>
      <c r="AF907" s="3"/>
      <c r="AG907" s="3"/>
      <c r="AH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28"/>
      <c r="AB908" s="28"/>
      <c r="AC908" s="28"/>
      <c r="AD908" s="3"/>
      <c r="AE908" s="3"/>
      <c r="AF908" s="3"/>
      <c r="AG908" s="3"/>
      <c r="AH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28"/>
      <c r="AB909" s="28"/>
      <c r="AC909" s="28"/>
      <c r="AD909" s="3"/>
      <c r="AE909" s="3"/>
      <c r="AF909" s="3"/>
      <c r="AG909" s="3"/>
      <c r="AH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28"/>
      <c r="AB910" s="28"/>
      <c r="AC910" s="28"/>
      <c r="AD910" s="3"/>
      <c r="AE910" s="3"/>
      <c r="AF910" s="3"/>
      <c r="AG910" s="3"/>
      <c r="AH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28"/>
      <c r="AB911" s="28"/>
      <c r="AC911" s="28"/>
      <c r="AD911" s="3"/>
      <c r="AE911" s="3"/>
      <c r="AF911" s="3"/>
      <c r="AG911" s="3"/>
      <c r="AH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28"/>
      <c r="AB912" s="28"/>
      <c r="AC912" s="28"/>
      <c r="AD912" s="3"/>
      <c r="AE912" s="3"/>
      <c r="AF912" s="3"/>
      <c r="AG912" s="3"/>
      <c r="AH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28"/>
      <c r="AB913" s="28"/>
      <c r="AC913" s="28"/>
      <c r="AD913" s="3"/>
      <c r="AE913" s="3"/>
      <c r="AF913" s="3"/>
      <c r="AG913" s="3"/>
      <c r="AH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28"/>
      <c r="AB914" s="28"/>
      <c r="AC914" s="28"/>
      <c r="AD914" s="3"/>
      <c r="AE914" s="3"/>
      <c r="AF914" s="3"/>
      <c r="AG914" s="3"/>
      <c r="AH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28"/>
      <c r="AB915" s="28"/>
      <c r="AC915" s="28"/>
      <c r="AD915" s="3"/>
      <c r="AE915" s="3"/>
      <c r="AF915" s="3"/>
      <c r="AG915" s="3"/>
      <c r="AH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28"/>
      <c r="AB916" s="28"/>
      <c r="AC916" s="28"/>
      <c r="AD916" s="3"/>
      <c r="AE916" s="3"/>
      <c r="AF916" s="3"/>
      <c r="AG916" s="3"/>
      <c r="AH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28"/>
      <c r="AB917" s="28"/>
      <c r="AC917" s="28"/>
      <c r="AD917" s="3"/>
      <c r="AE917" s="3"/>
      <c r="AF917" s="3"/>
      <c r="AG917" s="3"/>
      <c r="AH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28"/>
      <c r="AB918" s="28"/>
      <c r="AC918" s="28"/>
      <c r="AD918" s="3"/>
      <c r="AE918" s="3"/>
      <c r="AF918" s="3"/>
      <c r="AG918" s="3"/>
      <c r="AH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28"/>
      <c r="AB919" s="28"/>
      <c r="AC919" s="28"/>
      <c r="AD919" s="3"/>
      <c r="AE919" s="3"/>
      <c r="AF919" s="3"/>
      <c r="AG919" s="3"/>
      <c r="AH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28"/>
      <c r="AB920" s="28"/>
      <c r="AC920" s="28"/>
      <c r="AD920" s="3"/>
      <c r="AE920" s="3"/>
      <c r="AF920" s="3"/>
      <c r="AG920" s="3"/>
      <c r="AH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28"/>
      <c r="AB921" s="28"/>
      <c r="AC921" s="28"/>
      <c r="AD921" s="3"/>
      <c r="AE921" s="3"/>
      <c r="AF921" s="3"/>
      <c r="AG921" s="3"/>
      <c r="AH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28"/>
      <c r="AB922" s="28"/>
      <c r="AC922" s="28"/>
      <c r="AD922" s="3"/>
      <c r="AE922" s="3"/>
      <c r="AF922" s="3"/>
      <c r="AG922" s="3"/>
      <c r="AH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28"/>
      <c r="AB923" s="28"/>
      <c r="AC923" s="28"/>
      <c r="AD923" s="3"/>
      <c r="AE923" s="3"/>
      <c r="AF923" s="3"/>
      <c r="AG923" s="3"/>
      <c r="AH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28"/>
      <c r="AB924" s="28"/>
      <c r="AC924" s="28"/>
      <c r="AD924" s="3"/>
      <c r="AE924" s="3"/>
      <c r="AF924" s="3"/>
      <c r="AG924" s="3"/>
      <c r="AH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28"/>
      <c r="AB925" s="28"/>
      <c r="AC925" s="28"/>
      <c r="AD925" s="3"/>
      <c r="AE925" s="3"/>
      <c r="AF925" s="3"/>
      <c r="AG925" s="3"/>
      <c r="AH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28"/>
      <c r="AB926" s="28"/>
      <c r="AC926" s="28"/>
      <c r="AD926" s="3"/>
      <c r="AE926" s="3"/>
      <c r="AF926" s="3"/>
      <c r="AG926" s="3"/>
      <c r="AH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28"/>
      <c r="AB927" s="28"/>
      <c r="AC927" s="28"/>
      <c r="AD927" s="3"/>
      <c r="AE927" s="3"/>
      <c r="AF927" s="3"/>
      <c r="AG927" s="3"/>
      <c r="AH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28"/>
      <c r="AB928" s="28"/>
      <c r="AC928" s="28"/>
      <c r="AD928" s="3"/>
      <c r="AE928" s="3"/>
      <c r="AF928" s="3"/>
      <c r="AG928" s="3"/>
      <c r="AH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28"/>
      <c r="AB929" s="28"/>
      <c r="AC929" s="28"/>
      <c r="AD929" s="3"/>
      <c r="AE929" s="3"/>
      <c r="AF929" s="3"/>
      <c r="AG929" s="3"/>
      <c r="AH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28"/>
      <c r="AB930" s="28"/>
      <c r="AC930" s="28"/>
      <c r="AD930" s="3"/>
      <c r="AE930" s="3"/>
      <c r="AF930" s="3"/>
      <c r="AG930" s="3"/>
      <c r="AH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28"/>
      <c r="AB931" s="28"/>
      <c r="AC931" s="28"/>
      <c r="AD931" s="3"/>
      <c r="AE931" s="3"/>
      <c r="AF931" s="3"/>
      <c r="AG931" s="3"/>
      <c r="AH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28"/>
      <c r="AB932" s="28"/>
      <c r="AC932" s="28"/>
      <c r="AD932" s="3"/>
      <c r="AE932" s="3"/>
      <c r="AF932" s="3"/>
      <c r="AG932" s="3"/>
      <c r="AH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28"/>
      <c r="AB933" s="28"/>
      <c r="AC933" s="28"/>
      <c r="AD933" s="3"/>
      <c r="AE933" s="3"/>
      <c r="AF933" s="3"/>
      <c r="AG933" s="3"/>
      <c r="AH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28"/>
      <c r="AB934" s="28"/>
      <c r="AC934" s="28"/>
      <c r="AD934" s="3"/>
      <c r="AE934" s="3"/>
      <c r="AF934" s="3"/>
      <c r="AG934" s="3"/>
      <c r="AH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28"/>
      <c r="AB935" s="28"/>
      <c r="AC935" s="28"/>
      <c r="AD935" s="3"/>
      <c r="AE935" s="3"/>
      <c r="AF935" s="3"/>
      <c r="AG935" s="3"/>
      <c r="AH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28"/>
      <c r="AB936" s="28"/>
      <c r="AC936" s="28"/>
      <c r="AD936" s="3"/>
      <c r="AE936" s="3"/>
      <c r="AF936" s="3"/>
      <c r="AG936" s="3"/>
      <c r="AH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28"/>
      <c r="AB937" s="28"/>
      <c r="AC937" s="28"/>
      <c r="AD937" s="3"/>
      <c r="AE937" s="3"/>
      <c r="AF937" s="3"/>
      <c r="AG937" s="3"/>
      <c r="AH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28"/>
      <c r="AB938" s="28"/>
      <c r="AC938" s="28"/>
      <c r="AD938" s="3"/>
      <c r="AE938" s="3"/>
      <c r="AF938" s="3"/>
      <c r="AG938" s="3"/>
      <c r="AH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28"/>
      <c r="AB939" s="28"/>
      <c r="AC939" s="28"/>
      <c r="AD939" s="3"/>
      <c r="AE939" s="3"/>
      <c r="AF939" s="3"/>
      <c r="AG939" s="3"/>
      <c r="AH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28"/>
      <c r="AB940" s="28"/>
      <c r="AC940" s="28"/>
      <c r="AD940" s="3"/>
      <c r="AE940" s="3"/>
      <c r="AF940" s="3"/>
      <c r="AG940" s="3"/>
      <c r="AH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28"/>
      <c r="AB941" s="28"/>
      <c r="AC941" s="28"/>
      <c r="AD941" s="3"/>
      <c r="AE941" s="3"/>
      <c r="AF941" s="3"/>
      <c r="AG941" s="3"/>
      <c r="AH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28"/>
      <c r="AB942" s="28"/>
      <c r="AC942" s="28"/>
      <c r="AD942" s="3"/>
      <c r="AE942" s="3"/>
      <c r="AF942" s="3"/>
      <c r="AG942" s="3"/>
      <c r="AH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28"/>
      <c r="AB943" s="28"/>
      <c r="AC943" s="28"/>
      <c r="AD943" s="3"/>
      <c r="AE943" s="3"/>
      <c r="AF943" s="3"/>
      <c r="AG943" s="3"/>
      <c r="AH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28"/>
      <c r="AB944" s="28"/>
      <c r="AC944" s="28"/>
      <c r="AD944" s="3"/>
      <c r="AE944" s="3"/>
      <c r="AF944" s="3"/>
      <c r="AG944" s="3"/>
      <c r="AH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28"/>
      <c r="AB945" s="28"/>
      <c r="AC945" s="28"/>
      <c r="AD945" s="3"/>
      <c r="AE945" s="3"/>
      <c r="AF945" s="3"/>
      <c r="AG945" s="3"/>
      <c r="AH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28"/>
      <c r="AB946" s="28"/>
      <c r="AC946" s="28"/>
      <c r="AD946" s="3"/>
      <c r="AE946" s="3"/>
      <c r="AF946" s="3"/>
      <c r="AG946" s="3"/>
      <c r="AH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28"/>
      <c r="AB947" s="28"/>
      <c r="AC947" s="28"/>
      <c r="AD947" s="3"/>
      <c r="AE947" s="3"/>
      <c r="AF947" s="3"/>
      <c r="AG947" s="3"/>
      <c r="AH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28"/>
      <c r="AB948" s="28"/>
      <c r="AC948" s="28"/>
      <c r="AD948" s="3"/>
      <c r="AE948" s="3"/>
      <c r="AF948" s="3"/>
      <c r="AG948" s="3"/>
      <c r="AH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28"/>
      <c r="AB949" s="28"/>
      <c r="AC949" s="28"/>
      <c r="AD949" s="3"/>
      <c r="AE949" s="3"/>
      <c r="AF949" s="3"/>
      <c r="AG949" s="3"/>
      <c r="AH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28"/>
      <c r="AB950" s="28"/>
      <c r="AC950" s="28"/>
      <c r="AD950" s="3"/>
      <c r="AE950" s="3"/>
      <c r="AF950" s="3"/>
      <c r="AG950" s="3"/>
      <c r="AH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28"/>
      <c r="AB951" s="28"/>
      <c r="AC951" s="28"/>
      <c r="AD951" s="3"/>
      <c r="AE951" s="3"/>
      <c r="AF951" s="3"/>
      <c r="AG951" s="3"/>
      <c r="AH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28"/>
      <c r="AB952" s="28"/>
      <c r="AC952" s="28"/>
      <c r="AD952" s="3"/>
      <c r="AE952" s="3"/>
      <c r="AF952" s="3"/>
      <c r="AG952" s="3"/>
      <c r="AH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28"/>
      <c r="AB953" s="28"/>
      <c r="AC953" s="28"/>
      <c r="AD953" s="3"/>
      <c r="AE953" s="3"/>
      <c r="AF953" s="3"/>
      <c r="AG953" s="3"/>
      <c r="AH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28"/>
      <c r="AB954" s="28"/>
      <c r="AC954" s="28"/>
      <c r="AD954" s="3"/>
      <c r="AE954" s="3"/>
      <c r="AF954" s="3"/>
      <c r="AG954" s="3"/>
      <c r="AH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28"/>
      <c r="AB955" s="28"/>
      <c r="AC955" s="28"/>
      <c r="AD955" s="3"/>
      <c r="AE955" s="3"/>
      <c r="AF955" s="3"/>
      <c r="AG955" s="3"/>
      <c r="AH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28"/>
      <c r="AB956" s="28"/>
      <c r="AC956" s="28"/>
      <c r="AD956" s="3"/>
      <c r="AE956" s="3"/>
      <c r="AF956" s="3"/>
      <c r="AG956" s="3"/>
      <c r="AH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28"/>
      <c r="AB957" s="28"/>
      <c r="AC957" s="28"/>
      <c r="AD957" s="3"/>
      <c r="AE957" s="3"/>
      <c r="AF957" s="3"/>
      <c r="AG957" s="3"/>
      <c r="AH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28"/>
      <c r="AB958" s="28"/>
      <c r="AC958" s="28"/>
      <c r="AD958" s="3"/>
      <c r="AE958" s="3"/>
      <c r="AF958" s="3"/>
      <c r="AG958" s="3"/>
      <c r="AH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28"/>
      <c r="AB959" s="28"/>
      <c r="AC959" s="28"/>
      <c r="AD959" s="3"/>
      <c r="AE959" s="3"/>
      <c r="AF959" s="3"/>
      <c r="AG959" s="3"/>
      <c r="AH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28"/>
      <c r="AB960" s="28"/>
      <c r="AC960" s="28"/>
      <c r="AD960" s="3"/>
      <c r="AE960" s="3"/>
      <c r="AF960" s="3"/>
      <c r="AG960" s="3"/>
      <c r="AH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28"/>
      <c r="AB961" s="28"/>
      <c r="AC961" s="28"/>
      <c r="AD961" s="3"/>
      <c r="AE961" s="3"/>
      <c r="AF961" s="3"/>
      <c r="AG961" s="3"/>
      <c r="AH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28"/>
      <c r="AB962" s="28"/>
      <c r="AC962" s="28"/>
      <c r="AD962" s="3"/>
      <c r="AE962" s="3"/>
      <c r="AF962" s="3"/>
      <c r="AG962" s="3"/>
      <c r="AH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28"/>
      <c r="AB963" s="28"/>
      <c r="AC963" s="28"/>
      <c r="AD963" s="3"/>
      <c r="AE963" s="3"/>
      <c r="AF963" s="3"/>
      <c r="AG963" s="3"/>
      <c r="AH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28"/>
      <c r="AB964" s="28"/>
      <c r="AC964" s="28"/>
      <c r="AD964" s="3"/>
      <c r="AE964" s="3"/>
      <c r="AF964" s="3"/>
      <c r="AG964" s="3"/>
      <c r="AH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28"/>
      <c r="AB965" s="28"/>
      <c r="AC965" s="28"/>
      <c r="AD965" s="3"/>
      <c r="AE965" s="3"/>
      <c r="AF965" s="3"/>
      <c r="AG965" s="3"/>
      <c r="AH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28"/>
      <c r="AB966" s="28"/>
      <c r="AC966" s="28"/>
      <c r="AD966" s="3"/>
      <c r="AE966" s="3"/>
      <c r="AF966" s="3"/>
      <c r="AG966" s="3"/>
      <c r="AH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28"/>
      <c r="AB967" s="28"/>
      <c r="AC967" s="28"/>
      <c r="AD967" s="3"/>
      <c r="AE967" s="3"/>
      <c r="AF967" s="3"/>
      <c r="AG967" s="3"/>
      <c r="AH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28"/>
      <c r="AB968" s="28"/>
      <c r="AC968" s="28"/>
      <c r="AD968" s="3"/>
      <c r="AE968" s="3"/>
      <c r="AF968" s="3"/>
      <c r="AG968" s="3"/>
      <c r="AH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28"/>
      <c r="AB969" s="28"/>
      <c r="AC969" s="28"/>
      <c r="AD969" s="3"/>
      <c r="AE969" s="3"/>
      <c r="AF969" s="3"/>
      <c r="AG969" s="3"/>
      <c r="AH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28"/>
      <c r="AB970" s="28"/>
      <c r="AC970" s="28"/>
      <c r="AD970" s="3"/>
      <c r="AE970" s="3"/>
      <c r="AF970" s="3"/>
      <c r="AG970" s="3"/>
      <c r="AH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28"/>
      <c r="AB971" s="28"/>
      <c r="AC971" s="28"/>
      <c r="AD971" s="3"/>
      <c r="AE971" s="3"/>
      <c r="AF971" s="3"/>
      <c r="AG971" s="3"/>
      <c r="AH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28"/>
      <c r="AB972" s="28"/>
      <c r="AC972" s="28"/>
      <c r="AD972" s="3"/>
      <c r="AE972" s="3"/>
      <c r="AF972" s="3"/>
      <c r="AG972" s="3"/>
      <c r="AH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28"/>
      <c r="AB973" s="28"/>
      <c r="AC973" s="28"/>
      <c r="AD973" s="3"/>
      <c r="AE973" s="3"/>
      <c r="AF973" s="3"/>
      <c r="AG973" s="3"/>
      <c r="AH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28"/>
      <c r="AB974" s="28"/>
      <c r="AC974" s="28"/>
      <c r="AD974" s="3"/>
      <c r="AE974" s="3"/>
      <c r="AF974" s="3"/>
      <c r="AG974" s="3"/>
      <c r="AH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28"/>
      <c r="AB975" s="28"/>
      <c r="AC975" s="28"/>
      <c r="AD975" s="3"/>
      <c r="AE975" s="3"/>
      <c r="AF975" s="3"/>
      <c r="AG975" s="3"/>
      <c r="AH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28"/>
      <c r="AB976" s="28"/>
      <c r="AC976" s="28"/>
      <c r="AD976" s="3"/>
      <c r="AE976" s="3"/>
      <c r="AF976" s="3"/>
      <c r="AG976" s="3"/>
      <c r="AH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28"/>
      <c r="AB977" s="28"/>
      <c r="AC977" s="28"/>
      <c r="AD977" s="3"/>
      <c r="AE977" s="3"/>
      <c r="AF977" s="3"/>
      <c r="AG977" s="3"/>
      <c r="AH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28"/>
      <c r="AB978" s="28"/>
      <c r="AC978" s="28"/>
      <c r="AD978" s="3"/>
      <c r="AE978" s="3"/>
      <c r="AF978" s="3"/>
      <c r="AG978" s="3"/>
      <c r="AH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28"/>
      <c r="AB979" s="28"/>
      <c r="AC979" s="28"/>
      <c r="AD979" s="3"/>
      <c r="AE979" s="3"/>
      <c r="AF979" s="3"/>
      <c r="AG979" s="3"/>
      <c r="AH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28"/>
      <c r="AB980" s="28"/>
      <c r="AC980" s="28"/>
      <c r="AD980" s="3"/>
      <c r="AE980" s="3"/>
      <c r="AF980" s="3"/>
      <c r="AG980" s="3"/>
      <c r="AH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28"/>
      <c r="AB981" s="28"/>
      <c r="AC981" s="28"/>
      <c r="AD981" s="3"/>
      <c r="AE981" s="3"/>
      <c r="AF981" s="3"/>
      <c r="AG981" s="3"/>
      <c r="AH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28"/>
      <c r="AB982" s="28"/>
      <c r="AC982" s="28"/>
      <c r="AD982" s="3"/>
      <c r="AE982" s="3"/>
      <c r="AF982" s="3"/>
      <c r="AG982" s="3"/>
      <c r="AH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28"/>
      <c r="AB983" s="28"/>
      <c r="AC983" s="28"/>
      <c r="AD983" s="3"/>
      <c r="AE983" s="3"/>
      <c r="AF983" s="3"/>
      <c r="AG983" s="3"/>
      <c r="AH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28"/>
      <c r="AB984" s="28"/>
      <c r="AC984" s="28"/>
      <c r="AD984" s="3"/>
      <c r="AE984" s="3"/>
      <c r="AF984" s="3"/>
      <c r="AG984" s="3"/>
      <c r="AH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28"/>
      <c r="AB985" s="28"/>
      <c r="AC985" s="28"/>
      <c r="AD985" s="3"/>
      <c r="AE985" s="3"/>
      <c r="AF985" s="3"/>
      <c r="AG985" s="3"/>
      <c r="AH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28"/>
      <c r="AB986" s="28"/>
      <c r="AC986" s="28"/>
      <c r="AD986" s="3"/>
      <c r="AE986" s="3"/>
      <c r="AF986" s="3"/>
      <c r="AG986" s="3"/>
      <c r="AH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28"/>
      <c r="AB987" s="28"/>
      <c r="AC987" s="28"/>
      <c r="AD987" s="3"/>
      <c r="AE987" s="3"/>
      <c r="AF987" s="3"/>
      <c r="AG987" s="3"/>
      <c r="AH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28"/>
      <c r="AB988" s="28"/>
      <c r="AC988" s="28"/>
      <c r="AD988" s="3"/>
      <c r="AE988" s="3"/>
      <c r="AF988" s="3"/>
      <c r="AG988" s="3"/>
      <c r="AH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28"/>
      <c r="AB989" s="28"/>
      <c r="AC989" s="28"/>
      <c r="AD989" s="3"/>
      <c r="AE989" s="3"/>
      <c r="AF989" s="3"/>
      <c r="AG989" s="3"/>
      <c r="AH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28"/>
      <c r="AB990" s="28"/>
      <c r="AC990" s="28"/>
      <c r="AD990" s="3"/>
      <c r="AE990" s="3"/>
      <c r="AF990" s="3"/>
      <c r="AG990" s="3"/>
      <c r="AH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28"/>
      <c r="AB991" s="28"/>
      <c r="AC991" s="28"/>
      <c r="AD991" s="3"/>
      <c r="AE991" s="3"/>
      <c r="AF991" s="3"/>
      <c r="AG991" s="3"/>
      <c r="AH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28"/>
      <c r="AB992" s="28"/>
      <c r="AC992" s="28"/>
      <c r="AD992" s="3"/>
      <c r="AE992" s="3"/>
      <c r="AF992" s="3"/>
      <c r="AG992" s="3"/>
      <c r="AH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28"/>
      <c r="AB993" s="28"/>
      <c r="AC993" s="28"/>
      <c r="AD993" s="3"/>
      <c r="AE993" s="3"/>
      <c r="AF993" s="3"/>
      <c r="AG993" s="3"/>
      <c r="AH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28"/>
      <c r="AB994" s="28"/>
      <c r="AC994" s="28"/>
      <c r="AD994" s="3"/>
      <c r="AE994" s="3"/>
      <c r="AF994" s="3"/>
      <c r="AG994" s="3"/>
      <c r="AH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28"/>
      <c r="AB995" s="28"/>
      <c r="AC995" s="28"/>
      <c r="AD995" s="3"/>
      <c r="AE995" s="3"/>
      <c r="AF995" s="3"/>
      <c r="AG995" s="3"/>
      <c r="AH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28"/>
      <c r="AB996" s="28"/>
      <c r="AC996" s="28"/>
      <c r="AD996" s="3"/>
      <c r="AE996" s="3"/>
      <c r="AF996" s="3"/>
      <c r="AG996" s="3"/>
      <c r="AH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28"/>
      <c r="AB997" s="28"/>
      <c r="AC997" s="28"/>
      <c r="AD997" s="3"/>
      <c r="AE997" s="3"/>
      <c r="AF997" s="3"/>
      <c r="AG997" s="3"/>
      <c r="AH997" s="3"/>
    </row>
    <row r="998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28"/>
      <c r="AB998" s="28"/>
      <c r="AC998" s="28"/>
      <c r="AD998" s="3"/>
      <c r="AE998" s="3"/>
      <c r="AF998" s="3"/>
      <c r="AG998" s="3"/>
      <c r="AH998" s="3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9.83"/>
    <col customWidth="1" min="40" max="44" width="8.0"/>
  </cols>
  <sheetData>
    <row r="1" ht="11.25" customHeight="1">
      <c r="A1" s="4" t="s">
        <v>307</v>
      </c>
      <c r="B1" s="4">
        <v>1970.0</v>
      </c>
      <c r="C1" s="4">
        <v>1971.0</v>
      </c>
      <c r="D1" s="4">
        <v>1972.0</v>
      </c>
      <c r="E1" s="4">
        <v>1973.0</v>
      </c>
      <c r="F1" s="4">
        <v>1974.0</v>
      </c>
      <c r="G1" s="4">
        <v>1975.0</v>
      </c>
      <c r="H1" s="4">
        <v>1976.0</v>
      </c>
      <c r="I1" s="4">
        <v>1977.0</v>
      </c>
      <c r="J1" s="4">
        <v>1978.0</v>
      </c>
      <c r="K1" s="4">
        <v>1979.0</v>
      </c>
      <c r="L1" s="4">
        <v>1980.0</v>
      </c>
      <c r="M1" s="4">
        <v>1981.0</v>
      </c>
      <c r="N1" s="4">
        <v>1982.0</v>
      </c>
      <c r="O1" s="4">
        <v>1983.0</v>
      </c>
      <c r="P1" s="4">
        <v>1984.0</v>
      </c>
      <c r="Q1" s="4">
        <v>1985.0</v>
      </c>
      <c r="R1" s="4">
        <v>1986.0</v>
      </c>
      <c r="S1" s="4">
        <v>1987.0</v>
      </c>
      <c r="T1" s="4">
        <v>1988.0</v>
      </c>
      <c r="U1" s="4">
        <v>1989.0</v>
      </c>
      <c r="V1" s="4">
        <v>1990.0</v>
      </c>
      <c r="W1" s="4">
        <v>1991.0</v>
      </c>
      <c r="X1" s="4">
        <v>1992.0</v>
      </c>
      <c r="Y1" s="4">
        <v>1993.0</v>
      </c>
      <c r="Z1" s="4">
        <v>1994.0</v>
      </c>
      <c r="AA1" s="4">
        <v>1995.0</v>
      </c>
      <c r="AB1" s="4">
        <v>1996.0</v>
      </c>
      <c r="AC1" s="4">
        <v>1997.0</v>
      </c>
      <c r="AD1" s="4">
        <v>1998.0</v>
      </c>
      <c r="AE1" s="4">
        <v>1999.0</v>
      </c>
      <c r="AF1" s="4">
        <v>2000.0</v>
      </c>
      <c r="AG1" s="4">
        <v>2001.0</v>
      </c>
      <c r="AH1" s="4">
        <v>2002.0</v>
      </c>
      <c r="AI1" s="4">
        <v>2003.0</v>
      </c>
      <c r="AJ1" s="4">
        <v>2004.0</v>
      </c>
      <c r="AK1" s="4">
        <v>2005.0</v>
      </c>
      <c r="AL1" s="4">
        <v>2006.0</v>
      </c>
      <c r="AM1" s="4">
        <v>2007.0</v>
      </c>
      <c r="AN1" s="4">
        <v>2008.0</v>
      </c>
      <c r="AO1" s="3">
        <v>2009.0</v>
      </c>
      <c r="AP1" s="28">
        <v>2010.0</v>
      </c>
      <c r="AQ1" s="2" t="s">
        <v>78</v>
      </c>
      <c r="AR1" s="2" t="s">
        <v>79</v>
      </c>
    </row>
    <row r="2" ht="11.25" customHeight="1">
      <c r="AP2" s="28"/>
    </row>
    <row r="3" ht="11.25" customHeight="1">
      <c r="A3" s="4" t="s">
        <v>7</v>
      </c>
      <c r="B3" s="5">
        <v>595.05677045865</v>
      </c>
      <c r="C3" s="5">
        <v>611.92387206225</v>
      </c>
      <c r="D3" s="5">
        <v>612.31521092925</v>
      </c>
      <c r="E3" s="5">
        <v>615.3534107163</v>
      </c>
      <c r="F3" s="5">
        <v>586.5278201892</v>
      </c>
      <c r="G3" s="5">
        <v>544.71365868615</v>
      </c>
      <c r="H3" s="5">
        <v>540.8051688312</v>
      </c>
      <c r="I3" s="5">
        <v>542.632964865</v>
      </c>
      <c r="J3" s="5">
        <v>541.47205896555</v>
      </c>
      <c r="K3" s="5">
        <v>556.80597304275</v>
      </c>
      <c r="L3" s="5">
        <v>549.43521025515</v>
      </c>
      <c r="M3" s="5">
        <v>543.15289054785</v>
      </c>
      <c r="N3" s="5">
        <v>504.60805096155</v>
      </c>
      <c r="O3" s="5">
        <v>455.74443796785</v>
      </c>
      <c r="P3" s="5">
        <v>494.5954676532</v>
      </c>
      <c r="Q3" s="5">
        <v>465.92140059045</v>
      </c>
      <c r="R3" s="5">
        <v>454.7411436555</v>
      </c>
      <c r="S3" s="5">
        <v>470.64249908985</v>
      </c>
      <c r="T3" s="5">
        <v>484.29235346385</v>
      </c>
      <c r="U3" s="5">
        <v>490.18293786825</v>
      </c>
      <c r="V3" s="5">
        <v>504.3138672069</v>
      </c>
      <c r="W3" s="5">
        <v>501.1460045637</v>
      </c>
      <c r="X3" s="5">
        <v>505.16985726555</v>
      </c>
      <c r="Y3" s="5">
        <v>512.406426501</v>
      </c>
      <c r="Z3" s="5">
        <v>532.95214177125</v>
      </c>
      <c r="AA3" s="5">
        <v>526.65600344115</v>
      </c>
      <c r="AB3" s="5">
        <v>533.88767386155</v>
      </c>
      <c r="AC3" s="5">
        <v>535.2545565279</v>
      </c>
      <c r="AD3" s="5">
        <v>538.6870118175</v>
      </c>
      <c r="AE3" s="5">
        <v>533.2695453429</v>
      </c>
      <c r="AF3" s="5">
        <v>543.1738167</v>
      </c>
      <c r="AG3" s="5">
        <v>555.4633296</v>
      </c>
      <c r="AH3" s="5">
        <v>535.9813368</v>
      </c>
      <c r="AI3" s="5">
        <v>540.82351815</v>
      </c>
      <c r="AJ3" s="5">
        <v>526.43855835</v>
      </c>
      <c r="AK3" s="5">
        <v>511.14745935</v>
      </c>
      <c r="AL3" s="5">
        <v>523.9749924</v>
      </c>
      <c r="AM3" s="5">
        <v>545.5524321</v>
      </c>
      <c r="AN3" s="5">
        <v>570.83937915</v>
      </c>
      <c r="AO3" s="5">
        <v>582.760773</v>
      </c>
      <c r="AP3" s="31">
        <v>610.99864730535</v>
      </c>
      <c r="AQ3" s="6">
        <v>0.047404598246031826</v>
      </c>
      <c r="AR3" s="6">
        <v>0.19326913534491785</v>
      </c>
    </row>
    <row r="4" ht="11.25" customHeight="1">
      <c r="A4" s="4" t="s">
        <v>8</v>
      </c>
      <c r="B4" s="5">
        <v>56.71</v>
      </c>
      <c r="C4" s="5">
        <v>62.0</v>
      </c>
      <c r="D4" s="5">
        <v>70.0</v>
      </c>
      <c r="E4" s="5">
        <v>75.0</v>
      </c>
      <c r="F4" s="5">
        <v>73.44444444444444</v>
      </c>
      <c r="G4" s="5">
        <v>75.02</v>
      </c>
      <c r="H4" s="5">
        <v>75.68</v>
      </c>
      <c r="I4" s="5">
        <v>79.5</v>
      </c>
      <c r="J4" s="5">
        <v>76.72</v>
      </c>
      <c r="K4" s="5">
        <v>80.9</v>
      </c>
      <c r="L4" s="5">
        <v>74.78</v>
      </c>
      <c r="M4" s="5">
        <v>72.26</v>
      </c>
      <c r="N4" s="5">
        <v>75.85</v>
      </c>
      <c r="O4" s="5">
        <v>71.34</v>
      </c>
      <c r="P4" s="5">
        <v>78.19</v>
      </c>
      <c r="Q4" s="5">
        <v>84.21666666666667</v>
      </c>
      <c r="R4" s="5">
        <v>79.08444444444444</v>
      </c>
      <c r="S4" s="5">
        <v>85.9386</v>
      </c>
      <c r="T4" s="5">
        <v>99.2408</v>
      </c>
      <c r="U4" s="5">
        <v>105.4351</v>
      </c>
      <c r="V4" s="5">
        <v>108.6066</v>
      </c>
      <c r="W4" s="5">
        <v>114.3082</v>
      </c>
      <c r="X4" s="5">
        <v>125.9472</v>
      </c>
      <c r="Y4" s="5">
        <v>138.6499</v>
      </c>
      <c r="Z4" s="5">
        <v>150.0757</v>
      </c>
      <c r="AA4" s="5">
        <v>159.7836</v>
      </c>
      <c r="AB4" s="5">
        <v>165.6856</v>
      </c>
      <c r="AC4" s="5">
        <v>168.5853</v>
      </c>
      <c r="AD4" s="5">
        <v>173.4372</v>
      </c>
      <c r="AE4" s="5">
        <v>176.8033</v>
      </c>
      <c r="AF4" s="5">
        <v>182.2436</v>
      </c>
      <c r="AG4" s="5">
        <v>186.474</v>
      </c>
      <c r="AH4" s="5">
        <v>187.8667</v>
      </c>
      <c r="AI4" s="5">
        <v>184.6531</v>
      </c>
      <c r="AJ4" s="5">
        <v>183.7115</v>
      </c>
      <c r="AK4" s="5">
        <v>187.1143</v>
      </c>
      <c r="AL4" s="5">
        <v>188.4001</v>
      </c>
      <c r="AM4" s="5">
        <v>182.515</v>
      </c>
      <c r="AN4" s="5">
        <v>176.4228</v>
      </c>
      <c r="AO4" s="5">
        <v>163.8766</v>
      </c>
      <c r="AP4" s="31">
        <v>159.8293</v>
      </c>
      <c r="AQ4" s="6">
        <v>-0.024697241705039064</v>
      </c>
      <c r="AR4" s="6">
        <v>0.049931448976855794</v>
      </c>
    </row>
    <row r="5" ht="11.25" customHeight="1">
      <c r="A5" s="4" t="s">
        <v>9</v>
      </c>
      <c r="B5" s="5">
        <v>11.247385964353555</v>
      </c>
      <c r="C5" s="5">
        <v>11.133483010095222</v>
      </c>
      <c r="D5" s="5">
        <v>11.598701739859667</v>
      </c>
      <c r="E5" s="5">
        <v>12.611408341560223</v>
      </c>
      <c r="F5" s="5">
        <v>13.226091525747556</v>
      </c>
      <c r="G5" s="5">
        <v>13.432188996104111</v>
      </c>
      <c r="H5" s="5">
        <v>13.198013863677334</v>
      </c>
      <c r="I5" s="5">
        <v>13.984798785601333</v>
      </c>
      <c r="J5" s="5">
        <v>17.508200375784224</v>
      </c>
      <c r="K5" s="5">
        <v>21.26819209579311</v>
      </c>
      <c r="L5" s="5">
        <v>25.707408468944777</v>
      </c>
      <c r="M5" s="5">
        <v>27.67499442692911</v>
      </c>
      <c r="N5" s="5">
        <v>29.57668545587722</v>
      </c>
      <c r="O5" s="5">
        <v>29.781615235183555</v>
      </c>
      <c r="P5" s="5">
        <v>29.298376909440222</v>
      </c>
      <c r="Q5" s="5">
        <v>28.465388575735332</v>
      </c>
      <c r="R5" s="5">
        <v>25.310101589121334</v>
      </c>
      <c r="S5" s="5">
        <v>25.723570374616557</v>
      </c>
      <c r="T5" s="5">
        <v>26.064430007536888</v>
      </c>
      <c r="U5" s="5">
        <v>25.016878443361666</v>
      </c>
      <c r="V5" s="5">
        <v>27.11991656316678</v>
      </c>
      <c r="W5" s="5">
        <v>27.499097693279445</v>
      </c>
      <c r="X5" s="5">
        <v>26.625399403416</v>
      </c>
      <c r="Y5" s="5">
        <v>28.509707758776223</v>
      </c>
      <c r="Z5" s="5">
        <v>30.373501905459445</v>
      </c>
      <c r="AA5" s="5">
        <v>29.992144623844222</v>
      </c>
      <c r="AB5" s="5">
        <v>32.698534016963336</v>
      </c>
      <c r="AC5" s="5">
        <v>34.561797394987444</v>
      </c>
      <c r="AD5" s="5">
        <v>37.43060199781322</v>
      </c>
      <c r="AE5" s="5">
        <v>37.58134029701811</v>
      </c>
      <c r="AF5" s="5">
        <v>38.271870322601224</v>
      </c>
      <c r="AG5" s="5">
        <v>38.18455887816733</v>
      </c>
      <c r="AH5" s="5">
        <v>39.440888294428</v>
      </c>
      <c r="AI5" s="5">
        <v>41.12130186936722</v>
      </c>
      <c r="AJ5" s="5">
        <v>42.62284640616544</v>
      </c>
      <c r="AK5" s="5">
        <v>45.00148615224567</v>
      </c>
      <c r="AL5" s="5">
        <v>51.493317622581</v>
      </c>
      <c r="AM5" s="5">
        <v>53.55933462840889</v>
      </c>
      <c r="AN5" s="5">
        <v>54.218018534441555</v>
      </c>
      <c r="AO5" s="5">
        <v>54.914121630946</v>
      </c>
      <c r="AP5" s="31">
        <v>55.27822893113811</v>
      </c>
      <c r="AQ5" s="6">
        <v>0.006630485736239589</v>
      </c>
      <c r="AR5" s="6">
        <v>0.017269186985152764</v>
      </c>
    </row>
    <row r="6" ht="11.25" customHeight="1">
      <c r="A6" s="7" t="s">
        <v>10</v>
      </c>
      <c r="B6" s="8">
        <v>663.014156423004</v>
      </c>
      <c r="C6" s="8">
        <v>685.057355072345</v>
      </c>
      <c r="D6" s="8">
        <v>693.91391266911</v>
      </c>
      <c r="E6" s="8">
        <v>702.96481905786</v>
      </c>
      <c r="F6" s="8">
        <v>673.198356159392</v>
      </c>
      <c r="G6" s="8">
        <v>633.165847682254</v>
      </c>
      <c r="H6" s="8">
        <v>629.683182694877</v>
      </c>
      <c r="I6" s="8">
        <v>636.117763650601</v>
      </c>
      <c r="J6" s="8">
        <v>635.700259341334</v>
      </c>
      <c r="K6" s="8">
        <v>658.974165138543</v>
      </c>
      <c r="L6" s="8">
        <v>649.922618724095</v>
      </c>
      <c r="M6" s="8">
        <v>643.087884974779</v>
      </c>
      <c r="N6" s="8">
        <v>610.034736417427</v>
      </c>
      <c r="O6" s="8">
        <v>556.866053203034</v>
      </c>
      <c r="P6" s="8">
        <v>602.08384456264</v>
      </c>
      <c r="Q6" s="8">
        <v>578.603455832852</v>
      </c>
      <c r="R6" s="8">
        <v>559.135689689066</v>
      </c>
      <c r="S6" s="8">
        <v>582.304669464467</v>
      </c>
      <c r="T6" s="8">
        <v>609.597583471387</v>
      </c>
      <c r="U6" s="8">
        <v>620.634916311612</v>
      </c>
      <c r="V6" s="8">
        <v>640.040383770067</v>
      </c>
      <c r="W6" s="8">
        <v>642.953302256979</v>
      </c>
      <c r="X6" s="8">
        <v>657.742456668966</v>
      </c>
      <c r="Y6" s="8">
        <v>679.566034259776</v>
      </c>
      <c r="Z6" s="8">
        <v>713.40134367671</v>
      </c>
      <c r="AA6" s="8">
        <v>716.431748064994</v>
      </c>
      <c r="AB6" s="8">
        <v>732.271807878513</v>
      </c>
      <c r="AC6" s="8">
        <v>738.401653922887</v>
      </c>
      <c r="AD6" s="8">
        <v>749.554813815313</v>
      </c>
      <c r="AE6" s="8">
        <v>747.654185639918</v>
      </c>
      <c r="AF6" s="8">
        <v>763.689287022601</v>
      </c>
      <c r="AG6" s="8">
        <v>780.121888478167</v>
      </c>
      <c r="AH6" s="8">
        <v>763.288925094428</v>
      </c>
      <c r="AI6" s="8">
        <v>766.597920019367</v>
      </c>
      <c r="AJ6" s="8">
        <v>752.772904756165</v>
      </c>
      <c r="AK6" s="8">
        <v>743.263245502246</v>
      </c>
      <c r="AL6" s="8">
        <v>763.868410022581</v>
      </c>
      <c r="AM6" s="8">
        <v>781.626766728409</v>
      </c>
      <c r="AN6" s="8">
        <v>801.480197684442</v>
      </c>
      <c r="AO6" s="8">
        <v>801.551494630946</v>
      </c>
      <c r="AP6" s="8">
        <v>826.106176236488</v>
      </c>
      <c r="AQ6" s="9">
        <v>0.030040908153769807</v>
      </c>
      <c r="AR6" s="9">
        <v>0.26046977130692633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31"/>
      <c r="AQ7" s="6"/>
      <c r="AR7" s="6"/>
    </row>
    <row r="8" ht="11.25" customHeight="1">
      <c r="A8" s="4" t="s">
        <v>11</v>
      </c>
      <c r="B8" s="5">
        <v>6.02</v>
      </c>
      <c r="C8" s="5">
        <v>6.5055555555555555</v>
      </c>
      <c r="D8" s="5">
        <v>6.184444444444445</v>
      </c>
      <c r="E8" s="5">
        <v>6.734444444444445</v>
      </c>
      <c r="F8" s="5">
        <v>7.247777777777777</v>
      </c>
      <c r="G8" s="5">
        <v>7.692222222222222</v>
      </c>
      <c r="H8" s="5">
        <v>7.334444444444444</v>
      </c>
      <c r="I8" s="5">
        <v>7.57</v>
      </c>
      <c r="J8" s="5">
        <v>7.81</v>
      </c>
      <c r="K8" s="5">
        <v>7.23</v>
      </c>
      <c r="L8" s="5">
        <v>8.395555555555555</v>
      </c>
      <c r="M8" s="5">
        <v>8.735555555555555</v>
      </c>
      <c r="N8" s="5">
        <v>9.79</v>
      </c>
      <c r="O8" s="5">
        <v>13.14</v>
      </c>
      <c r="P8" s="5">
        <v>13.48</v>
      </c>
      <c r="Q8" s="5">
        <v>13.89</v>
      </c>
      <c r="R8" s="5">
        <v>15.51</v>
      </c>
      <c r="S8" s="5">
        <v>15.15</v>
      </c>
      <c r="T8" s="5">
        <v>17.96</v>
      </c>
      <c r="U8" s="5">
        <v>18.99</v>
      </c>
      <c r="V8" s="5">
        <v>17.84</v>
      </c>
      <c r="W8" s="5">
        <v>19.93</v>
      </c>
      <c r="X8" s="5">
        <v>20.09</v>
      </c>
      <c r="Y8" s="5">
        <v>21.52</v>
      </c>
      <c r="Z8" s="5">
        <v>22.27</v>
      </c>
      <c r="AA8" s="5">
        <v>25.01</v>
      </c>
      <c r="AB8" s="5">
        <v>28.93</v>
      </c>
      <c r="AC8" s="5">
        <v>27.38</v>
      </c>
      <c r="AD8" s="5">
        <v>29.59</v>
      </c>
      <c r="AE8" s="5">
        <v>34.57</v>
      </c>
      <c r="AF8" s="5">
        <v>37.41</v>
      </c>
      <c r="AG8" s="5">
        <v>37.14</v>
      </c>
      <c r="AH8" s="5">
        <v>36.11</v>
      </c>
      <c r="AI8" s="5">
        <v>41.04</v>
      </c>
      <c r="AJ8" s="5">
        <v>44.88</v>
      </c>
      <c r="AK8" s="5">
        <v>45.63</v>
      </c>
      <c r="AL8" s="5">
        <v>46.1</v>
      </c>
      <c r="AM8" s="5">
        <v>44.83</v>
      </c>
      <c r="AN8" s="5">
        <v>44.06</v>
      </c>
      <c r="AO8" s="5">
        <v>41.38001452</v>
      </c>
      <c r="AP8" s="31">
        <v>40.12810855</v>
      </c>
      <c r="AQ8" s="6">
        <v>-0.030253879427589836</v>
      </c>
      <c r="AR8" s="6">
        <v>0.012536215854052141</v>
      </c>
    </row>
    <row r="9" ht="11.25" customHeight="1">
      <c r="A9" s="4" t="s">
        <v>300</v>
      </c>
      <c r="B9" s="10" t="s">
        <v>80</v>
      </c>
      <c r="C9" s="10" t="s">
        <v>80</v>
      </c>
      <c r="D9" s="5">
        <v>1.0666666666666667</v>
      </c>
      <c r="E9" s="5">
        <v>1.6444444444444444</v>
      </c>
      <c r="F9" s="5">
        <v>1.721111111111111</v>
      </c>
      <c r="G9" s="5">
        <v>1.6966666666666668</v>
      </c>
      <c r="H9" s="5">
        <v>1.748888888888889</v>
      </c>
      <c r="I9" s="5">
        <v>1.8455555555555556</v>
      </c>
      <c r="J9" s="5">
        <v>1.818888888888889</v>
      </c>
      <c r="K9" s="5">
        <v>1.988888888888889</v>
      </c>
      <c r="L9" s="5">
        <v>2.438888888888889</v>
      </c>
      <c r="M9" s="5">
        <v>2.601111111111111</v>
      </c>
      <c r="N9" s="5">
        <v>2.6977777777777776</v>
      </c>
      <c r="O9" s="5">
        <v>2.59</v>
      </c>
      <c r="P9" s="5">
        <v>2.491111111111111</v>
      </c>
      <c r="Q9" s="5">
        <v>2.468888888888889</v>
      </c>
      <c r="R9" s="5">
        <v>2.5144444444444445</v>
      </c>
      <c r="S9" s="5">
        <v>2.63</v>
      </c>
      <c r="T9" s="5">
        <v>2.78</v>
      </c>
      <c r="U9" s="5">
        <v>2.9322222222222223</v>
      </c>
      <c r="V9" s="5">
        <v>2.9966666666666666</v>
      </c>
      <c r="W9" s="5">
        <v>2.9788888888888887</v>
      </c>
      <c r="X9" s="5">
        <v>2.9338066046715</v>
      </c>
      <c r="Y9" s="5">
        <v>2.9271334558005</v>
      </c>
      <c r="Z9" s="5">
        <v>3.156290679279</v>
      </c>
      <c r="AA9" s="5">
        <v>3.1537481093175</v>
      </c>
      <c r="AB9" s="5">
        <v>3.1847788462215</v>
      </c>
      <c r="AC9" s="5">
        <v>2.684398869084</v>
      </c>
      <c r="AD9" s="5">
        <v>2.81923124937</v>
      </c>
      <c r="AE9" s="5">
        <v>2.256221479245</v>
      </c>
      <c r="AF9" s="5">
        <v>3.230343772725</v>
      </c>
      <c r="AG9" s="5">
        <v>4.7120305945245</v>
      </c>
      <c r="AH9" s="5">
        <v>4.9081361075145</v>
      </c>
      <c r="AI9" s="5">
        <v>6.3640458175905</v>
      </c>
      <c r="AJ9" s="5">
        <v>9.761675629218</v>
      </c>
      <c r="AK9" s="5">
        <v>11.900542454334</v>
      </c>
      <c r="AL9" s="5">
        <v>12.896789835393</v>
      </c>
      <c r="AM9" s="5">
        <v>13.813869250390555</v>
      </c>
      <c r="AN9" s="5">
        <v>14.292445819365</v>
      </c>
      <c r="AO9" s="5">
        <v>12.312579239673</v>
      </c>
      <c r="AP9" s="31">
        <v>14.384852552762334</v>
      </c>
      <c r="AQ9" s="6">
        <v>0.16830537881227636</v>
      </c>
      <c r="AR9" s="6">
        <v>0.004493897747646059</v>
      </c>
    </row>
    <row r="10" ht="11.25" customHeight="1">
      <c r="A10" s="4" t="s">
        <v>12</v>
      </c>
      <c r="B10" s="5">
        <v>0.0788</v>
      </c>
      <c r="C10" s="5">
        <v>0.125095</v>
      </c>
      <c r="D10" s="5">
        <v>0.170405</v>
      </c>
      <c r="E10" s="5">
        <v>0.19503</v>
      </c>
      <c r="F10" s="5">
        <v>0.375285</v>
      </c>
      <c r="G10" s="5">
        <v>0.408775</v>
      </c>
      <c r="H10" s="5">
        <v>0.47083</v>
      </c>
      <c r="I10" s="5">
        <v>0.586075</v>
      </c>
      <c r="J10" s="5">
        <v>0.771255</v>
      </c>
      <c r="K10" s="5">
        <v>0.84513</v>
      </c>
      <c r="L10" s="5">
        <v>0.987955</v>
      </c>
      <c r="M10" s="5">
        <v>0.8865</v>
      </c>
      <c r="N10" s="5">
        <v>1.26671</v>
      </c>
      <c r="O10" s="5">
        <v>1.712915</v>
      </c>
      <c r="P10" s="5">
        <v>1.99364</v>
      </c>
      <c r="Q10" s="5">
        <v>2.500915</v>
      </c>
      <c r="R10" s="5">
        <v>2.912645</v>
      </c>
      <c r="S10" s="5">
        <v>3.253455</v>
      </c>
      <c r="T10" s="5">
        <v>3.27414</v>
      </c>
      <c r="U10" s="5">
        <v>3.35688</v>
      </c>
      <c r="V10" s="5">
        <v>3.05625997</v>
      </c>
      <c r="W10" s="5">
        <v>3.17727313</v>
      </c>
      <c r="X10" s="5">
        <v>3.599287515</v>
      </c>
      <c r="Y10" s="5">
        <v>4.216330915</v>
      </c>
      <c r="Z10" s="5">
        <v>4.604696715</v>
      </c>
      <c r="AA10" s="5">
        <v>5.08207992</v>
      </c>
      <c r="AB10" s="5">
        <v>5.553570855</v>
      </c>
      <c r="AC10" s="5">
        <v>6.04512427</v>
      </c>
      <c r="AD10" s="5">
        <v>6.332396565</v>
      </c>
      <c r="AE10" s="5">
        <v>7.435383805</v>
      </c>
      <c r="AF10" s="5">
        <v>7.49095083064</v>
      </c>
      <c r="AG10" s="5">
        <v>7.65037987517</v>
      </c>
      <c r="AH10" s="5">
        <v>9.242657426675</v>
      </c>
      <c r="AI10" s="5">
        <v>10.04088201725</v>
      </c>
      <c r="AJ10" s="5">
        <v>11.0432750586</v>
      </c>
      <c r="AK10" s="5">
        <v>11.0493345028</v>
      </c>
      <c r="AL10" s="5">
        <v>11.3455787688</v>
      </c>
      <c r="AM10" s="5">
        <v>11.1850612382</v>
      </c>
      <c r="AN10" s="5">
        <v>13.7288211772</v>
      </c>
      <c r="AO10" s="5">
        <v>11.66341893325</v>
      </c>
      <c r="AP10" s="31">
        <v>14.40661</v>
      </c>
      <c r="AQ10" s="6">
        <v>0.23519613609434287</v>
      </c>
      <c r="AR10" s="6">
        <v>0.004500694879752714</v>
      </c>
    </row>
    <row r="11" ht="11.25" customHeight="1">
      <c r="A11" s="4" t="s">
        <v>13</v>
      </c>
      <c r="B11" s="5">
        <v>1.2977777777777777</v>
      </c>
      <c r="C11" s="5">
        <v>1.3822222222222222</v>
      </c>
      <c r="D11" s="5">
        <v>1.6722222222222223</v>
      </c>
      <c r="E11" s="5">
        <v>1.6622222222222223</v>
      </c>
      <c r="F11" s="5">
        <v>1.6866666666666668</v>
      </c>
      <c r="G11" s="5">
        <v>1.6233333333333333</v>
      </c>
      <c r="H11" s="5">
        <v>1.7044444444444444</v>
      </c>
      <c r="I11" s="5">
        <v>1.968888888888889</v>
      </c>
      <c r="J11" s="5">
        <v>2.506666666666667</v>
      </c>
      <c r="K11" s="5">
        <v>2.858888888888889</v>
      </c>
      <c r="L11" s="5">
        <v>3.1666666666666665</v>
      </c>
      <c r="M11" s="5">
        <v>3.3944444444444444</v>
      </c>
      <c r="N11" s="5">
        <v>3.578888888888889</v>
      </c>
      <c r="O11" s="5">
        <v>3.841111111111111</v>
      </c>
      <c r="P11" s="5">
        <v>3.881111111111111</v>
      </c>
      <c r="Q11" s="5">
        <v>4.02</v>
      </c>
      <c r="R11" s="5">
        <v>4.12</v>
      </c>
      <c r="S11" s="5">
        <v>4.187777777777778</v>
      </c>
      <c r="T11" s="5">
        <v>4.297777777777778</v>
      </c>
      <c r="U11" s="5">
        <v>3.966666666666667</v>
      </c>
      <c r="V11" s="5">
        <v>4.127777777777778</v>
      </c>
      <c r="W11" s="5">
        <v>4.1033333333333335</v>
      </c>
      <c r="X11" s="5">
        <v>4.04</v>
      </c>
      <c r="Y11" s="5">
        <v>4.238888888888889</v>
      </c>
      <c r="Z11" s="5">
        <v>4.154444444444445</v>
      </c>
      <c r="AA11" s="5">
        <v>4.406666666666666</v>
      </c>
      <c r="AB11" s="5">
        <v>4.704444444444444</v>
      </c>
      <c r="AC11" s="5">
        <v>5.927777777777778</v>
      </c>
      <c r="AD11" s="5">
        <v>6.263333333333334</v>
      </c>
      <c r="AE11" s="5">
        <v>5.181111111111111</v>
      </c>
      <c r="AF11" s="5">
        <v>5.924444444444444</v>
      </c>
      <c r="AG11" s="5">
        <v>6.102222222222222</v>
      </c>
      <c r="AH11" s="5">
        <v>6.164444444444444</v>
      </c>
      <c r="AI11" s="5">
        <v>6.072222222222222</v>
      </c>
      <c r="AJ11" s="5">
        <v>6.350015144144933</v>
      </c>
      <c r="AK11" s="5">
        <v>6.697501362</v>
      </c>
      <c r="AL11" s="5">
        <v>7.02824217</v>
      </c>
      <c r="AM11" s="5">
        <v>7.5406598464457</v>
      </c>
      <c r="AN11" s="5">
        <v>9.058220513196433</v>
      </c>
      <c r="AO11" s="5">
        <v>10.505787962342167</v>
      </c>
      <c r="AP11" s="31">
        <v>11.262723111920222</v>
      </c>
      <c r="AQ11" s="6">
        <v>0.07204934577884847</v>
      </c>
      <c r="AR11" s="6">
        <v>0.003518529358530001</v>
      </c>
    </row>
    <row r="12" ht="11.25" customHeight="1">
      <c r="A12" s="4" t="s">
        <v>15</v>
      </c>
      <c r="B12" s="5">
        <v>0.41333333333333333</v>
      </c>
      <c r="C12" s="5">
        <v>0.49333333333333335</v>
      </c>
      <c r="D12" s="5">
        <v>0.47444444444444445</v>
      </c>
      <c r="E12" s="5">
        <v>0.46444444444444444</v>
      </c>
      <c r="F12" s="5">
        <v>0.4777777777777778</v>
      </c>
      <c r="G12" s="5">
        <v>0.59</v>
      </c>
      <c r="H12" s="5">
        <v>0.64</v>
      </c>
      <c r="I12" s="5">
        <v>0.6355555555555555</v>
      </c>
      <c r="J12" s="5">
        <v>0.6644444444444444</v>
      </c>
      <c r="K12" s="5">
        <v>0.6144444444444445</v>
      </c>
      <c r="L12" s="5">
        <v>0.66</v>
      </c>
      <c r="M12" s="5">
        <v>0.7577777777777778</v>
      </c>
      <c r="N12" s="5">
        <v>0.7955555555555556</v>
      </c>
      <c r="O12" s="5">
        <v>0.5244444444444445</v>
      </c>
      <c r="P12" s="5">
        <v>0.7077777777777777</v>
      </c>
      <c r="Q12" s="5">
        <v>0.5522222222222222</v>
      </c>
      <c r="R12" s="5">
        <v>0.5855555555555556</v>
      </c>
      <c r="S12" s="5">
        <v>0.5822222222222222</v>
      </c>
      <c r="T12" s="5">
        <v>0.5488888888888889</v>
      </c>
      <c r="U12" s="5">
        <v>0.46555555555555556</v>
      </c>
      <c r="V12" s="5">
        <v>0.44555555555555554</v>
      </c>
      <c r="W12" s="5">
        <v>0.4177777777777778</v>
      </c>
      <c r="X12" s="5">
        <v>0.37666666666666665</v>
      </c>
      <c r="Y12" s="5">
        <v>0.39666666666666667</v>
      </c>
      <c r="Z12" s="5">
        <v>0.41444444444444445</v>
      </c>
      <c r="AA12" s="5">
        <v>0.4011111111111111</v>
      </c>
      <c r="AB12" s="5">
        <v>0.4066666666666667</v>
      </c>
      <c r="AC12" s="5">
        <v>0.2411111111111111</v>
      </c>
      <c r="AD12" s="5">
        <v>0.4088888888888889</v>
      </c>
      <c r="AE12" s="5">
        <v>0.4111111111111111</v>
      </c>
      <c r="AF12" s="5">
        <v>0.34555555555555556</v>
      </c>
      <c r="AG12" s="5">
        <v>0.37</v>
      </c>
      <c r="AH12" s="5">
        <v>0.44222222222222224</v>
      </c>
      <c r="AI12" s="5">
        <v>0.5233333333333333</v>
      </c>
      <c r="AJ12" s="5">
        <v>0.86</v>
      </c>
      <c r="AK12" s="5">
        <v>1.5168520736551445</v>
      </c>
      <c r="AL12" s="5">
        <v>1.7752148156017555</v>
      </c>
      <c r="AM12" s="5">
        <v>2.6755317608041334</v>
      </c>
      <c r="AN12" s="5">
        <v>3.396768975587378</v>
      </c>
      <c r="AO12" s="5">
        <v>3.4739386763148334</v>
      </c>
      <c r="AP12" s="31">
        <v>7.238048139574955</v>
      </c>
      <c r="AQ12" s="6">
        <v>1.0835278955623657</v>
      </c>
      <c r="AR12" s="6">
        <v>0.0022612013652891735</v>
      </c>
    </row>
    <row r="13" ht="11.25" customHeight="1">
      <c r="A13" s="4" t="s">
        <v>16</v>
      </c>
      <c r="B13" s="5">
        <v>1.8266666666666667</v>
      </c>
      <c r="C13" s="5">
        <v>1.7803573134613555</v>
      </c>
      <c r="D13" s="5">
        <v>1.8401404413872111</v>
      </c>
      <c r="E13" s="5">
        <v>1.7672685583261667</v>
      </c>
      <c r="F13" s="5">
        <v>1.6145743766122111</v>
      </c>
      <c r="G13" s="5">
        <v>1.4674453042896667</v>
      </c>
      <c r="H13" s="5">
        <v>1.6516910289481221</v>
      </c>
      <c r="I13" s="5">
        <v>1.9414827553262555</v>
      </c>
      <c r="J13" s="5">
        <v>2.3177844654628776</v>
      </c>
      <c r="K13" s="5">
        <v>2.53</v>
      </c>
      <c r="L13" s="5">
        <v>2.758888888888889</v>
      </c>
      <c r="M13" s="5">
        <v>2.8933333333333335</v>
      </c>
      <c r="N13" s="5">
        <v>3.5411111111111113</v>
      </c>
      <c r="O13" s="5">
        <v>3.9522222222222223</v>
      </c>
      <c r="P13" s="5">
        <v>4.122222222222222</v>
      </c>
      <c r="Q13" s="5">
        <v>4.1177777777777775</v>
      </c>
      <c r="R13" s="5">
        <v>4.344444444444444</v>
      </c>
      <c r="S13" s="5">
        <v>4.502222222222223</v>
      </c>
      <c r="T13" s="5">
        <v>5.067777777777778</v>
      </c>
      <c r="U13" s="5">
        <v>5.115555555555556</v>
      </c>
      <c r="V13" s="5">
        <v>5.271111111111111</v>
      </c>
      <c r="W13" s="5">
        <v>5.7</v>
      </c>
      <c r="X13" s="5">
        <v>5.5</v>
      </c>
      <c r="Y13" s="5">
        <v>6.17</v>
      </c>
      <c r="Z13" s="5">
        <v>7.07</v>
      </c>
      <c r="AA13" s="5">
        <v>7.59</v>
      </c>
      <c r="AB13" s="5">
        <v>8.57</v>
      </c>
      <c r="AC13" s="5">
        <v>9.3</v>
      </c>
      <c r="AD13" s="5">
        <v>9.3</v>
      </c>
      <c r="AE13" s="5">
        <v>11.73</v>
      </c>
      <c r="AF13" s="5">
        <v>14.54</v>
      </c>
      <c r="AG13" s="5">
        <v>15.45</v>
      </c>
      <c r="AH13" s="5">
        <v>18.02</v>
      </c>
      <c r="AI13" s="5">
        <v>26.34</v>
      </c>
      <c r="AJ13" s="5">
        <v>27.3</v>
      </c>
      <c r="AK13" s="5">
        <v>30.98</v>
      </c>
      <c r="AL13" s="5">
        <v>36.44</v>
      </c>
      <c r="AM13" s="5">
        <v>39.01</v>
      </c>
      <c r="AN13" s="5">
        <v>39.3</v>
      </c>
      <c r="AO13" s="5">
        <v>40.6</v>
      </c>
      <c r="AP13" s="31">
        <v>42.38</v>
      </c>
      <c r="AQ13" s="6">
        <v>0.04384236453201984</v>
      </c>
      <c r="AR13" s="6">
        <v>0.013239717671535499</v>
      </c>
    </row>
    <row r="14" ht="11.25" customHeight="1">
      <c r="A14" s="4" t="s">
        <v>17</v>
      </c>
      <c r="B14" s="5">
        <v>7.71</v>
      </c>
      <c r="C14" s="5">
        <v>7.472222222222222</v>
      </c>
      <c r="D14" s="5">
        <v>7.426666666666667</v>
      </c>
      <c r="E14" s="5">
        <v>9.148888888888889</v>
      </c>
      <c r="F14" s="5">
        <v>9.668888888888889</v>
      </c>
      <c r="G14" s="5">
        <v>9.404444444444444</v>
      </c>
      <c r="H14" s="5">
        <v>11.657777777777778</v>
      </c>
      <c r="I14" s="5">
        <v>12.725555555555555</v>
      </c>
      <c r="J14" s="5">
        <v>12.841111111111111</v>
      </c>
      <c r="K14" s="5">
        <v>14.382222222222222</v>
      </c>
      <c r="L14" s="5">
        <v>14.805555555555555</v>
      </c>
      <c r="M14" s="5">
        <v>14.885555555555555</v>
      </c>
      <c r="N14" s="5">
        <v>15.883333333333333</v>
      </c>
      <c r="O14" s="5">
        <v>15.64</v>
      </c>
      <c r="P14" s="5">
        <v>17.3</v>
      </c>
      <c r="Q14" s="5">
        <v>17.325555555555557</v>
      </c>
      <c r="R14" s="5">
        <v>19.074444444444445</v>
      </c>
      <c r="S14" s="5">
        <v>18.586666666666666</v>
      </c>
      <c r="T14" s="5">
        <v>19.02777777777778</v>
      </c>
      <c r="U14" s="5">
        <v>19.537777777777777</v>
      </c>
      <c r="V14" s="5">
        <v>21.965555555555557</v>
      </c>
      <c r="W14" s="5">
        <v>21.90222222222222</v>
      </c>
      <c r="X14" s="5">
        <v>21.61777777777778</v>
      </c>
      <c r="Y14" s="5">
        <v>23.32888888888889</v>
      </c>
      <c r="Z14" s="5">
        <v>24.675555555555555</v>
      </c>
      <c r="AA14" s="5">
        <v>27.50111111111111</v>
      </c>
      <c r="AB14" s="5">
        <v>29.73111111111111</v>
      </c>
      <c r="AC14" s="5">
        <v>30.83</v>
      </c>
      <c r="AD14" s="5">
        <v>32.33555555555556</v>
      </c>
      <c r="AE14" s="5">
        <v>27.41</v>
      </c>
      <c r="AF14" s="5">
        <v>27.924444444444443</v>
      </c>
      <c r="AG14" s="5">
        <v>29.593333333333334</v>
      </c>
      <c r="AH14" s="5">
        <v>28.415555555555557</v>
      </c>
      <c r="AI14" s="5">
        <v>25.224</v>
      </c>
      <c r="AJ14" s="5">
        <v>28.405</v>
      </c>
      <c r="AK14" s="5">
        <v>27.419</v>
      </c>
      <c r="AL14" s="5">
        <v>31.483</v>
      </c>
      <c r="AM14" s="5">
        <v>29.509</v>
      </c>
      <c r="AN14" s="5">
        <v>29.999</v>
      </c>
      <c r="AO14" s="5">
        <v>28.70443734</v>
      </c>
      <c r="AP14" s="31">
        <v>28.50527386</v>
      </c>
      <c r="AQ14" s="6">
        <v>-0.006938421319356958</v>
      </c>
      <c r="AR14" s="6">
        <v>0.00890518589089667</v>
      </c>
    </row>
    <row r="15" ht="11.25" customHeight="1">
      <c r="A15" s="4" t="s">
        <v>19</v>
      </c>
      <c r="B15" s="5">
        <v>0.707777777777778</v>
      </c>
      <c r="C15" s="5">
        <v>0.745555555555556</v>
      </c>
      <c r="D15" s="5">
        <v>0.716666666666667</v>
      </c>
      <c r="E15" s="5">
        <v>0.553333333333333</v>
      </c>
      <c r="F15" s="5">
        <v>0.631111111111111</v>
      </c>
      <c r="G15" s="5">
        <v>0.724444444444444</v>
      </c>
      <c r="H15" s="5">
        <v>1.12666666666667</v>
      </c>
      <c r="I15" s="5">
        <v>1.21666666666667</v>
      </c>
      <c r="J15" s="5">
        <v>1.38777777777778</v>
      </c>
      <c r="K15" s="5">
        <v>0.893333333333333</v>
      </c>
      <c r="L15" s="5">
        <v>0.8</v>
      </c>
      <c r="M15" s="5">
        <v>0.807777777777778</v>
      </c>
      <c r="N15" s="5">
        <v>0.853333333333333</v>
      </c>
      <c r="O15" s="5">
        <v>0.942222222222222</v>
      </c>
      <c r="P15" s="5">
        <v>0.993333333333333</v>
      </c>
      <c r="Q15" s="5">
        <v>1.02666666666667</v>
      </c>
      <c r="R15" s="5">
        <v>0.954444444444444</v>
      </c>
      <c r="S15" s="5">
        <v>0.94</v>
      </c>
      <c r="T15" s="5">
        <v>1.25666666666667</v>
      </c>
      <c r="U15" s="5">
        <v>1.77555555555556</v>
      </c>
      <c r="V15" s="5">
        <v>2.43444444444444</v>
      </c>
      <c r="W15" s="5">
        <v>2.13533333333333</v>
      </c>
      <c r="X15" s="5">
        <v>2.35566666666667</v>
      </c>
      <c r="Y15" s="5">
        <v>2.35433333333333</v>
      </c>
      <c r="Z15" s="5">
        <v>2.55166666666667</v>
      </c>
      <c r="AA15" s="5">
        <v>2.45633333333333</v>
      </c>
      <c r="AB15" s="5">
        <v>2.48644444444444</v>
      </c>
      <c r="AC15" s="5">
        <v>2.59033333333333</v>
      </c>
      <c r="AD15" s="5">
        <v>2.45866666666667</v>
      </c>
      <c r="AE15" s="5">
        <v>3.03933333333333</v>
      </c>
      <c r="AF15" s="5">
        <v>3.36044444444444</v>
      </c>
      <c r="AG15" s="5">
        <v>3.52866666666667</v>
      </c>
      <c r="AH15" s="5">
        <v>3.38344444444444</v>
      </c>
      <c r="AI15" s="5">
        <v>3.1098858397392</v>
      </c>
      <c r="AJ15" s="5">
        <v>3.14879879460001</v>
      </c>
      <c r="AK15" s="5">
        <v>3.42852397805169</v>
      </c>
      <c r="AL15" s="5">
        <v>4.05718351457019</v>
      </c>
      <c r="AM15" s="5">
        <v>3.92160267749189</v>
      </c>
      <c r="AN15" s="5">
        <v>3.74366663569664</v>
      </c>
      <c r="AO15" s="5">
        <v>3.24212951283696</v>
      </c>
      <c r="AP15" s="31">
        <v>2.92166179561529</v>
      </c>
      <c r="AQ15" s="6">
        <v>-0.09884482280945606</v>
      </c>
      <c r="AR15" s="6">
        <v>9.127413238711155E-4</v>
      </c>
    </row>
    <row r="16" ht="11.25" customHeight="1">
      <c r="A16" s="7" t="s">
        <v>20</v>
      </c>
      <c r="B16" s="8">
        <v>18.0943555555556</v>
      </c>
      <c r="C16" s="8">
        <v>18.5443412023502</v>
      </c>
      <c r="D16" s="8">
        <v>19.5516565524983</v>
      </c>
      <c r="E16" s="8">
        <v>22.1700763361039</v>
      </c>
      <c r="F16" s="8">
        <v>23.4231927099455</v>
      </c>
      <c r="G16" s="8">
        <v>23.6073314154008</v>
      </c>
      <c r="H16" s="8">
        <v>26.3347432511703</v>
      </c>
      <c r="I16" s="8">
        <v>28.4897799775485</v>
      </c>
      <c r="J16" s="8">
        <v>30.1179283543518</v>
      </c>
      <c r="K16" s="8">
        <v>31.3429077777778</v>
      </c>
      <c r="L16" s="8">
        <v>34.0135105555556</v>
      </c>
      <c r="M16" s="8">
        <v>34.9620555555556</v>
      </c>
      <c r="N16" s="8">
        <v>38.40671</v>
      </c>
      <c r="O16" s="8">
        <v>42.342915</v>
      </c>
      <c r="P16" s="8">
        <v>44.9691955555556</v>
      </c>
      <c r="Q16" s="8">
        <v>45.9020261111111</v>
      </c>
      <c r="R16" s="8">
        <v>50.0159783333333</v>
      </c>
      <c r="S16" s="8">
        <v>49.8323438888889</v>
      </c>
      <c r="T16" s="8">
        <v>54.2130288888889</v>
      </c>
      <c r="U16" s="8">
        <v>56.1402133333333</v>
      </c>
      <c r="V16" s="8">
        <v>58.1373710811111</v>
      </c>
      <c r="W16" s="8">
        <v>60.3448286855556</v>
      </c>
      <c r="X16" s="8">
        <v>60.5132052307826</v>
      </c>
      <c r="Y16" s="8">
        <v>65.1522421485783</v>
      </c>
      <c r="Z16" s="8">
        <v>68.8970985053901</v>
      </c>
      <c r="AA16" s="8">
        <v>75.6010502515397</v>
      </c>
      <c r="AB16" s="8">
        <v>83.5670163678882</v>
      </c>
      <c r="AC16" s="8">
        <v>84.9987453613062</v>
      </c>
      <c r="AD16" s="8">
        <v>89.5080722588145</v>
      </c>
      <c r="AE16" s="8">
        <v>92.0331608398006</v>
      </c>
      <c r="AF16" s="8">
        <v>100.226183492254</v>
      </c>
      <c r="AG16" s="8">
        <v>104.546632691917</v>
      </c>
      <c r="AH16" s="8">
        <v>106.686460200856</v>
      </c>
      <c r="AI16" s="8">
        <v>118.714369230135</v>
      </c>
      <c r="AJ16" s="8">
        <v>131.748764626563</v>
      </c>
      <c r="AK16" s="8">
        <v>138.621754370841</v>
      </c>
      <c r="AL16" s="8">
        <v>151.126009104365</v>
      </c>
      <c r="AM16" s="8">
        <v>152.485724773332</v>
      </c>
      <c r="AN16" s="8">
        <v>157.578923121045</v>
      </c>
      <c r="AO16" s="8">
        <v>151.882306184417</v>
      </c>
      <c r="AP16" s="8">
        <v>161.227278009873</v>
      </c>
      <c r="AQ16" s="9">
        <v>0.06152771879898844</v>
      </c>
      <c r="AR16" s="9">
        <v>0.05036818409157354</v>
      </c>
    </row>
    <row r="17" ht="11.25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31"/>
      <c r="AQ17" s="6"/>
      <c r="AR17" s="6"/>
    </row>
    <row r="18" ht="11.25" customHeight="1">
      <c r="A18" s="4" t="s">
        <v>21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5">
        <v>12.733031705333334</v>
      </c>
      <c r="R18" s="5">
        <v>12.307692337777778</v>
      </c>
      <c r="S18" s="5">
        <v>11.312217222222221</v>
      </c>
      <c r="T18" s="5">
        <v>10.769230795555556</v>
      </c>
      <c r="U18" s="5">
        <v>10.045248893333333</v>
      </c>
      <c r="V18" s="5">
        <v>8.95927604</v>
      </c>
      <c r="W18" s="5">
        <v>7.7828054488888885</v>
      </c>
      <c r="X18" s="5">
        <v>7.1493212844444445</v>
      </c>
      <c r="Y18" s="5">
        <v>6.153846168888889</v>
      </c>
      <c r="Z18" s="5">
        <v>5.791855217777778</v>
      </c>
      <c r="AA18" s="5">
        <v>5.972850693333333</v>
      </c>
      <c r="AB18" s="5">
        <v>5.701166040180533</v>
      </c>
      <c r="AC18" s="5">
        <v>5.429527952638689</v>
      </c>
      <c r="AD18" s="5">
        <v>5.067343836821233</v>
      </c>
      <c r="AE18" s="5">
        <v>5.429527952638689</v>
      </c>
      <c r="AF18" s="5">
        <v>5.119084425183</v>
      </c>
      <c r="AG18" s="5">
        <v>5.018837035797678</v>
      </c>
      <c r="AH18" s="5">
        <v>4.654497062056389</v>
      </c>
      <c r="AI18" s="5">
        <v>4.640483986004034</v>
      </c>
      <c r="AJ18" s="5">
        <v>4.5208338762093</v>
      </c>
      <c r="AK18" s="5">
        <v>5.18742082716</v>
      </c>
      <c r="AL18" s="5">
        <v>6.120723996862222</v>
      </c>
      <c r="AM18" s="5">
        <v>9.802805453826666</v>
      </c>
      <c r="AN18" s="5">
        <v>14.784162932066666</v>
      </c>
      <c r="AO18" s="5">
        <v>14.771674244253333</v>
      </c>
      <c r="AP18" s="31">
        <v>15.090950263133333</v>
      </c>
      <c r="AQ18" s="6">
        <v>0.021614071201455642</v>
      </c>
      <c r="AR18" s="6">
        <v>0.004714486099081398</v>
      </c>
    </row>
    <row r="19" ht="11.25" customHeight="1">
      <c r="A19" s="4" t="s">
        <v>23</v>
      </c>
      <c r="B19" s="10" t="s">
        <v>49</v>
      </c>
      <c r="C19" s="10" t="s">
        <v>49</v>
      </c>
      <c r="D19" s="10" t="s">
        <v>49</v>
      </c>
      <c r="E19" s="10" t="s">
        <v>49</v>
      </c>
      <c r="F19" s="10" t="s">
        <v>49</v>
      </c>
      <c r="G19" s="10" t="s">
        <v>49</v>
      </c>
      <c r="H19" s="10" t="s">
        <v>49</v>
      </c>
      <c r="I19" s="10" t="s">
        <v>49</v>
      </c>
      <c r="J19" s="10" t="s">
        <v>49</v>
      </c>
      <c r="K19" s="10" t="s">
        <v>49</v>
      </c>
      <c r="L19" s="10" t="s">
        <v>49</v>
      </c>
      <c r="M19" s="10" t="s">
        <v>49</v>
      </c>
      <c r="N19" s="10" t="s">
        <v>49</v>
      </c>
      <c r="O19" s="10" t="s">
        <v>49</v>
      </c>
      <c r="P19" s="5">
        <v>0.23222222222222222</v>
      </c>
      <c r="Q19" s="5">
        <v>1.1222222222222222</v>
      </c>
      <c r="R19" s="5">
        <v>1.9033333333333333</v>
      </c>
      <c r="S19" s="5">
        <v>2.4255555555555555</v>
      </c>
      <c r="T19" s="5">
        <v>2.3955555555555557</v>
      </c>
      <c r="U19" s="5">
        <v>3.0722222222222224</v>
      </c>
      <c r="V19" s="5">
        <v>3.1366666666666667</v>
      </c>
      <c r="W19" s="5">
        <v>3.94131738</v>
      </c>
      <c r="X19" s="5">
        <v>4.105419247</v>
      </c>
      <c r="Y19" s="5">
        <v>4.503875418</v>
      </c>
      <c r="Z19" s="5">
        <v>4.8799674</v>
      </c>
      <c r="AA19" s="5">
        <v>5.283937731</v>
      </c>
      <c r="AB19" s="5">
        <v>6.420644824</v>
      </c>
      <c r="AC19" s="5">
        <v>7.8598681</v>
      </c>
      <c r="AD19" s="5">
        <v>7.565179658</v>
      </c>
      <c r="AE19" s="5">
        <v>7.755397997</v>
      </c>
      <c r="AF19" s="5">
        <v>8.152984479</v>
      </c>
      <c r="AG19" s="5">
        <v>8.382110363</v>
      </c>
      <c r="AH19" s="5">
        <v>8.382403542</v>
      </c>
      <c r="AI19" s="5">
        <v>7.964731014</v>
      </c>
      <c r="AJ19" s="5">
        <v>9.430437559</v>
      </c>
      <c r="AK19" s="5">
        <v>10.44710889</v>
      </c>
      <c r="AL19" s="5">
        <v>10.41417676</v>
      </c>
      <c r="AM19" s="5">
        <v>9.223277687</v>
      </c>
      <c r="AN19" s="5">
        <v>10.09059845</v>
      </c>
      <c r="AO19" s="5">
        <v>8.427712124</v>
      </c>
      <c r="AP19" s="31">
        <v>8.17255</v>
      </c>
      <c r="AQ19" s="6">
        <v>-0.030276559076260257</v>
      </c>
      <c r="AR19" s="6">
        <v>0.0025531442816542575</v>
      </c>
    </row>
    <row r="20" ht="11.25" customHeight="1">
      <c r="A20" s="4" t="s">
        <v>93</v>
      </c>
      <c r="B20" s="5">
        <v>11.04888888888889</v>
      </c>
      <c r="C20" s="5">
        <v>13.797777777777778</v>
      </c>
      <c r="D20" s="5">
        <v>16.47888888888889</v>
      </c>
      <c r="E20" s="5">
        <v>18.51888888888889</v>
      </c>
      <c r="F20" s="5">
        <v>19.43777777777778</v>
      </c>
      <c r="G20" s="5">
        <v>17.68888888888889</v>
      </c>
      <c r="H20" s="5">
        <v>18.628888888888888</v>
      </c>
      <c r="I20" s="5">
        <v>18.895555555555557</v>
      </c>
      <c r="J20" s="5">
        <v>20.206666666666667</v>
      </c>
      <c r="K20" s="5">
        <v>20.27</v>
      </c>
      <c r="L20" s="5">
        <v>18.522222222222222</v>
      </c>
      <c r="M20" s="5">
        <v>19.143333333333334</v>
      </c>
      <c r="N20" s="5">
        <v>17.175555555555555</v>
      </c>
      <c r="O20" s="5">
        <v>18.366666666666667</v>
      </c>
      <c r="P20" s="5">
        <v>19.314444444444444</v>
      </c>
      <c r="Q20" s="5">
        <v>17.424444444444443</v>
      </c>
      <c r="R20" s="5">
        <v>16.69</v>
      </c>
      <c r="S20" s="5">
        <v>18.50888888888889</v>
      </c>
      <c r="T20" s="5">
        <v>16.694444444444443</v>
      </c>
      <c r="U20" s="5">
        <v>15.733333333333333</v>
      </c>
      <c r="V20" s="5">
        <v>15.925555555555556</v>
      </c>
      <c r="W20" s="5">
        <v>14.7</v>
      </c>
      <c r="X20" s="5">
        <v>14.917777777777777</v>
      </c>
      <c r="Y20" s="5">
        <v>14.85</v>
      </c>
      <c r="Z20" s="5">
        <v>15.568888888888889</v>
      </c>
      <c r="AA20" s="5">
        <v>16.06222222222222</v>
      </c>
      <c r="AB20" s="5">
        <v>17.395555555555557</v>
      </c>
      <c r="AC20" s="5">
        <v>17.10333333333333</v>
      </c>
      <c r="AD20" s="5">
        <v>16.70777777777778</v>
      </c>
      <c r="AE20" s="5">
        <v>17.845555555555556</v>
      </c>
      <c r="AF20" s="5">
        <v>16.877777777777776</v>
      </c>
      <c r="AG20" s="5">
        <v>17.037777777777777</v>
      </c>
      <c r="AH20" s="5">
        <v>16.993333333333332</v>
      </c>
      <c r="AI20" s="5">
        <v>17.69</v>
      </c>
      <c r="AJ20" s="5">
        <v>16.36908</v>
      </c>
      <c r="AK20" s="5">
        <v>15.8046</v>
      </c>
      <c r="AL20" s="5">
        <v>15.61308</v>
      </c>
      <c r="AM20" s="5">
        <v>14.30184</v>
      </c>
      <c r="AN20" s="5">
        <v>13.02672</v>
      </c>
      <c r="AO20" s="5">
        <v>12.17748</v>
      </c>
      <c r="AP20" s="31">
        <v>10.62768</v>
      </c>
      <c r="AQ20" s="6">
        <v>-0.12726771056080577</v>
      </c>
      <c r="AR20" s="6">
        <v>0.0033201388084809903</v>
      </c>
    </row>
    <row r="21" ht="11.25" customHeight="1">
      <c r="A21" s="4" t="s">
        <v>24</v>
      </c>
      <c r="B21" s="5">
        <v>12.020206362854667</v>
      </c>
      <c r="C21" s="5">
        <v>12.248208655775223</v>
      </c>
      <c r="D21" s="5">
        <v>12.981107289576778</v>
      </c>
      <c r="E21" s="5">
        <v>14.020492977930667</v>
      </c>
      <c r="F21" s="5">
        <v>13.994888697812112</v>
      </c>
      <c r="G21" s="5">
        <v>13.338898442724778</v>
      </c>
      <c r="H21" s="5">
        <v>14.333500525461</v>
      </c>
      <c r="I21" s="5">
        <v>12.573994458775223</v>
      </c>
      <c r="J21" s="5">
        <v>12.558994936467</v>
      </c>
      <c r="K21" s="5">
        <v>12.25360657303911</v>
      </c>
      <c r="L21" s="5">
        <v>11.403100219738223</v>
      </c>
      <c r="M21" s="5">
        <v>12.779091430209222</v>
      </c>
      <c r="N21" s="5">
        <v>13.121309830897111</v>
      </c>
      <c r="O21" s="5">
        <v>11.76550109869111</v>
      </c>
      <c r="P21" s="5">
        <v>12.452398012802112</v>
      </c>
      <c r="Q21" s="5">
        <v>12.820507308684444</v>
      </c>
      <c r="R21" s="5">
        <v>14.366700105092223</v>
      </c>
      <c r="S21" s="5">
        <v>14.724204643164223</v>
      </c>
      <c r="T21" s="5">
        <v>14.965200152861334</v>
      </c>
      <c r="U21" s="5">
        <v>15.296909334097666</v>
      </c>
      <c r="V21" s="5">
        <v>15.588611827648778</v>
      </c>
      <c r="W21" s="5">
        <v>15.678871691984334</v>
      </c>
      <c r="X21" s="5">
        <v>16.370569408617555</v>
      </c>
      <c r="Y21" s="5">
        <v>17.424047004872445</v>
      </c>
      <c r="Z21" s="5">
        <v>18.384088086366667</v>
      </c>
      <c r="AA21" s="5">
        <v>18.162988439858555</v>
      </c>
      <c r="AB21" s="5">
        <v>18.18178561192311</v>
      </c>
      <c r="AC21" s="5">
        <v>17.66111111111111</v>
      </c>
      <c r="AD21" s="5">
        <v>17.424444444444443</v>
      </c>
      <c r="AE21" s="5">
        <v>16.02</v>
      </c>
      <c r="AF21" s="5">
        <v>15.246666666666666</v>
      </c>
      <c r="AG21" s="5">
        <v>13.972222222222221</v>
      </c>
      <c r="AH21" s="5">
        <v>13.404444444444444</v>
      </c>
      <c r="AI21" s="5">
        <v>12.727777777777778</v>
      </c>
      <c r="AJ21" s="5">
        <v>11.88111111111111</v>
      </c>
      <c r="AK21" s="5">
        <v>11.065555555555555</v>
      </c>
      <c r="AL21" s="5">
        <v>10.064444444444444</v>
      </c>
      <c r="AM21" s="5">
        <v>8.897166666666667</v>
      </c>
      <c r="AN21" s="5">
        <v>8.48375</v>
      </c>
      <c r="AO21" s="5">
        <v>7.34525</v>
      </c>
      <c r="AP21" s="31">
        <v>7.610166666666666</v>
      </c>
      <c r="AQ21" s="6">
        <v>0.03606639211281659</v>
      </c>
      <c r="AR21" s="6">
        <v>0.002377452999056089</v>
      </c>
    </row>
    <row r="22" ht="11.25" customHeight="1">
      <c r="A22" s="4" t="s">
        <v>25</v>
      </c>
      <c r="B22" s="10" t="s">
        <v>22</v>
      </c>
      <c r="C22" s="10" t="s">
        <v>22</v>
      </c>
      <c r="D22" s="10" t="s">
        <v>22</v>
      </c>
      <c r="E22" s="10" t="s">
        <v>22</v>
      </c>
      <c r="F22" s="10" t="s">
        <v>22</v>
      </c>
      <c r="G22" s="10" t="s">
        <v>22</v>
      </c>
      <c r="H22" s="10" t="s">
        <v>22</v>
      </c>
      <c r="I22" s="10" t="s">
        <v>22</v>
      </c>
      <c r="J22" s="10" t="s">
        <v>22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5">
        <v>4.941176482666667</v>
      </c>
      <c r="R22" s="5">
        <v>5.248868791111111</v>
      </c>
      <c r="S22" s="5">
        <v>5.70135748</v>
      </c>
      <c r="T22" s="5">
        <v>6.425339382222222</v>
      </c>
      <c r="U22" s="5">
        <v>6.063348431111111</v>
      </c>
      <c r="V22" s="5">
        <v>6.425339382222222</v>
      </c>
      <c r="W22" s="5">
        <v>7.1493212844444445</v>
      </c>
      <c r="X22" s="5">
        <v>7.33031676</v>
      </c>
      <c r="Y22" s="5">
        <v>6.063348431111111</v>
      </c>
      <c r="Z22" s="5">
        <v>4.0723982</v>
      </c>
      <c r="AA22" s="5">
        <v>5.339366528888889</v>
      </c>
      <c r="AB22" s="5">
        <v>5.882258097636766</v>
      </c>
      <c r="AC22" s="5">
        <v>7.342851779940144</v>
      </c>
      <c r="AD22" s="5">
        <v>7.193019660116878</v>
      </c>
      <c r="AE22" s="5">
        <v>9.000706453675933</v>
      </c>
      <c r="AF22" s="5">
        <v>10.445131202003134</v>
      </c>
      <c r="AG22" s="5">
        <v>10.506573147854677</v>
      </c>
      <c r="AH22" s="5">
        <v>10.234935065742711</v>
      </c>
      <c r="AI22" s="5">
        <v>12.55787187685089</v>
      </c>
      <c r="AJ22" s="5">
        <v>20.001900501382224</v>
      </c>
      <c r="AK22" s="5">
        <v>22.599909557506667</v>
      </c>
      <c r="AL22" s="5">
        <v>23.874751189582224</v>
      </c>
      <c r="AM22" s="5">
        <v>26.752941241866665</v>
      </c>
      <c r="AN22" s="5">
        <v>29.764072470946665</v>
      </c>
      <c r="AO22" s="5">
        <v>32.52669691208889</v>
      </c>
      <c r="AP22" s="31">
        <v>33.612398272208885</v>
      </c>
      <c r="AQ22" s="6">
        <v>0.033378776918368436</v>
      </c>
      <c r="AR22" s="6">
        <v>0.010500676342313667</v>
      </c>
    </row>
    <row r="23" ht="11.25" customHeight="1">
      <c r="A23" s="4" t="s">
        <v>98</v>
      </c>
      <c r="B23" s="5">
        <v>26.67989872933989</v>
      </c>
      <c r="C23" s="5">
        <v>36.87006783223467</v>
      </c>
      <c r="D23" s="5">
        <v>49.150011146141885</v>
      </c>
      <c r="E23" s="5">
        <v>59.760150950606665</v>
      </c>
      <c r="F23" s="5">
        <v>70.84989729626444</v>
      </c>
      <c r="G23" s="5">
        <v>76.74208623929178</v>
      </c>
      <c r="H23" s="5">
        <v>82.004319129964</v>
      </c>
      <c r="I23" s="5">
        <v>82.2747802617751</v>
      </c>
      <c r="J23" s="5">
        <v>75.31502579535689</v>
      </c>
      <c r="K23" s="5">
        <v>78.98808955128823</v>
      </c>
      <c r="L23" s="5">
        <v>76.37503184611955</v>
      </c>
      <c r="M23" s="5">
        <v>70.918772491322</v>
      </c>
      <c r="N23" s="5">
        <v>60.62781042005033</v>
      </c>
      <c r="O23" s="5">
        <v>64.5721752491959</v>
      </c>
      <c r="P23" s="5">
        <v>65.37095952358212</v>
      </c>
      <c r="Q23" s="5">
        <v>68.447664883284</v>
      </c>
      <c r="R23" s="5">
        <v>62.56555523709434</v>
      </c>
      <c r="S23" s="5">
        <v>62.69658609598422</v>
      </c>
      <c r="T23" s="5">
        <v>55.33869940447756</v>
      </c>
      <c r="U23" s="5">
        <v>60.491739912741664</v>
      </c>
      <c r="V23" s="5">
        <v>61.03266217636378</v>
      </c>
      <c r="W23" s="5">
        <v>68.95750931499</v>
      </c>
      <c r="X23" s="5">
        <v>69.41191761408878</v>
      </c>
      <c r="Y23" s="5">
        <v>70.80454046049489</v>
      </c>
      <c r="Z23" s="5">
        <v>66.88285404923411</v>
      </c>
      <c r="AA23" s="5">
        <v>67.79167064743167</v>
      </c>
      <c r="AB23" s="5">
        <v>76.72864717684156</v>
      </c>
      <c r="AC23" s="5">
        <v>67.89918314703355</v>
      </c>
      <c r="AD23" s="5">
        <v>64.76368188911178</v>
      </c>
      <c r="AE23" s="5">
        <v>60.22547848794622</v>
      </c>
      <c r="AF23" s="5">
        <v>58.10714626922711</v>
      </c>
      <c r="AG23" s="5">
        <v>62.426964905576334</v>
      </c>
      <c r="AH23" s="5">
        <v>60.29603356581</v>
      </c>
      <c r="AI23" s="5">
        <v>58.05171013661989</v>
      </c>
      <c r="AJ23" s="5">
        <v>68.45438441450911</v>
      </c>
      <c r="AK23" s="5">
        <v>62.54287681920955</v>
      </c>
      <c r="AL23" s="5">
        <v>61.567704850164</v>
      </c>
      <c r="AM23" s="5">
        <v>60.54633610394578</v>
      </c>
      <c r="AN23" s="5">
        <v>66.62834516947444</v>
      </c>
      <c r="AO23" s="5">
        <v>62.709175928579775</v>
      </c>
      <c r="AP23" s="31">
        <v>70.50805176055967</v>
      </c>
      <c r="AQ23" s="6">
        <v>0.1243657840578567</v>
      </c>
      <c r="AR23" s="6">
        <v>0.02202705754789574</v>
      </c>
    </row>
    <row r="24" ht="11.25" customHeight="1">
      <c r="A24" s="4" t="s">
        <v>26</v>
      </c>
      <c r="B24" s="10" t="s">
        <v>49</v>
      </c>
      <c r="C24" s="10" t="s">
        <v>49</v>
      </c>
      <c r="D24" s="10" t="s">
        <v>49</v>
      </c>
      <c r="E24" s="10" t="s">
        <v>49</v>
      </c>
      <c r="F24" s="10" t="s">
        <v>49</v>
      </c>
      <c r="G24" s="10" t="s">
        <v>49</v>
      </c>
      <c r="H24" s="10" t="s">
        <v>49</v>
      </c>
      <c r="I24" s="5">
        <v>2.6555555555555554</v>
      </c>
      <c r="J24" s="5">
        <v>14.20111111111111</v>
      </c>
      <c r="K24" s="5">
        <v>20.67</v>
      </c>
      <c r="L24" s="5">
        <v>25.087777777777777</v>
      </c>
      <c r="M24" s="5">
        <v>24.95111111111111</v>
      </c>
      <c r="N24" s="5">
        <v>23.96</v>
      </c>
      <c r="O24" s="5">
        <v>23.613333333333333</v>
      </c>
      <c r="P24" s="5">
        <v>25.963333333333335</v>
      </c>
      <c r="Q24" s="5">
        <v>26.185555555555556</v>
      </c>
      <c r="R24" s="5">
        <v>26.09</v>
      </c>
      <c r="S24" s="5">
        <v>28.15111111111111</v>
      </c>
      <c r="T24" s="5">
        <v>28.33</v>
      </c>
      <c r="U24" s="5">
        <v>28.73777777777778</v>
      </c>
      <c r="V24" s="5">
        <v>25.47888888888889</v>
      </c>
      <c r="W24" s="5">
        <v>25.026666666666667</v>
      </c>
      <c r="X24" s="5">
        <v>25.834444444444443</v>
      </c>
      <c r="Y24" s="5">
        <v>24.804444444444446</v>
      </c>
      <c r="Z24" s="5">
        <v>26.842222222222222</v>
      </c>
      <c r="AA24" s="5">
        <v>27.814444444444444</v>
      </c>
      <c r="AB24" s="5">
        <v>37.406666666666666</v>
      </c>
      <c r="AC24" s="5">
        <v>42.95</v>
      </c>
      <c r="AD24" s="5">
        <v>44.19</v>
      </c>
      <c r="AE24" s="5">
        <v>48.47888888888889</v>
      </c>
      <c r="AF24" s="5">
        <v>49.74777777777778</v>
      </c>
      <c r="AG24" s="5">
        <v>53.89555555555555</v>
      </c>
      <c r="AH24" s="5">
        <v>65.50111111111111</v>
      </c>
      <c r="AI24" s="5">
        <v>73.12444444444445</v>
      </c>
      <c r="AJ24" s="5">
        <v>78.465</v>
      </c>
      <c r="AK24" s="5">
        <v>84.963</v>
      </c>
      <c r="AL24" s="5">
        <v>87.613</v>
      </c>
      <c r="AM24" s="5">
        <v>89.662</v>
      </c>
      <c r="AN24" s="5">
        <v>99.335</v>
      </c>
      <c r="AO24" s="5">
        <v>103.748</v>
      </c>
      <c r="AP24" s="31">
        <v>106.352</v>
      </c>
      <c r="AQ24" s="6">
        <v>0.0250992790222464</v>
      </c>
      <c r="AR24" s="6">
        <v>0.033224880929757984</v>
      </c>
    </row>
    <row r="25" ht="11.25" customHeight="1">
      <c r="A25" s="4" t="s">
        <v>99</v>
      </c>
      <c r="B25" s="5">
        <v>4.891111111111111</v>
      </c>
      <c r="C25" s="5">
        <v>5.044444444444444</v>
      </c>
      <c r="D25" s="5">
        <v>5.336666666666667</v>
      </c>
      <c r="E25" s="5">
        <v>5.411111111111111</v>
      </c>
      <c r="F25" s="5">
        <v>5.238888888888889</v>
      </c>
      <c r="G25" s="5">
        <v>5.39</v>
      </c>
      <c r="H25" s="5">
        <v>5.87</v>
      </c>
      <c r="I25" s="5">
        <v>6.177777777777778</v>
      </c>
      <c r="J25" s="5">
        <v>6.626666666666667</v>
      </c>
      <c r="K25" s="5">
        <v>5.942222222222222</v>
      </c>
      <c r="L25" s="5">
        <v>5.047777777777778</v>
      </c>
      <c r="M25" s="5">
        <v>4.485555555555556</v>
      </c>
      <c r="N25" s="5">
        <v>4.137777777777778</v>
      </c>
      <c r="O25" s="5">
        <v>4.042222222222223</v>
      </c>
      <c r="P25" s="5">
        <v>4.44</v>
      </c>
      <c r="Q25" s="5">
        <v>4.593333333333334</v>
      </c>
      <c r="R25" s="5">
        <v>4.168888888888889</v>
      </c>
      <c r="S25" s="5">
        <v>4.187777777777778</v>
      </c>
      <c r="T25" s="5">
        <v>4.155555555555556</v>
      </c>
      <c r="U25" s="5">
        <v>3.847777777777778</v>
      </c>
      <c r="V25" s="5">
        <v>2.641111111111111</v>
      </c>
      <c r="W25" s="5">
        <v>2.953333333333333</v>
      </c>
      <c r="X25" s="5">
        <v>2.818888888888889</v>
      </c>
      <c r="Y25" s="5">
        <v>3.6344444444444446</v>
      </c>
      <c r="Z25" s="5">
        <v>3.408888888888889</v>
      </c>
      <c r="AA25" s="5">
        <v>3.486666666666667</v>
      </c>
      <c r="AB25" s="5">
        <v>3.6033333333333335</v>
      </c>
      <c r="AC25" s="5">
        <v>3.56</v>
      </c>
      <c r="AD25" s="5">
        <v>3.608888888888889</v>
      </c>
      <c r="AE25" s="5">
        <v>3.4466666666666668</v>
      </c>
      <c r="AF25" s="5">
        <v>3.6733333333333333</v>
      </c>
      <c r="AG25" s="5">
        <v>3.878888888888889</v>
      </c>
      <c r="AH25" s="5">
        <v>3.9644444444444447</v>
      </c>
      <c r="AI25" s="5">
        <v>4.012222222222222</v>
      </c>
      <c r="AJ25" s="5">
        <v>4.361755995032</v>
      </c>
      <c r="AK25" s="5">
        <v>4.315945352058844</v>
      </c>
      <c r="AL25" s="5">
        <v>4.311502818381578</v>
      </c>
      <c r="AM25" s="5">
        <v>4.329665720836911</v>
      </c>
      <c r="AN25" s="5">
        <v>4.099842891946111</v>
      </c>
      <c r="AO25" s="5">
        <v>4.086387907232244</v>
      </c>
      <c r="AP25" s="31">
        <v>4.105856011751211</v>
      </c>
      <c r="AQ25" s="6">
        <v>0.004764135212056431</v>
      </c>
      <c r="AR25" s="6">
        <v>0.0012826893439255018</v>
      </c>
    </row>
    <row r="26" ht="11.25" customHeight="1">
      <c r="A26" s="4" t="s">
        <v>27</v>
      </c>
      <c r="B26" s="5">
        <v>23.333333333333332</v>
      </c>
      <c r="C26" s="5">
        <v>24.935555555555556</v>
      </c>
      <c r="D26" s="5">
        <v>25.506666666666668</v>
      </c>
      <c r="E26" s="5">
        <v>27.004444444444445</v>
      </c>
      <c r="F26" s="5">
        <v>27.871111111111112</v>
      </c>
      <c r="G26" s="5">
        <v>30.275555555555556</v>
      </c>
      <c r="H26" s="5">
        <v>33.02444444444444</v>
      </c>
      <c r="I26" s="5">
        <v>34.973333333333336</v>
      </c>
      <c r="J26" s="5">
        <v>35.21222222222222</v>
      </c>
      <c r="K26" s="5">
        <v>33.64555555555555</v>
      </c>
      <c r="L26" s="5">
        <v>34.74111111111111</v>
      </c>
      <c r="M26" s="5">
        <v>36.56666666666667</v>
      </c>
      <c r="N26" s="5">
        <v>36.97222222222222</v>
      </c>
      <c r="O26" s="5">
        <v>36.68888888888889</v>
      </c>
      <c r="P26" s="5">
        <v>36.42666666666667</v>
      </c>
      <c r="Q26" s="5">
        <v>34.81777777777778</v>
      </c>
      <c r="R26" s="5">
        <v>35.23555555555556</v>
      </c>
      <c r="S26" s="5">
        <v>33.48777777777778</v>
      </c>
      <c r="T26" s="5">
        <v>32.794444444444444</v>
      </c>
      <c r="U26" s="5">
        <v>29.397777777777776</v>
      </c>
      <c r="V26" s="5">
        <v>28.335555555555555</v>
      </c>
      <c r="W26" s="5">
        <v>24.46</v>
      </c>
      <c r="X26" s="5">
        <v>21.782222222222224</v>
      </c>
      <c r="Y26" s="5">
        <v>20.59111111111111</v>
      </c>
      <c r="Z26" s="5">
        <v>18.68</v>
      </c>
      <c r="AA26" s="5">
        <v>18.043333333333333</v>
      </c>
      <c r="AB26" s="5">
        <v>17.24888888888889</v>
      </c>
      <c r="AC26" s="5">
        <v>14.965555555555556</v>
      </c>
      <c r="AD26" s="5">
        <v>14.032222222222222</v>
      </c>
      <c r="AE26" s="5">
        <v>14.026666666666667</v>
      </c>
      <c r="AF26" s="5">
        <v>13.75</v>
      </c>
      <c r="AG26" s="5">
        <v>13.567777777777778</v>
      </c>
      <c r="AH26" s="5">
        <v>13.226666666666667</v>
      </c>
      <c r="AI26" s="5">
        <v>13.028888888888888</v>
      </c>
      <c r="AJ26" s="5">
        <v>12.792222222222222</v>
      </c>
      <c r="AK26" s="5">
        <v>12.4</v>
      </c>
      <c r="AL26" s="5">
        <v>11.942</v>
      </c>
      <c r="AM26" s="5">
        <v>11.523</v>
      </c>
      <c r="AN26" s="5">
        <v>11.4221</v>
      </c>
      <c r="AO26" s="5">
        <v>11.252</v>
      </c>
      <c r="AP26" s="31">
        <v>10.931</v>
      </c>
      <c r="AQ26" s="6">
        <v>-0.028528261642374653</v>
      </c>
      <c r="AR26" s="6">
        <v>0.003414897448502938</v>
      </c>
    </row>
    <row r="27" ht="11.25" customHeight="1">
      <c r="A27" s="4" t="s">
        <v>29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5">
        <v>418.1176480808889</v>
      </c>
      <c r="R27" s="5">
        <v>455.2036210222222</v>
      </c>
      <c r="S27" s="5">
        <v>492.57918672444447</v>
      </c>
      <c r="T27" s="5">
        <v>533.7556574133333</v>
      </c>
      <c r="U27" s="5">
        <v>557.2850692355555</v>
      </c>
      <c r="V27" s="5">
        <v>590.0452503111111</v>
      </c>
      <c r="W27" s="5">
        <v>581.9004539111111</v>
      </c>
      <c r="X27" s="5">
        <v>582.8054312888889</v>
      </c>
      <c r="Y27" s="5">
        <v>559.54751268</v>
      </c>
      <c r="Z27" s="5">
        <v>549.5927615244444</v>
      </c>
      <c r="AA27" s="5">
        <v>532.5791868222223</v>
      </c>
      <c r="AB27" s="5">
        <v>543.5294130933333</v>
      </c>
      <c r="AC27" s="5">
        <v>515.2036211688888</v>
      </c>
      <c r="AD27" s="5">
        <v>532.66968456</v>
      </c>
      <c r="AE27" s="5">
        <v>535.7466076444445</v>
      </c>
      <c r="AF27" s="5">
        <v>528.5067886222222</v>
      </c>
      <c r="AG27" s="5">
        <v>526.2443451777777</v>
      </c>
      <c r="AH27" s="5">
        <v>538.8235307288888</v>
      </c>
      <c r="AI27" s="5">
        <v>561.5384629111111</v>
      </c>
      <c r="AJ27" s="5">
        <v>573.3031688222222</v>
      </c>
      <c r="AK27" s="5">
        <v>580.0904991555556</v>
      </c>
      <c r="AL27" s="5">
        <v>595.1538476086666</v>
      </c>
      <c r="AM27" s="5">
        <v>592.0362005422222</v>
      </c>
      <c r="AN27" s="5">
        <v>601.7194584844444</v>
      </c>
      <c r="AO27" s="5">
        <v>527.6542999323556</v>
      </c>
      <c r="AP27" s="31">
        <v>588.9457027971112</v>
      </c>
      <c r="AQ27" s="6">
        <v>0.11615825526791501</v>
      </c>
      <c r="AR27" s="6">
        <v>0.18398949572670611</v>
      </c>
    </row>
    <row r="28" ht="11.25" customHeight="1">
      <c r="A28" s="4" t="s">
        <v>30</v>
      </c>
      <c r="B28" s="10" t="s">
        <v>22</v>
      </c>
      <c r="C28" s="10" t="s">
        <v>22</v>
      </c>
      <c r="D28" s="10" t="s">
        <v>22</v>
      </c>
      <c r="E28" s="10" t="s">
        <v>22</v>
      </c>
      <c r="F28" s="10" t="s">
        <v>22</v>
      </c>
      <c r="G28" s="10" t="s">
        <v>22</v>
      </c>
      <c r="H28" s="10" t="s">
        <v>22</v>
      </c>
      <c r="I28" s="10" t="s">
        <v>22</v>
      </c>
      <c r="J28" s="10" t="s">
        <v>22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5">
        <v>75.28506805733333</v>
      </c>
      <c r="R28" s="5">
        <v>76.65158389777778</v>
      </c>
      <c r="S28" s="5">
        <v>79.72850698222223</v>
      </c>
      <c r="T28" s="5">
        <v>79.90950245777778</v>
      </c>
      <c r="U28" s="5">
        <v>81.35746626222222</v>
      </c>
      <c r="V28" s="5">
        <v>79.45701376888888</v>
      </c>
      <c r="W28" s="5">
        <v>76.28959294666667</v>
      </c>
      <c r="X28" s="5">
        <v>54.38914040444445</v>
      </c>
      <c r="Y28" s="5">
        <v>59.09502276888889</v>
      </c>
      <c r="Z28" s="5">
        <v>32.307685490739</v>
      </c>
      <c r="AA28" s="5">
        <v>29.23076930222222</v>
      </c>
      <c r="AB28" s="5">
        <v>31.854955344836</v>
      </c>
      <c r="AC28" s="5">
        <v>15.655839585781111</v>
      </c>
      <c r="AD28" s="5">
        <v>12.036154282815334</v>
      </c>
      <c r="AE28" s="5">
        <v>20.633715317406335</v>
      </c>
      <c r="AF28" s="5">
        <v>42.53399711754667</v>
      </c>
      <c r="AG28" s="5">
        <v>46.42532051167411</v>
      </c>
      <c r="AH28" s="5">
        <v>48.41625521337345</v>
      </c>
      <c r="AI28" s="5">
        <v>53.47149334337778</v>
      </c>
      <c r="AJ28" s="5">
        <v>52.76018112444444</v>
      </c>
      <c r="AK28" s="5">
        <v>57.0135748</v>
      </c>
      <c r="AL28" s="5">
        <v>60.361991097777775</v>
      </c>
      <c r="AM28" s="5">
        <v>65.42986441333333</v>
      </c>
      <c r="AN28" s="5">
        <v>66.06334857777777</v>
      </c>
      <c r="AO28" s="5">
        <v>36.38009058666667</v>
      </c>
      <c r="AP28" s="31">
        <v>42.35294128</v>
      </c>
      <c r="AQ28" s="6">
        <v>0.16417910447761197</v>
      </c>
      <c r="AR28" s="6">
        <v>0.013231264396090639</v>
      </c>
    </row>
    <row r="29" ht="11.25" customHeight="1">
      <c r="A29" s="4" t="s">
        <v>106</v>
      </c>
      <c r="B29" s="10" t="s">
        <v>22</v>
      </c>
      <c r="C29" s="10" t="s">
        <v>22</v>
      </c>
      <c r="D29" s="10" t="s">
        <v>22</v>
      </c>
      <c r="E29" s="10" t="s">
        <v>22</v>
      </c>
      <c r="F29" s="10" t="s">
        <v>22</v>
      </c>
      <c r="G29" s="10" t="s">
        <v>22</v>
      </c>
      <c r="H29" s="10" t="s">
        <v>22</v>
      </c>
      <c r="I29" s="10" t="s">
        <v>22</v>
      </c>
      <c r="J29" s="10" t="s">
        <v>22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5">
        <v>38.80542995911111</v>
      </c>
      <c r="R29" s="5">
        <v>35.92760189777778</v>
      </c>
      <c r="S29" s="5">
        <v>32.21719464888889</v>
      </c>
      <c r="T29" s="5">
        <v>29.32126704</v>
      </c>
      <c r="U29" s="5">
        <v>27.873303235555557</v>
      </c>
      <c r="V29" s="5">
        <v>25.429864315555555</v>
      </c>
      <c r="W29" s="5">
        <v>22.081448017777777</v>
      </c>
      <c r="X29" s="5">
        <v>19.004524933333332</v>
      </c>
      <c r="Y29" s="5">
        <v>17.375565653333332</v>
      </c>
      <c r="Z29" s="5">
        <v>16.470588275555556</v>
      </c>
      <c r="AA29" s="5">
        <v>16.47075384116678</v>
      </c>
      <c r="AB29" s="5">
        <v>16.651845904957888</v>
      </c>
      <c r="AC29" s="5">
        <v>16.898691625018333</v>
      </c>
      <c r="AD29" s="5">
        <v>16.261635632510888</v>
      </c>
      <c r="AE29" s="5">
        <v>16.390987107940113</v>
      </c>
      <c r="AF29" s="5">
        <v>16.184024754493112</v>
      </c>
      <c r="AG29" s="5">
        <v>16.56129987758722</v>
      </c>
      <c r="AH29" s="5">
        <v>17.013574702222222</v>
      </c>
      <c r="AI29" s="5">
        <v>17.556561128888887</v>
      </c>
      <c r="AJ29" s="5">
        <v>18.37104076888889</v>
      </c>
      <c r="AK29" s="5">
        <v>18.552036244444444</v>
      </c>
      <c r="AL29" s="5">
        <v>18.73303172</v>
      </c>
      <c r="AM29" s="5">
        <v>18.73303172</v>
      </c>
      <c r="AN29" s="5">
        <v>19.004524933333332</v>
      </c>
      <c r="AO29" s="5">
        <v>19.276018146666665</v>
      </c>
      <c r="AP29" s="31">
        <v>18.552036244444444</v>
      </c>
      <c r="AQ29" s="6">
        <v>-0.03755868544600949</v>
      </c>
      <c r="AR29" s="6">
        <v>0.005795746156407224</v>
      </c>
    </row>
    <row r="30" ht="11.25" customHeight="1">
      <c r="A30" s="4" t="s">
        <v>31</v>
      </c>
      <c r="B30" s="5">
        <v>10.46111111111111</v>
      </c>
      <c r="C30" s="5">
        <v>17.384444444444444</v>
      </c>
      <c r="D30" s="5">
        <v>25.084444444444443</v>
      </c>
      <c r="E30" s="5">
        <v>27.235555555555557</v>
      </c>
      <c r="F30" s="5">
        <v>32.846666666666664</v>
      </c>
      <c r="G30" s="5">
        <v>34.20333333333333</v>
      </c>
      <c r="H30" s="5">
        <v>36.221111111111114</v>
      </c>
      <c r="I30" s="5">
        <v>37.845555555555556</v>
      </c>
      <c r="J30" s="5">
        <v>36.24111111111111</v>
      </c>
      <c r="K30" s="5">
        <v>36.595555555555556</v>
      </c>
      <c r="L30" s="5">
        <v>34.79</v>
      </c>
      <c r="M30" s="5">
        <v>34.71222222222222</v>
      </c>
      <c r="N30" s="5">
        <v>35.28111111111111</v>
      </c>
      <c r="O30" s="5">
        <v>36.37888888888889</v>
      </c>
      <c r="P30" s="5">
        <v>35.56333333333333</v>
      </c>
      <c r="Q30" s="5">
        <v>39.67888888888889</v>
      </c>
      <c r="R30" s="5">
        <v>41.71666666666667</v>
      </c>
      <c r="S30" s="5">
        <v>43.67444444444445</v>
      </c>
      <c r="T30" s="5">
        <v>42.05888888888889</v>
      </c>
      <c r="U30" s="5">
        <v>41.187777777777775</v>
      </c>
      <c r="V30" s="5">
        <v>45.48</v>
      </c>
      <c r="W30" s="5">
        <v>50.63777777777778</v>
      </c>
      <c r="X30" s="5">
        <v>51.49444444444445</v>
      </c>
      <c r="Y30" s="5">
        <v>60.54222222222222</v>
      </c>
      <c r="Z30" s="5">
        <v>64.63555555555556</v>
      </c>
      <c r="AA30" s="5">
        <v>70.80666666666667</v>
      </c>
      <c r="AB30" s="5">
        <v>84.18</v>
      </c>
      <c r="AC30" s="5">
        <v>85.88666666666667</v>
      </c>
      <c r="AD30" s="5">
        <v>90.16111</v>
      </c>
      <c r="AE30" s="5">
        <v>99.085244</v>
      </c>
      <c r="AF30" s="5">
        <v>108.374448</v>
      </c>
      <c r="AG30" s="5">
        <v>105.825838</v>
      </c>
      <c r="AH30" s="5">
        <v>103.605318</v>
      </c>
      <c r="AI30" s="5">
        <v>102.86589</v>
      </c>
      <c r="AJ30" s="5">
        <v>96.358442</v>
      </c>
      <c r="AK30" s="5">
        <v>88.169952</v>
      </c>
      <c r="AL30" s="5">
        <v>79.961424</v>
      </c>
      <c r="AM30" s="5">
        <v>72.075912</v>
      </c>
      <c r="AN30" s="5">
        <v>69.629814</v>
      </c>
      <c r="AO30" s="5">
        <v>59.68103128714411</v>
      </c>
      <c r="AP30" s="31">
        <v>57.120002186466</v>
      </c>
      <c r="AQ30" s="6">
        <v>-0.04291194447287938</v>
      </c>
      <c r="AR30" s="6">
        <v>0.01784456588830345</v>
      </c>
    </row>
    <row r="31" ht="11.25" customHeight="1">
      <c r="A31" s="4" t="s">
        <v>32</v>
      </c>
      <c r="B31" s="10" t="s">
        <v>22</v>
      </c>
      <c r="C31" s="10" t="s">
        <v>22</v>
      </c>
      <c r="D31" s="10" t="s">
        <v>22</v>
      </c>
      <c r="E31" s="10" t="s">
        <v>22</v>
      </c>
      <c r="F31" s="10" t="s">
        <v>22</v>
      </c>
      <c r="G31" s="10" t="s">
        <v>22</v>
      </c>
      <c r="H31" s="10" t="s">
        <v>22</v>
      </c>
      <c r="I31" s="10" t="s">
        <v>22</v>
      </c>
      <c r="J31" s="10" t="s">
        <v>22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5">
        <v>31.303167497333334</v>
      </c>
      <c r="R31" s="5">
        <v>34.93212678222222</v>
      </c>
      <c r="S31" s="5">
        <v>36.01809963555556</v>
      </c>
      <c r="T31" s="5">
        <v>36.10859737333333</v>
      </c>
      <c r="U31" s="5">
        <v>37.19457022666667</v>
      </c>
      <c r="V31" s="5">
        <v>36.923077013333334</v>
      </c>
      <c r="W31" s="5">
        <v>37.90217203835111</v>
      </c>
      <c r="X31" s="5">
        <v>38.73574670102222</v>
      </c>
      <c r="Y31" s="5">
        <v>40.755294217271114</v>
      </c>
      <c r="Z31" s="5">
        <v>42.697737660933335</v>
      </c>
      <c r="AA31" s="5">
        <v>43.943891510133334</v>
      </c>
      <c r="AB31" s="5">
        <v>44.32307703142222</v>
      </c>
      <c r="AC31" s="5">
        <v>46.37466074684444</v>
      </c>
      <c r="AD31" s="5">
        <v>49.58371052844444</v>
      </c>
      <c r="AE31" s="5">
        <v>50.299547634266666</v>
      </c>
      <c r="AF31" s="5">
        <v>51.054298767333336</v>
      </c>
      <c r="AG31" s="5">
        <v>51.95837116773333</v>
      </c>
      <c r="AH31" s="5">
        <v>51.921267095244445</v>
      </c>
      <c r="AI31" s="5">
        <v>52.02443451631111</v>
      </c>
      <c r="AJ31" s="5">
        <v>54.176470720666664</v>
      </c>
      <c r="AK31" s="5">
        <v>54.014479770044446</v>
      </c>
      <c r="AL31" s="5">
        <v>54.47963814222222</v>
      </c>
      <c r="AM31" s="5">
        <v>59.09502276888889</v>
      </c>
      <c r="AN31" s="5">
        <v>62.171945853333334</v>
      </c>
      <c r="AO31" s="5">
        <v>60.000000146666665</v>
      </c>
      <c r="AP31" s="31">
        <v>59.09502276888889</v>
      </c>
      <c r="AQ31" s="6">
        <v>-0.015082956259426794</v>
      </c>
      <c r="AR31" s="6">
        <v>0.01846157190309228</v>
      </c>
    </row>
    <row r="32" ht="11.25" customHeight="1">
      <c r="A32" s="4" t="s">
        <v>33</v>
      </c>
      <c r="B32" s="5">
        <v>193.476858155333</v>
      </c>
      <c r="C32" s="5">
        <v>207.23719504</v>
      </c>
      <c r="D32" s="5">
        <v>216.094213662222</v>
      </c>
      <c r="E32" s="5">
        <v>230.632821035556</v>
      </c>
      <c r="F32" s="5">
        <v>252.882660204444</v>
      </c>
      <c r="G32" s="5">
        <v>278.906551670578</v>
      </c>
      <c r="H32" s="5">
        <v>307.747426642631</v>
      </c>
      <c r="I32" s="5">
        <v>331.825998844853</v>
      </c>
      <c r="J32" s="5">
        <v>356.681594589067</v>
      </c>
      <c r="K32" s="5">
        <v>386.93775344848</v>
      </c>
      <c r="L32" s="5">
        <v>412.521710364444</v>
      </c>
      <c r="M32" s="5">
        <v>438.758196102222</v>
      </c>
      <c r="N32" s="5">
        <v>471.359950831111</v>
      </c>
      <c r="O32" s="5">
        <v>502.301936831111</v>
      </c>
      <c r="P32" s="5">
        <v>549.510378373333</v>
      </c>
      <c r="Q32" s="5">
        <v>19.2317445968889</v>
      </c>
      <c r="R32" s="5">
        <v>17.7477828071111</v>
      </c>
      <c r="S32" s="5">
        <v>17.8277828071111</v>
      </c>
      <c r="T32" s="5">
        <v>17.2963348431111</v>
      </c>
      <c r="U32" s="5">
        <v>17.7576068391111</v>
      </c>
      <c r="V32" s="5">
        <v>16.321231776</v>
      </c>
      <c r="W32" s="5">
        <v>16.5097335356311</v>
      </c>
      <c r="X32" s="5">
        <v>16.1815887392311</v>
      </c>
      <c r="Y32" s="5">
        <v>16.4677958887576</v>
      </c>
      <c r="Z32" s="5">
        <v>15.7798934351764</v>
      </c>
      <c r="AA32" s="5">
        <v>15.9006259655508</v>
      </c>
      <c r="AB32" s="5">
        <v>14.5293641229197</v>
      </c>
      <c r="AC32" s="5">
        <v>13.2354734234419</v>
      </c>
      <c r="AD32" s="5">
        <v>12.2662695984187</v>
      </c>
      <c r="AE32" s="5">
        <v>11.4355223878465</v>
      </c>
      <c r="AF32" s="5">
        <v>11.1456482847642</v>
      </c>
      <c r="AG32" s="5">
        <v>10.9318787103986</v>
      </c>
      <c r="AH32" s="5">
        <v>11.1708549186264</v>
      </c>
      <c r="AI32" s="5">
        <v>10.6138932793231</v>
      </c>
      <c r="AJ32" s="5">
        <v>11.0107589875179</v>
      </c>
      <c r="AK32" s="5">
        <v>10.8697567604435</v>
      </c>
      <c r="AL32" s="5">
        <v>11.4875475592301</v>
      </c>
      <c r="AM32" s="5">
        <v>10.800197807643</v>
      </c>
      <c r="AN32" s="5">
        <v>10.2583638297075</v>
      </c>
      <c r="AO32" s="5">
        <v>9.72749472465307</v>
      </c>
      <c r="AP32" s="31">
        <v>10.0219604748558</v>
      </c>
      <c r="AQ32" s="6">
        <v>0.03027148906659405</v>
      </c>
      <c r="AR32" s="6">
        <v>0.003130909089249131</v>
      </c>
    </row>
    <row r="33" ht="11.25" customHeight="1">
      <c r="A33" s="7" t="s">
        <v>34</v>
      </c>
      <c r="B33" s="8">
        <v>281.911407691972</v>
      </c>
      <c r="C33" s="8">
        <v>317.517693750232</v>
      </c>
      <c r="D33" s="8">
        <v>350.631998764607</v>
      </c>
      <c r="E33" s="8">
        <v>382.583464964093</v>
      </c>
      <c r="F33" s="8">
        <v>423.121890642965</v>
      </c>
      <c r="G33" s="8">
        <v>456.545314130372</v>
      </c>
      <c r="H33" s="8">
        <v>497.8296907425</v>
      </c>
      <c r="I33" s="8">
        <v>527.222551343182</v>
      </c>
      <c r="J33" s="8">
        <v>557.043393098668</v>
      </c>
      <c r="K33" s="8">
        <v>595.30278290614</v>
      </c>
      <c r="L33" s="8">
        <v>618.488731319191</v>
      </c>
      <c r="M33" s="8">
        <v>642.314948912642</v>
      </c>
      <c r="N33" s="8">
        <v>662.635737748725</v>
      </c>
      <c r="O33" s="8">
        <v>697.729613178998</v>
      </c>
      <c r="P33" s="8">
        <v>749.273735909718</v>
      </c>
      <c r="Q33" s="8">
        <v>805.507660793746</v>
      </c>
      <c r="R33" s="8">
        <v>840.755977322631</v>
      </c>
      <c r="S33" s="8">
        <v>883.240691795149</v>
      </c>
      <c r="T33" s="8">
        <v>910.318717751561</v>
      </c>
      <c r="U33" s="8">
        <v>935.341929037062</v>
      </c>
      <c r="V33" s="8">
        <v>961.180104388901</v>
      </c>
      <c r="W33" s="8">
        <v>955.971003347623</v>
      </c>
      <c r="X33" s="8">
        <v>932.331754158848</v>
      </c>
      <c r="Y33" s="8">
        <v>922.61307091384</v>
      </c>
      <c r="Z33" s="8">
        <v>885.995384895783</v>
      </c>
      <c r="AA33" s="8">
        <v>876.889374815141</v>
      </c>
      <c r="AB33" s="8">
        <v>923.637601692496</v>
      </c>
      <c r="AC33" s="8">
        <v>878.026384196254</v>
      </c>
      <c r="AD33" s="8">
        <v>893.531122979573</v>
      </c>
      <c r="AE33" s="8">
        <v>915.820512760943</v>
      </c>
      <c r="AF33" s="8">
        <v>938.919107477328</v>
      </c>
      <c r="AG33" s="8">
        <v>946.633761119622</v>
      </c>
      <c r="AH33" s="8">
        <v>967.608669893964</v>
      </c>
      <c r="AI33" s="8">
        <v>1001.86886552582</v>
      </c>
      <c r="AJ33" s="8">
        <v>1032.25678810321</v>
      </c>
      <c r="AK33" s="8">
        <v>1038.03671573198</v>
      </c>
      <c r="AL33" s="8">
        <v>1051.69886418733</v>
      </c>
      <c r="AM33" s="8">
        <v>1053.20926212623</v>
      </c>
      <c r="AN33" s="8">
        <v>1086.48204759303</v>
      </c>
      <c r="AO33" s="8">
        <v>969.763311940307</v>
      </c>
      <c r="AP33" s="8">
        <v>1043.09831872609</v>
      </c>
      <c r="AQ33" s="9">
        <v>0.07562155206619425</v>
      </c>
      <c r="AR33" s="9">
        <v>0.32586897696051725</v>
      </c>
    </row>
    <row r="34" ht="11.2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31"/>
      <c r="AQ34" s="6"/>
      <c r="AR34" s="6"/>
    </row>
    <row r="35" ht="11.25" customHeight="1">
      <c r="A35" s="4" t="s">
        <v>301</v>
      </c>
      <c r="B35" s="5">
        <v>0.6211111111111111</v>
      </c>
      <c r="C35" s="5">
        <v>0.9055555555555556</v>
      </c>
      <c r="D35" s="5">
        <v>1.13</v>
      </c>
      <c r="E35" s="5">
        <v>1.6022222222222222</v>
      </c>
      <c r="F35" s="5">
        <v>1.9755555555555555</v>
      </c>
      <c r="G35" s="5">
        <v>2.078888888888889</v>
      </c>
      <c r="H35" s="5">
        <v>2.178888888888889</v>
      </c>
      <c r="I35" s="5">
        <v>2.3633333333333333</v>
      </c>
      <c r="J35" s="5">
        <v>2.5966666666666667</v>
      </c>
      <c r="K35" s="5">
        <v>2.878888888888889</v>
      </c>
      <c r="L35" s="5">
        <v>2.3366666666666664</v>
      </c>
      <c r="M35" s="5">
        <v>2.1666666666666665</v>
      </c>
      <c r="N35" s="5">
        <v>3.421111111111111</v>
      </c>
      <c r="O35" s="5">
        <v>3.5855555555555556</v>
      </c>
      <c r="P35" s="5">
        <v>3.6944444444444446</v>
      </c>
      <c r="Q35" s="5">
        <v>4.51</v>
      </c>
      <c r="R35" s="5">
        <v>5.163333333333333</v>
      </c>
      <c r="S35" s="5">
        <v>5.016666666666667</v>
      </c>
      <c r="T35" s="5">
        <v>5.328888888888889</v>
      </c>
      <c r="U35" s="5">
        <v>5.543333333333333</v>
      </c>
      <c r="V35" s="5">
        <v>5.805555555555555</v>
      </c>
      <c r="W35" s="5">
        <v>5.5344444444444445</v>
      </c>
      <c r="X35" s="5">
        <v>6.466666666666667</v>
      </c>
      <c r="Y35" s="5">
        <v>6.926666666666667</v>
      </c>
      <c r="Z35" s="5">
        <v>7.091111111111111</v>
      </c>
      <c r="AA35" s="5">
        <v>7.208888888888889</v>
      </c>
      <c r="AB35" s="5">
        <v>7.423333333333333</v>
      </c>
      <c r="AC35" s="5">
        <v>7.97</v>
      </c>
      <c r="AD35" s="5">
        <v>8.38</v>
      </c>
      <c r="AE35" s="5">
        <v>8.671111111111111</v>
      </c>
      <c r="AF35" s="5">
        <v>8.765555555555556</v>
      </c>
      <c r="AG35" s="5">
        <v>9.127777777777778</v>
      </c>
      <c r="AH35" s="5">
        <v>9.457777777777778</v>
      </c>
      <c r="AI35" s="5">
        <v>9.627777777777778</v>
      </c>
      <c r="AJ35" s="5">
        <v>9.757777777777777</v>
      </c>
      <c r="AK35" s="5">
        <v>10.7097738880425</v>
      </c>
      <c r="AL35" s="5">
        <v>11.329691748444</v>
      </c>
      <c r="AM35" s="5">
        <v>11.788027716207</v>
      </c>
      <c r="AN35" s="5">
        <v>12.650082394621556</v>
      </c>
      <c r="AO35" s="5">
        <v>12.772109895337556</v>
      </c>
      <c r="AP35" s="31">
        <v>13.082795860662</v>
      </c>
      <c r="AQ35" s="6">
        <v>0.024325343883696338</v>
      </c>
      <c r="AR35" s="6">
        <v>0.004087128918109914</v>
      </c>
    </row>
    <row r="36" ht="11.25" customHeight="1">
      <c r="A36" s="4" t="s">
        <v>35</v>
      </c>
      <c r="B36" s="5">
        <v>12.88111111111111</v>
      </c>
      <c r="C36" s="5">
        <v>14.277777777777779</v>
      </c>
      <c r="D36" s="5">
        <v>16.342222222222222</v>
      </c>
      <c r="E36" s="5">
        <v>17.788888888888888</v>
      </c>
      <c r="F36" s="5">
        <v>20.66111111111111</v>
      </c>
      <c r="G36" s="5">
        <v>20.282222222222224</v>
      </c>
      <c r="H36" s="5">
        <v>19.996666666666666</v>
      </c>
      <c r="I36" s="5">
        <v>18.852222222222224</v>
      </c>
      <c r="J36" s="5">
        <v>16.947777777777777</v>
      </c>
      <c r="K36" s="5">
        <v>17.913333333333334</v>
      </c>
      <c r="L36" s="5">
        <v>7.137777777777778</v>
      </c>
      <c r="M36" s="5">
        <v>5.95</v>
      </c>
      <c r="N36" s="5">
        <v>7.2</v>
      </c>
      <c r="O36" s="5">
        <v>11.0</v>
      </c>
      <c r="P36" s="5">
        <v>13.5</v>
      </c>
      <c r="Q36" s="5">
        <v>14.6</v>
      </c>
      <c r="R36" s="5">
        <v>15.2</v>
      </c>
      <c r="S36" s="5">
        <v>16.0</v>
      </c>
      <c r="T36" s="5">
        <v>20.0</v>
      </c>
      <c r="U36" s="5">
        <v>22.2</v>
      </c>
      <c r="V36" s="5">
        <v>23.15</v>
      </c>
      <c r="W36" s="5">
        <v>25.75</v>
      </c>
      <c r="X36" s="5">
        <v>25.0</v>
      </c>
      <c r="Y36" s="5">
        <v>27.07</v>
      </c>
      <c r="Z36" s="5">
        <v>31.8</v>
      </c>
      <c r="AA36" s="5">
        <v>35.3</v>
      </c>
      <c r="AB36" s="5">
        <v>39.0</v>
      </c>
      <c r="AC36" s="5">
        <v>47.0</v>
      </c>
      <c r="AD36" s="5">
        <v>50.0</v>
      </c>
      <c r="AE36" s="5">
        <v>56.36</v>
      </c>
      <c r="AF36" s="5">
        <v>60.24</v>
      </c>
      <c r="AG36" s="5">
        <v>66.0</v>
      </c>
      <c r="AH36" s="5">
        <v>75.0</v>
      </c>
      <c r="AI36" s="5">
        <v>81.5</v>
      </c>
      <c r="AJ36" s="5">
        <v>84.9</v>
      </c>
      <c r="AK36" s="5">
        <v>103.5</v>
      </c>
      <c r="AL36" s="5">
        <v>108.6</v>
      </c>
      <c r="AM36" s="5">
        <v>111.9</v>
      </c>
      <c r="AN36" s="5">
        <v>116.3</v>
      </c>
      <c r="AO36" s="5">
        <v>131.16</v>
      </c>
      <c r="AP36" s="31">
        <v>138.5</v>
      </c>
      <c r="AQ36" s="6">
        <v>0.05596218359255878</v>
      </c>
      <c r="AR36" s="6">
        <v>0.04326807214506056</v>
      </c>
    </row>
    <row r="37" ht="11.25" customHeight="1">
      <c r="A37" s="4" t="s">
        <v>36</v>
      </c>
      <c r="B37" s="5">
        <v>0.7844444444444445</v>
      </c>
      <c r="C37" s="5">
        <v>0.9255555555555556</v>
      </c>
      <c r="D37" s="5">
        <v>0.9355555555555556</v>
      </c>
      <c r="E37" s="5">
        <v>0.91</v>
      </c>
      <c r="F37" s="5">
        <v>0.8355555555555556</v>
      </c>
      <c r="G37" s="5">
        <v>1.298888888888889</v>
      </c>
      <c r="H37" s="5">
        <v>1.8022222222222222</v>
      </c>
      <c r="I37" s="5">
        <v>1.1777777777777778</v>
      </c>
      <c r="J37" s="5">
        <v>1.221111111111111</v>
      </c>
      <c r="K37" s="5">
        <v>1.751111111111111</v>
      </c>
      <c r="L37" s="5">
        <v>1.281111111111111</v>
      </c>
      <c r="M37" s="5">
        <v>0.62</v>
      </c>
      <c r="N37" s="5">
        <v>0.68</v>
      </c>
      <c r="O37" s="5">
        <v>0.47</v>
      </c>
      <c r="P37" s="5">
        <v>0.59</v>
      </c>
      <c r="Q37" s="5">
        <v>0.85</v>
      </c>
      <c r="R37" s="5">
        <v>1.55</v>
      </c>
      <c r="S37" s="5">
        <v>3.75</v>
      </c>
      <c r="T37" s="5">
        <v>5.6</v>
      </c>
      <c r="U37" s="5">
        <v>6.45</v>
      </c>
      <c r="V37" s="5">
        <v>3.98</v>
      </c>
      <c r="W37" s="5">
        <v>1.74</v>
      </c>
      <c r="X37" s="5">
        <v>2.27</v>
      </c>
      <c r="Y37" s="5">
        <v>2.55</v>
      </c>
      <c r="Z37" s="5">
        <v>3.17</v>
      </c>
      <c r="AA37" s="5">
        <v>3.17</v>
      </c>
      <c r="AB37" s="5">
        <v>3.24</v>
      </c>
      <c r="AC37" s="5">
        <v>3.05</v>
      </c>
      <c r="AD37" s="5">
        <v>2.95</v>
      </c>
      <c r="AE37" s="5">
        <v>3.18</v>
      </c>
      <c r="AF37" s="5">
        <v>3.15</v>
      </c>
      <c r="AG37" s="5">
        <v>2.76</v>
      </c>
      <c r="AH37" s="5">
        <v>2.36</v>
      </c>
      <c r="AI37" s="5">
        <v>1.56</v>
      </c>
      <c r="AJ37" s="5">
        <v>1.0</v>
      </c>
      <c r="AK37" s="5">
        <v>1.45</v>
      </c>
      <c r="AL37" s="5">
        <v>1.45</v>
      </c>
      <c r="AM37" s="5">
        <v>1.46</v>
      </c>
      <c r="AN37" s="5">
        <v>1.886</v>
      </c>
      <c r="AO37" s="5">
        <v>1.15</v>
      </c>
      <c r="AP37" s="31">
        <v>1.25</v>
      </c>
      <c r="AQ37" s="6">
        <v>0.0869565217391306</v>
      </c>
      <c r="AR37" s="11" t="s">
        <v>28</v>
      </c>
    </row>
    <row r="38" ht="11.25" customHeight="1">
      <c r="A38" s="4" t="s">
        <v>37</v>
      </c>
      <c r="B38" s="5">
        <v>2.0366666666666666</v>
      </c>
      <c r="C38" s="5">
        <v>2.1044444444444443</v>
      </c>
      <c r="D38" s="5">
        <v>2.486666666666667</v>
      </c>
      <c r="E38" s="5">
        <v>2.7855555555555553</v>
      </c>
      <c r="F38" s="5">
        <v>2.931111111111111</v>
      </c>
      <c r="G38" s="5">
        <v>3.212222222222222</v>
      </c>
      <c r="H38" s="5">
        <v>3.8644444444444446</v>
      </c>
      <c r="I38" s="5">
        <v>4.213333333333333</v>
      </c>
      <c r="J38" s="5">
        <v>4.721111111111111</v>
      </c>
      <c r="K38" s="5">
        <v>6.251111111111111</v>
      </c>
      <c r="L38" s="5">
        <v>4.071111111111111</v>
      </c>
      <c r="M38" s="5">
        <v>4.684444444444445</v>
      </c>
      <c r="N38" s="5">
        <v>3.6755555555555555</v>
      </c>
      <c r="O38" s="5">
        <v>4.035555555555556</v>
      </c>
      <c r="P38" s="5">
        <v>4.375555555555556</v>
      </c>
      <c r="Q38" s="5">
        <v>4.2</v>
      </c>
      <c r="R38" s="5">
        <v>5.73</v>
      </c>
      <c r="S38" s="5">
        <v>4.78</v>
      </c>
      <c r="T38" s="5">
        <v>6.84</v>
      </c>
      <c r="U38" s="5">
        <v>8.16</v>
      </c>
      <c r="V38" s="5">
        <v>4.19</v>
      </c>
      <c r="W38" s="5">
        <v>0.5</v>
      </c>
      <c r="X38" s="5">
        <v>2.62</v>
      </c>
      <c r="Y38" s="5">
        <v>5.42</v>
      </c>
      <c r="Z38" s="5">
        <v>5.97</v>
      </c>
      <c r="AA38" s="5">
        <v>9.277777777777779</v>
      </c>
      <c r="AB38" s="5">
        <v>9.302222222222222</v>
      </c>
      <c r="AC38" s="5">
        <v>9.27</v>
      </c>
      <c r="AD38" s="5">
        <v>9.491111111111111</v>
      </c>
      <c r="AE38" s="5">
        <v>8.64</v>
      </c>
      <c r="AF38" s="5">
        <v>9.6</v>
      </c>
      <c r="AG38" s="5">
        <v>10.5</v>
      </c>
      <c r="AH38" s="5">
        <v>9.46</v>
      </c>
      <c r="AI38" s="5">
        <v>11.02</v>
      </c>
      <c r="AJ38" s="5">
        <v>11.9</v>
      </c>
      <c r="AK38" s="5">
        <v>12.2</v>
      </c>
      <c r="AL38" s="5">
        <v>12.5</v>
      </c>
      <c r="AM38" s="5">
        <v>12.1</v>
      </c>
      <c r="AN38" s="5">
        <v>12.75</v>
      </c>
      <c r="AO38" s="5">
        <v>11.19</v>
      </c>
      <c r="AP38" s="31">
        <v>11.58</v>
      </c>
      <c r="AQ38" s="6">
        <v>0.034852546916890104</v>
      </c>
      <c r="AR38" s="6">
        <v>0.003617648198121309</v>
      </c>
    </row>
    <row r="39" ht="11.25" customHeight="1">
      <c r="A39" s="4" t="s">
        <v>38</v>
      </c>
      <c r="B39" s="10" t="s">
        <v>49</v>
      </c>
      <c r="C39" s="10" t="s">
        <v>49</v>
      </c>
      <c r="D39" s="10" t="s">
        <v>49</v>
      </c>
      <c r="E39" s="10" t="s">
        <v>49</v>
      </c>
      <c r="F39" s="10" t="s">
        <v>49</v>
      </c>
      <c r="G39" s="10" t="s">
        <v>49</v>
      </c>
      <c r="H39" s="10" t="s">
        <v>49</v>
      </c>
      <c r="I39" s="10" t="s">
        <v>49</v>
      </c>
      <c r="J39" s="5">
        <v>0.3211111111111111</v>
      </c>
      <c r="K39" s="5">
        <v>0.54</v>
      </c>
      <c r="L39" s="5">
        <v>0.6855555555555556</v>
      </c>
      <c r="M39" s="5">
        <v>0.8077777777777778</v>
      </c>
      <c r="N39" s="5">
        <v>0.8844444444444445</v>
      </c>
      <c r="O39" s="5">
        <v>1.0977777777777777</v>
      </c>
      <c r="P39" s="5">
        <v>1.38</v>
      </c>
      <c r="Q39" s="5">
        <v>1.7566666666666666</v>
      </c>
      <c r="R39" s="5">
        <v>2.0544444444444445</v>
      </c>
      <c r="S39" s="5">
        <v>2.301111111111111</v>
      </c>
      <c r="T39" s="5">
        <v>2.3155555555555556</v>
      </c>
      <c r="U39" s="5">
        <v>2.4033333333333333</v>
      </c>
      <c r="V39" s="5">
        <v>2.5966666666666667</v>
      </c>
      <c r="W39" s="5">
        <v>2.6333333333333333</v>
      </c>
      <c r="X39" s="5">
        <v>2.8777777777777778</v>
      </c>
      <c r="Y39" s="5">
        <v>2.7622222222222224</v>
      </c>
      <c r="Z39" s="5">
        <v>2.8922222222222222</v>
      </c>
      <c r="AA39" s="5">
        <v>4.051111111111111</v>
      </c>
      <c r="AB39" s="5">
        <v>4.38</v>
      </c>
      <c r="AC39" s="5">
        <v>4.982222222222222</v>
      </c>
      <c r="AD39" s="5">
        <v>5.173333333333333</v>
      </c>
      <c r="AE39" s="5">
        <v>5.452222222222222</v>
      </c>
      <c r="AF39" s="5">
        <v>8.67</v>
      </c>
      <c r="AG39" s="5">
        <v>13.97</v>
      </c>
      <c r="AH39" s="5">
        <v>15.0</v>
      </c>
      <c r="AI39" s="5">
        <v>16.5</v>
      </c>
      <c r="AJ39" s="5">
        <v>18.5</v>
      </c>
      <c r="AK39" s="5">
        <v>19.79</v>
      </c>
      <c r="AL39" s="5">
        <v>23.7</v>
      </c>
      <c r="AM39" s="5">
        <v>24.04</v>
      </c>
      <c r="AN39" s="5">
        <v>24.056</v>
      </c>
      <c r="AO39" s="5">
        <v>24.765</v>
      </c>
      <c r="AP39" s="31">
        <v>27.1</v>
      </c>
      <c r="AQ39" s="6">
        <v>0.09428629113668485</v>
      </c>
      <c r="AR39" s="6">
        <v>0.008466171517192355</v>
      </c>
    </row>
    <row r="40" ht="11.25" customHeight="1">
      <c r="A40" s="4" t="s">
        <v>39</v>
      </c>
      <c r="B40" s="5">
        <v>1.0055555555555555</v>
      </c>
      <c r="C40" s="5">
        <v>1.0055555555555555</v>
      </c>
      <c r="D40" s="5">
        <v>1.1033333333333333</v>
      </c>
      <c r="E40" s="5">
        <v>1.58</v>
      </c>
      <c r="F40" s="5">
        <v>1.2977777777777777</v>
      </c>
      <c r="G40" s="5">
        <v>2.0033333333333334</v>
      </c>
      <c r="H40" s="5">
        <v>1.0944444444444446</v>
      </c>
      <c r="I40" s="5">
        <v>1.551111111111111</v>
      </c>
      <c r="J40" s="5">
        <v>1.478888888888889</v>
      </c>
      <c r="K40" s="5">
        <v>4.362222222222222</v>
      </c>
      <c r="L40" s="5">
        <v>4.7411111111111115</v>
      </c>
      <c r="M40" s="5">
        <v>4.323333333333333</v>
      </c>
      <c r="N40" s="5">
        <v>5.055555555555555</v>
      </c>
      <c r="O40" s="5">
        <v>5.235555555555556</v>
      </c>
      <c r="P40" s="5">
        <v>5.93</v>
      </c>
      <c r="Q40" s="5">
        <v>5.46</v>
      </c>
      <c r="R40" s="5">
        <v>5.8</v>
      </c>
      <c r="S40" s="5">
        <v>5.61</v>
      </c>
      <c r="T40" s="5">
        <v>5.86</v>
      </c>
      <c r="U40" s="5">
        <v>6.2</v>
      </c>
      <c r="V40" s="5">
        <v>6.3</v>
      </c>
      <c r="W40" s="5">
        <v>7.63</v>
      </c>
      <c r="X40" s="5">
        <v>12.62</v>
      </c>
      <c r="Y40" s="5">
        <v>13.5</v>
      </c>
      <c r="Z40" s="5">
        <v>13.5</v>
      </c>
      <c r="AA40" s="5">
        <v>13.5</v>
      </c>
      <c r="AB40" s="5">
        <v>13.7</v>
      </c>
      <c r="AC40" s="5">
        <v>17.4</v>
      </c>
      <c r="AD40" s="5">
        <v>19.58</v>
      </c>
      <c r="AE40" s="5">
        <v>22.05</v>
      </c>
      <c r="AF40" s="5">
        <v>23.7</v>
      </c>
      <c r="AG40" s="5">
        <v>27.0</v>
      </c>
      <c r="AH40" s="5">
        <v>29.5</v>
      </c>
      <c r="AI40" s="5">
        <v>31.4</v>
      </c>
      <c r="AJ40" s="5">
        <v>39.17</v>
      </c>
      <c r="AK40" s="5">
        <v>45.8</v>
      </c>
      <c r="AL40" s="5">
        <v>50.7</v>
      </c>
      <c r="AM40" s="5">
        <v>63.2</v>
      </c>
      <c r="AN40" s="5">
        <v>76.974</v>
      </c>
      <c r="AO40" s="5">
        <v>89.29</v>
      </c>
      <c r="AP40" s="31">
        <v>116.7</v>
      </c>
      <c r="AQ40" s="6">
        <v>0.30697726509127565</v>
      </c>
      <c r="AR40" s="6">
        <v>0.036457646348942725</v>
      </c>
    </row>
    <row r="41" ht="11.25" customHeight="1">
      <c r="A41" s="4" t="s">
        <v>40</v>
      </c>
      <c r="B41" s="5">
        <v>1.6166666666666667</v>
      </c>
      <c r="C41" s="5">
        <v>1.3488888888888888</v>
      </c>
      <c r="D41" s="5">
        <v>1.528888888888889</v>
      </c>
      <c r="E41" s="5">
        <v>1.8</v>
      </c>
      <c r="F41" s="5">
        <v>2.2777777777777777</v>
      </c>
      <c r="G41" s="5">
        <v>2.71</v>
      </c>
      <c r="H41" s="5">
        <v>2.9255555555555555</v>
      </c>
      <c r="I41" s="5">
        <v>4.116666666666666</v>
      </c>
      <c r="J41" s="5">
        <v>5.676666666666667</v>
      </c>
      <c r="K41" s="5">
        <v>6.97</v>
      </c>
      <c r="L41" s="5">
        <v>9.724444444444444</v>
      </c>
      <c r="M41" s="5">
        <v>11.337777777777777</v>
      </c>
      <c r="N41" s="5">
        <v>12.016666666666667</v>
      </c>
      <c r="O41" s="5">
        <v>11.734444444444444</v>
      </c>
      <c r="P41" s="5">
        <v>18.2</v>
      </c>
      <c r="Q41" s="5">
        <v>18.8</v>
      </c>
      <c r="R41" s="5">
        <v>25.2</v>
      </c>
      <c r="S41" s="5">
        <v>26.8</v>
      </c>
      <c r="T41" s="5">
        <v>29.1</v>
      </c>
      <c r="U41" s="5">
        <v>29.8</v>
      </c>
      <c r="V41" s="5">
        <v>33.52</v>
      </c>
      <c r="W41" s="5">
        <v>35.17</v>
      </c>
      <c r="X41" s="5">
        <v>38.25</v>
      </c>
      <c r="Y41" s="5">
        <v>40.04</v>
      </c>
      <c r="Z41" s="5">
        <v>42.77</v>
      </c>
      <c r="AA41" s="5">
        <v>42.93</v>
      </c>
      <c r="AB41" s="5">
        <v>44.41</v>
      </c>
      <c r="AC41" s="5">
        <v>45.34</v>
      </c>
      <c r="AD41" s="5">
        <v>46.82</v>
      </c>
      <c r="AE41" s="5">
        <v>46.2</v>
      </c>
      <c r="AF41" s="5">
        <v>49.81</v>
      </c>
      <c r="AG41" s="5">
        <v>53.69</v>
      </c>
      <c r="AH41" s="5">
        <v>56.7</v>
      </c>
      <c r="AI41" s="5">
        <v>60.06</v>
      </c>
      <c r="AJ41" s="5">
        <v>65.68</v>
      </c>
      <c r="AK41" s="5">
        <v>71.24</v>
      </c>
      <c r="AL41" s="5">
        <v>73.5</v>
      </c>
      <c r="AM41" s="5">
        <v>74.42</v>
      </c>
      <c r="AN41" s="5">
        <v>80.44</v>
      </c>
      <c r="AO41" s="5">
        <v>78.45</v>
      </c>
      <c r="AP41" s="31">
        <v>83.94</v>
      </c>
      <c r="AQ41" s="6">
        <v>0.06998087954110899</v>
      </c>
      <c r="AR41" s="6">
        <v>0.026223263363583996</v>
      </c>
    </row>
    <row r="42" ht="11.25" customHeight="1">
      <c r="A42" s="4" t="s">
        <v>41</v>
      </c>
      <c r="B42" s="10" t="s">
        <v>49</v>
      </c>
      <c r="C42" s="10" t="s">
        <v>49</v>
      </c>
      <c r="D42" s="10" t="s">
        <v>49</v>
      </c>
      <c r="E42" s="10" t="s">
        <v>49</v>
      </c>
      <c r="F42" s="10" t="s">
        <v>49</v>
      </c>
      <c r="G42" s="10" t="s">
        <v>49</v>
      </c>
      <c r="H42" s="10" t="s">
        <v>80</v>
      </c>
      <c r="I42" s="10" t="s">
        <v>80</v>
      </c>
      <c r="J42" s="10" t="s">
        <v>80</v>
      </c>
      <c r="K42" s="10" t="s">
        <v>80</v>
      </c>
      <c r="L42" s="10" t="s">
        <v>80</v>
      </c>
      <c r="M42" s="10" t="s">
        <v>80</v>
      </c>
      <c r="N42" s="10" t="s">
        <v>80</v>
      </c>
      <c r="O42" s="5">
        <v>0.07111111111111111</v>
      </c>
      <c r="P42" s="5">
        <v>0.12111111111111111</v>
      </c>
      <c r="Q42" s="5">
        <v>0.14333333333333334</v>
      </c>
      <c r="R42" s="5">
        <v>0.3622222222222222</v>
      </c>
      <c r="S42" s="5">
        <v>0.3566666666666667</v>
      </c>
      <c r="T42" s="5">
        <v>0.8433333333333334</v>
      </c>
      <c r="U42" s="5">
        <v>1.3811111111111112</v>
      </c>
      <c r="V42" s="5">
        <v>1.521111111111111</v>
      </c>
      <c r="W42" s="5">
        <v>1.7744444444444445</v>
      </c>
      <c r="X42" s="5">
        <v>1.8355555555555556</v>
      </c>
      <c r="Y42" s="5">
        <v>1.8166666666666667</v>
      </c>
      <c r="Z42" s="5">
        <v>1.97</v>
      </c>
      <c r="AA42" s="5">
        <v>2.4833333333333334</v>
      </c>
      <c r="AB42" s="5">
        <v>2.6466666666666665</v>
      </c>
      <c r="AC42" s="5">
        <v>4.104444444444445</v>
      </c>
      <c r="AD42" s="5">
        <v>5.311111111111111</v>
      </c>
      <c r="AE42" s="5">
        <v>5.4366666666666665</v>
      </c>
      <c r="AF42" s="5">
        <v>5.4911111111111115</v>
      </c>
      <c r="AG42" s="5">
        <v>5.032222222222222</v>
      </c>
      <c r="AH42" s="5">
        <v>6.121111111111111</v>
      </c>
      <c r="AI42" s="5">
        <v>6.166666666666667</v>
      </c>
      <c r="AJ42" s="5">
        <v>6.391111111111111</v>
      </c>
      <c r="AK42" s="5">
        <v>5.4911111111111115</v>
      </c>
      <c r="AL42" s="5">
        <v>5.671111111111111</v>
      </c>
      <c r="AM42" s="5">
        <v>5.581111111111111</v>
      </c>
      <c r="AN42" s="5">
        <v>5.311134444444445</v>
      </c>
      <c r="AO42" s="5">
        <v>5.656812222222222</v>
      </c>
      <c r="AP42" s="31">
        <v>7.768341111111111</v>
      </c>
      <c r="AQ42" s="6">
        <v>0.3732718722028565</v>
      </c>
      <c r="AR42" s="6">
        <v>0.0024268674631263212</v>
      </c>
    </row>
    <row r="43" ht="11.25" customHeight="1">
      <c r="A43" s="4" t="s">
        <v>42</v>
      </c>
      <c r="B43" s="5">
        <v>0.8333333333333334</v>
      </c>
      <c r="C43" s="5">
        <v>1.471111111111111</v>
      </c>
      <c r="D43" s="5">
        <v>1.4933333333333334</v>
      </c>
      <c r="E43" s="5">
        <v>1.7355555555555555</v>
      </c>
      <c r="F43" s="5">
        <v>1.7377777777777779</v>
      </c>
      <c r="G43" s="5">
        <v>1.66</v>
      </c>
      <c r="H43" s="5">
        <v>1.94</v>
      </c>
      <c r="I43" s="5">
        <v>3.9</v>
      </c>
      <c r="J43" s="5">
        <v>5.71</v>
      </c>
      <c r="K43" s="5">
        <v>6.11</v>
      </c>
      <c r="L43" s="5">
        <v>7.52</v>
      </c>
      <c r="M43" s="5">
        <v>8.86</v>
      </c>
      <c r="N43" s="5">
        <v>9.5</v>
      </c>
      <c r="O43" s="5">
        <v>8.36</v>
      </c>
      <c r="P43" s="5">
        <v>11.0</v>
      </c>
      <c r="Q43" s="5">
        <v>13.23</v>
      </c>
      <c r="R43" s="5">
        <v>15.22</v>
      </c>
      <c r="S43" s="5">
        <v>16.89</v>
      </c>
      <c r="T43" s="5">
        <v>17.36</v>
      </c>
      <c r="U43" s="5">
        <v>20.38</v>
      </c>
      <c r="V43" s="5">
        <v>20.11</v>
      </c>
      <c r="W43" s="5">
        <v>23.81</v>
      </c>
      <c r="X43" s="5">
        <v>22.17</v>
      </c>
      <c r="Y43" s="5">
        <v>22.99</v>
      </c>
      <c r="Z43" s="5">
        <v>26.86</v>
      </c>
      <c r="AA43" s="5">
        <v>31.32</v>
      </c>
      <c r="AB43" s="5">
        <v>33.8</v>
      </c>
      <c r="AC43" s="5">
        <v>36.31</v>
      </c>
      <c r="AD43" s="5">
        <v>37.07</v>
      </c>
      <c r="AE43" s="5">
        <v>38.49</v>
      </c>
      <c r="AF43" s="5">
        <v>38.38</v>
      </c>
      <c r="AG43" s="5">
        <v>44.94</v>
      </c>
      <c r="AH43" s="5">
        <v>43.39</v>
      </c>
      <c r="AI43" s="5">
        <v>44.79</v>
      </c>
      <c r="AJ43" s="5">
        <v>46.29</v>
      </c>
      <c r="AK43" s="5">
        <v>47.79</v>
      </c>
      <c r="AL43" s="5">
        <v>49.04</v>
      </c>
      <c r="AM43" s="5">
        <v>50.34</v>
      </c>
      <c r="AN43" s="5">
        <v>50.235</v>
      </c>
      <c r="AO43" s="5">
        <v>48.82</v>
      </c>
      <c r="AP43" s="31">
        <v>51.02</v>
      </c>
      <c r="AQ43" s="6">
        <v>0.04506349856616132</v>
      </c>
      <c r="AR43" s="6">
        <v>0.015938895601739996</v>
      </c>
    </row>
    <row r="44" ht="11.25" customHeight="1">
      <c r="A44" s="4" t="s">
        <v>43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49</v>
      </c>
      <c r="H44" s="10" t="s">
        <v>49</v>
      </c>
      <c r="I44" s="10" t="s">
        <v>49</v>
      </c>
      <c r="J44" s="10" t="s">
        <v>49</v>
      </c>
      <c r="K44" s="10" t="s">
        <v>49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  <c r="Q44" s="10" t="s">
        <v>49</v>
      </c>
      <c r="R44" s="10" t="s">
        <v>49</v>
      </c>
      <c r="S44" s="10" t="s">
        <v>49</v>
      </c>
      <c r="T44" s="10" t="s">
        <v>49</v>
      </c>
      <c r="U44" s="10" t="s">
        <v>49</v>
      </c>
      <c r="V44" s="10" t="s">
        <v>49</v>
      </c>
      <c r="W44" s="10" t="s">
        <v>49</v>
      </c>
      <c r="X44" s="10" t="s">
        <v>49</v>
      </c>
      <c r="Y44" s="10" t="s">
        <v>49</v>
      </c>
      <c r="Z44" s="10" t="s">
        <v>49</v>
      </c>
      <c r="AA44" s="10" t="s">
        <v>49</v>
      </c>
      <c r="AB44" s="10" t="s">
        <v>49</v>
      </c>
      <c r="AC44" s="10" t="s">
        <v>49</v>
      </c>
      <c r="AD44" s="10" t="s">
        <v>49</v>
      </c>
      <c r="AE44" s="10" t="s">
        <v>49</v>
      </c>
      <c r="AF44" s="10" t="s">
        <v>49</v>
      </c>
      <c r="AG44" s="10" t="s">
        <v>49</v>
      </c>
      <c r="AH44" s="10" t="s">
        <v>49</v>
      </c>
      <c r="AI44" s="10" t="s">
        <v>49</v>
      </c>
      <c r="AJ44" s="10" t="s">
        <v>49</v>
      </c>
      <c r="AK44" s="10" t="s">
        <v>49</v>
      </c>
      <c r="AL44" s="10" t="s">
        <v>49</v>
      </c>
      <c r="AM44" s="10" t="s">
        <v>49</v>
      </c>
      <c r="AN44" s="10" t="s">
        <v>49</v>
      </c>
      <c r="AO44" s="5">
        <v>0.775501161</v>
      </c>
      <c r="AP44" s="31">
        <v>6.24</v>
      </c>
      <c r="AQ44" s="6">
        <v>7.046409617173996</v>
      </c>
      <c r="AR44" s="6">
        <v>0.001949406282925472</v>
      </c>
    </row>
    <row r="45" ht="11.25" customHeight="1">
      <c r="A45" s="4" t="s">
        <v>44</v>
      </c>
      <c r="B45" s="5">
        <v>0.13458998805</v>
      </c>
      <c r="C45" s="5">
        <v>0.12598166565</v>
      </c>
      <c r="D45" s="5">
        <v>0.1245375063</v>
      </c>
      <c r="E45" s="5">
        <v>0.05405686665</v>
      </c>
      <c r="F45" s="5">
        <v>0.06606321105</v>
      </c>
      <c r="G45" s="5">
        <v>0.0603715242</v>
      </c>
      <c r="H45" s="5">
        <v>0.0581628099</v>
      </c>
      <c r="I45" s="5">
        <v>0.05779469085</v>
      </c>
      <c r="J45" s="5">
        <v>0.0568602348</v>
      </c>
      <c r="K45" s="10" t="s">
        <v>80</v>
      </c>
      <c r="L45" s="10" t="s">
        <v>80</v>
      </c>
      <c r="M45" s="10" t="s">
        <v>80</v>
      </c>
      <c r="N45" s="10" t="s">
        <v>80</v>
      </c>
      <c r="O45" s="5">
        <v>0.06430756635</v>
      </c>
      <c r="P45" s="5">
        <v>0.05615231355</v>
      </c>
      <c r="Q45" s="5">
        <v>0.0528392421</v>
      </c>
      <c r="R45" s="10" t="s">
        <v>80</v>
      </c>
      <c r="S45" s="10" t="s">
        <v>80</v>
      </c>
      <c r="T45" s="10" t="s">
        <v>80</v>
      </c>
      <c r="U45" s="5">
        <v>0.124696196216667</v>
      </c>
      <c r="V45" s="5">
        <v>0.171793068588889</v>
      </c>
      <c r="W45" s="5">
        <v>0.164049060616667</v>
      </c>
      <c r="X45" s="5">
        <v>0.175640257172222</v>
      </c>
      <c r="Y45" s="5">
        <v>0.198888639955556</v>
      </c>
      <c r="Z45" s="5">
        <v>0.272660233961111</v>
      </c>
      <c r="AA45" s="5">
        <v>0.272894823727778</v>
      </c>
      <c r="AB45" s="5">
        <v>0.260216929894444</v>
      </c>
      <c r="AC45" s="5">
        <v>0.276608483027778</v>
      </c>
      <c r="AD45" s="5">
        <v>0.246280887744444</v>
      </c>
      <c r="AE45" s="5">
        <v>0.2606471356</v>
      </c>
      <c r="AF45" s="5">
        <v>0.264015539744444</v>
      </c>
      <c r="AG45" s="5">
        <v>0.257801942677778</v>
      </c>
      <c r="AH45" s="5">
        <v>0.260059235711111</v>
      </c>
      <c r="AI45" s="5">
        <v>0.263682491505556</v>
      </c>
      <c r="AJ45" s="5">
        <v>1.5027623557</v>
      </c>
      <c r="AK45" s="5">
        <v>1.9353464173</v>
      </c>
      <c r="AL45" s="5">
        <v>2.6130335754</v>
      </c>
      <c r="AM45" s="5">
        <v>3.00797623945</v>
      </c>
      <c r="AN45" s="5">
        <v>3.6864762823</v>
      </c>
      <c r="AO45" s="5">
        <v>3.06345318140273</v>
      </c>
      <c r="AP45" s="31">
        <v>3.52242459890303</v>
      </c>
      <c r="AQ45" s="6">
        <v>0.14982158705299353</v>
      </c>
      <c r="AR45" s="6">
        <v>0.0011004225391398731</v>
      </c>
    </row>
    <row r="46" ht="11.25" customHeight="1">
      <c r="A46" s="7" t="s">
        <v>45</v>
      </c>
      <c r="B46" s="8">
        <v>19.9134788769389</v>
      </c>
      <c r="C46" s="8">
        <v>22.1648705545389</v>
      </c>
      <c r="D46" s="8">
        <v>25.1445375063</v>
      </c>
      <c r="E46" s="8">
        <v>28.2562790888722</v>
      </c>
      <c r="F46" s="8">
        <v>31.7827298777167</v>
      </c>
      <c r="G46" s="8">
        <v>33.3059270797556</v>
      </c>
      <c r="H46" s="8">
        <v>33.8903850321222</v>
      </c>
      <c r="I46" s="8">
        <v>36.2655724686278</v>
      </c>
      <c r="J46" s="8">
        <v>38.7624157903556</v>
      </c>
      <c r="K46" s="8">
        <v>46.8504930955</v>
      </c>
      <c r="L46" s="8">
        <v>37.5441477680222</v>
      </c>
      <c r="M46" s="8">
        <v>38.7975943687556</v>
      </c>
      <c r="N46" s="8">
        <v>42.52539191055</v>
      </c>
      <c r="O46" s="8">
        <v>45.65430756635</v>
      </c>
      <c r="P46" s="8">
        <v>58.8472634246611</v>
      </c>
      <c r="Q46" s="8">
        <v>63.6028392421</v>
      </c>
      <c r="R46" s="8">
        <v>76.31961527315</v>
      </c>
      <c r="S46" s="8">
        <v>81.5495815033445</v>
      </c>
      <c r="T46" s="8">
        <v>93.2892053293278</v>
      </c>
      <c r="U46" s="8">
        <v>102.642473973994</v>
      </c>
      <c r="V46" s="8">
        <v>101.345126401922</v>
      </c>
      <c r="W46" s="8">
        <v>104.706271282839</v>
      </c>
      <c r="X46" s="8">
        <v>114.285640257172</v>
      </c>
      <c r="Y46" s="8">
        <v>123.274444195511</v>
      </c>
      <c r="Z46" s="8">
        <v>136.295993567294</v>
      </c>
      <c r="AA46" s="8">
        <v>149.514005934839</v>
      </c>
      <c r="AB46" s="8">
        <v>158.162439152117</v>
      </c>
      <c r="AC46" s="8">
        <v>175.703275149694</v>
      </c>
      <c r="AD46" s="8">
        <v>185.0218364433</v>
      </c>
      <c r="AE46" s="8">
        <v>194.7406471356</v>
      </c>
      <c r="AF46" s="8">
        <v>208.070682206411</v>
      </c>
      <c r="AG46" s="8">
        <v>233.277801942678</v>
      </c>
      <c r="AH46" s="8">
        <v>247.2489481246</v>
      </c>
      <c r="AI46" s="8">
        <v>262.88812693595</v>
      </c>
      <c r="AJ46" s="8">
        <v>285.091651244589</v>
      </c>
      <c r="AK46" s="8">
        <v>319.906231416454</v>
      </c>
      <c r="AL46" s="8">
        <v>339.103836434955</v>
      </c>
      <c r="AM46" s="8">
        <v>357.837115066768</v>
      </c>
      <c r="AN46" s="8">
        <v>384.288693121366</v>
      </c>
      <c r="AO46" s="8">
        <v>407.092876459963</v>
      </c>
      <c r="AP46" s="8">
        <v>460.703561570676</v>
      </c>
      <c r="AQ46" s="9">
        <v>0.13169153333486805</v>
      </c>
      <c r="AR46" s="9">
        <v>0.14392602844423383</v>
      </c>
    </row>
    <row r="47" ht="11.2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31"/>
      <c r="AQ47" s="6"/>
      <c r="AR47" s="6"/>
    </row>
    <row r="48" ht="11.25" customHeight="1">
      <c r="A48" s="4" t="s">
        <v>46</v>
      </c>
      <c r="B48" s="5">
        <v>2.533333333333333</v>
      </c>
      <c r="C48" s="5">
        <v>2.67</v>
      </c>
      <c r="D48" s="5">
        <v>3.3833333333333333</v>
      </c>
      <c r="E48" s="5">
        <v>4.49</v>
      </c>
      <c r="F48" s="5">
        <v>5.191111111111111</v>
      </c>
      <c r="G48" s="5">
        <v>6.392222222222222</v>
      </c>
      <c r="H48" s="5">
        <v>8.051111111111112</v>
      </c>
      <c r="I48" s="5">
        <v>7.705555555555556</v>
      </c>
      <c r="J48" s="5">
        <v>11.95</v>
      </c>
      <c r="K48" s="5">
        <v>19.587777777777777</v>
      </c>
      <c r="L48" s="5">
        <v>14.174444444444445</v>
      </c>
      <c r="M48" s="5">
        <v>16.876666666666665</v>
      </c>
      <c r="N48" s="5">
        <v>21.935555555555556</v>
      </c>
      <c r="O48" s="5">
        <v>31.616666666666667</v>
      </c>
      <c r="P48" s="5">
        <v>31.464444444444446</v>
      </c>
      <c r="Q48" s="5">
        <v>34.26888888888889</v>
      </c>
      <c r="R48" s="5">
        <v>36.47555555555556</v>
      </c>
      <c r="S48" s="5">
        <v>41.16555555555556</v>
      </c>
      <c r="T48" s="5">
        <v>43.035555555555554</v>
      </c>
      <c r="U48" s="5">
        <v>46.40222222222222</v>
      </c>
      <c r="V48" s="5">
        <v>49.27</v>
      </c>
      <c r="W48" s="5">
        <v>53.2</v>
      </c>
      <c r="X48" s="5">
        <v>55.34444444444444</v>
      </c>
      <c r="Y48" s="5">
        <v>56.096666666666664</v>
      </c>
      <c r="Z48" s="5">
        <v>51.62</v>
      </c>
      <c r="AA48" s="5">
        <v>58.70444444444445</v>
      </c>
      <c r="AB48" s="5">
        <v>62.343333333333334</v>
      </c>
      <c r="AC48" s="5">
        <v>71.81</v>
      </c>
      <c r="AD48" s="5">
        <v>76.58666666666667</v>
      </c>
      <c r="AE48" s="5">
        <v>86.00777777777778</v>
      </c>
      <c r="AF48" s="5">
        <v>84.41222222222223</v>
      </c>
      <c r="AG48" s="5">
        <v>78.24</v>
      </c>
      <c r="AH48" s="5">
        <v>80.36666666666666</v>
      </c>
      <c r="AI48" s="5">
        <v>82.82888888888888</v>
      </c>
      <c r="AJ48" s="5">
        <v>82.00888888888889</v>
      </c>
      <c r="AK48" s="5">
        <v>88.22</v>
      </c>
      <c r="AL48" s="5">
        <v>84.467</v>
      </c>
      <c r="AM48" s="5">
        <v>84.827</v>
      </c>
      <c r="AN48" s="5">
        <v>85.819</v>
      </c>
      <c r="AO48" s="5">
        <v>79.55</v>
      </c>
      <c r="AP48" s="31">
        <v>80.412</v>
      </c>
      <c r="AQ48" s="6">
        <v>0.010835952231301071</v>
      </c>
      <c r="AR48" s="6">
        <v>0.025121099042083823</v>
      </c>
    </row>
    <row r="49" ht="11.25" customHeight="1">
      <c r="A49" s="4" t="s">
        <v>51</v>
      </c>
      <c r="B49" s="5">
        <v>0.085</v>
      </c>
      <c r="C49" s="5">
        <v>0.085</v>
      </c>
      <c r="D49" s="5">
        <v>0.071</v>
      </c>
      <c r="E49" s="5">
        <v>0.057</v>
      </c>
      <c r="F49" s="5">
        <v>0.06</v>
      </c>
      <c r="G49" s="10" t="s">
        <v>80</v>
      </c>
      <c r="H49" s="5">
        <v>0.38</v>
      </c>
      <c r="I49" s="5">
        <v>0.46</v>
      </c>
      <c r="J49" s="5">
        <v>0.74</v>
      </c>
      <c r="K49" s="5">
        <v>1.12</v>
      </c>
      <c r="L49" s="5">
        <v>2.18</v>
      </c>
      <c r="M49" s="5">
        <v>2.44</v>
      </c>
      <c r="N49" s="5">
        <v>2.67</v>
      </c>
      <c r="O49" s="5">
        <v>3.13</v>
      </c>
      <c r="P49" s="5">
        <v>4.02</v>
      </c>
      <c r="Q49" s="5">
        <v>4.93</v>
      </c>
      <c r="R49" s="5">
        <v>5.68</v>
      </c>
      <c r="S49" s="5">
        <v>6.28</v>
      </c>
      <c r="T49" s="5">
        <v>6.92</v>
      </c>
      <c r="U49" s="5">
        <v>7.74</v>
      </c>
      <c r="V49" s="5">
        <v>8.07</v>
      </c>
      <c r="W49" s="5">
        <v>9.08</v>
      </c>
      <c r="X49" s="5">
        <v>9.82</v>
      </c>
      <c r="Y49" s="5">
        <v>11.29</v>
      </c>
      <c r="Z49" s="5">
        <v>12.1</v>
      </c>
      <c r="AA49" s="5">
        <v>12.5</v>
      </c>
      <c r="AB49" s="5">
        <v>13.3</v>
      </c>
      <c r="AC49" s="5">
        <v>13.6</v>
      </c>
      <c r="AD49" s="5">
        <v>14.0</v>
      </c>
      <c r="AE49" s="5">
        <v>16.8</v>
      </c>
      <c r="AF49" s="5">
        <v>21.0</v>
      </c>
      <c r="AG49" s="5">
        <v>25.2</v>
      </c>
      <c r="AH49" s="5">
        <v>27.3</v>
      </c>
      <c r="AI49" s="5">
        <v>30.1</v>
      </c>
      <c r="AJ49" s="5">
        <v>33.0</v>
      </c>
      <c r="AK49" s="5">
        <v>42.5</v>
      </c>
      <c r="AL49" s="5">
        <v>54.7</v>
      </c>
      <c r="AM49" s="5">
        <v>55.69</v>
      </c>
      <c r="AN49" s="5">
        <v>58.97</v>
      </c>
      <c r="AO49" s="5">
        <v>62.69</v>
      </c>
      <c r="AP49" s="31">
        <v>61.33</v>
      </c>
      <c r="AQ49" s="6">
        <v>-0.021694050087733285</v>
      </c>
      <c r="AR49" s="6">
        <v>0.019159789636509487</v>
      </c>
    </row>
    <row r="50" ht="11.25" customHeight="1">
      <c r="A50" s="4" t="s">
        <v>54</v>
      </c>
      <c r="B50" s="10" t="s">
        <v>49</v>
      </c>
      <c r="C50" s="5">
        <v>1.4477777777777778</v>
      </c>
      <c r="D50" s="5">
        <v>3.1977777777777776</v>
      </c>
      <c r="E50" s="5">
        <v>3.7977777777777777</v>
      </c>
      <c r="F50" s="5">
        <v>3.497777777777778</v>
      </c>
      <c r="G50" s="5">
        <v>4.64</v>
      </c>
      <c r="H50" s="5">
        <v>4.78</v>
      </c>
      <c r="I50" s="5">
        <v>5.05</v>
      </c>
      <c r="J50" s="5">
        <v>5.12</v>
      </c>
      <c r="K50" s="5">
        <v>6.79</v>
      </c>
      <c r="L50" s="5">
        <v>5.17</v>
      </c>
      <c r="M50" s="5">
        <v>3.8</v>
      </c>
      <c r="N50" s="5">
        <v>3.38</v>
      </c>
      <c r="O50" s="5">
        <v>3.45</v>
      </c>
      <c r="P50" s="5">
        <v>3.67</v>
      </c>
      <c r="Q50" s="5">
        <v>4.6</v>
      </c>
      <c r="R50" s="5">
        <v>5.6</v>
      </c>
      <c r="S50" s="5">
        <v>5.0</v>
      </c>
      <c r="T50" s="5">
        <v>5.5</v>
      </c>
      <c r="U50" s="5">
        <v>6.8</v>
      </c>
      <c r="V50" s="5">
        <v>6.2</v>
      </c>
      <c r="W50" s="5">
        <v>6.54</v>
      </c>
      <c r="X50" s="5">
        <v>6.77</v>
      </c>
      <c r="Y50" s="5">
        <v>6.36</v>
      </c>
      <c r="Z50" s="5">
        <v>6.39</v>
      </c>
      <c r="AA50" s="5">
        <v>6.34</v>
      </c>
      <c r="AB50" s="5">
        <v>6.42</v>
      </c>
      <c r="AC50" s="5">
        <v>6.57</v>
      </c>
      <c r="AD50" s="5">
        <v>6.36</v>
      </c>
      <c r="AE50" s="5">
        <v>5.02</v>
      </c>
      <c r="AF50" s="5">
        <v>5.88</v>
      </c>
      <c r="AG50" s="5">
        <v>6.18</v>
      </c>
      <c r="AH50" s="5">
        <v>5.9</v>
      </c>
      <c r="AI50" s="5">
        <v>5.5</v>
      </c>
      <c r="AJ50" s="5">
        <v>8.06</v>
      </c>
      <c r="AK50" s="5">
        <v>11.3</v>
      </c>
      <c r="AL50" s="5">
        <v>13.19</v>
      </c>
      <c r="AM50" s="5">
        <v>15.28</v>
      </c>
      <c r="AN50" s="5">
        <v>15.9</v>
      </c>
      <c r="AO50" s="5">
        <v>15.9</v>
      </c>
      <c r="AP50" s="31">
        <v>15.8</v>
      </c>
      <c r="AQ50" s="6">
        <v>-0.0062893081761006275</v>
      </c>
      <c r="AR50" s="6">
        <v>0.004935996677920266</v>
      </c>
    </row>
    <row r="51" ht="11.25" customHeight="1">
      <c r="A51" s="4" t="s">
        <v>55</v>
      </c>
      <c r="B51" s="5">
        <v>0.1111111111111111</v>
      </c>
      <c r="C51" s="5">
        <v>0.20555555555555555</v>
      </c>
      <c r="D51" s="5">
        <v>0.27555555555555555</v>
      </c>
      <c r="E51" s="5">
        <v>0.4222222222222222</v>
      </c>
      <c r="F51" s="5">
        <v>0.39444444444444443</v>
      </c>
      <c r="G51" s="5">
        <v>0.35333333333333333</v>
      </c>
      <c r="H51" s="5">
        <v>0.6555555555555556</v>
      </c>
      <c r="I51" s="5">
        <v>0.8633333333333333</v>
      </c>
      <c r="J51" s="5">
        <v>1.0455555555555556</v>
      </c>
      <c r="K51" s="5">
        <v>1.3777777777777778</v>
      </c>
      <c r="L51" s="5">
        <v>1.6655555555555555</v>
      </c>
      <c r="M51" s="5">
        <v>2.453333333333333</v>
      </c>
      <c r="N51" s="5">
        <v>2.5555555555555554</v>
      </c>
      <c r="O51" s="5">
        <v>2.8966666666666665</v>
      </c>
      <c r="P51" s="5">
        <v>2.7866666666666666</v>
      </c>
      <c r="Q51" s="5">
        <v>2.64</v>
      </c>
      <c r="R51" s="5">
        <v>3.078888888888889</v>
      </c>
      <c r="S51" s="5">
        <v>3.048888888888889</v>
      </c>
      <c r="T51" s="5">
        <v>3.6655555555555557</v>
      </c>
      <c r="U51" s="5">
        <v>4.2444444444444445</v>
      </c>
      <c r="V51" s="5">
        <v>4.041111111111111</v>
      </c>
      <c r="W51" s="5">
        <v>3.942222222222222</v>
      </c>
      <c r="X51" s="5">
        <v>4.266666666666667</v>
      </c>
      <c r="Y51" s="5">
        <v>4.862222222222222</v>
      </c>
      <c r="Z51" s="5">
        <v>4.441111111111111</v>
      </c>
      <c r="AA51" s="5">
        <v>4.833333333333333</v>
      </c>
      <c r="AB51" s="5">
        <v>5.4366666666666665</v>
      </c>
      <c r="AC51" s="5">
        <v>5.1033333333333335</v>
      </c>
      <c r="AD51" s="5">
        <v>5.131111111111111</v>
      </c>
      <c r="AE51" s="5">
        <v>6.044444444444444</v>
      </c>
      <c r="AF51" s="5">
        <v>12.535555555555556</v>
      </c>
      <c r="AG51" s="5">
        <v>14.9</v>
      </c>
      <c r="AH51" s="5">
        <v>14.2</v>
      </c>
      <c r="AI51" s="5">
        <v>19.2</v>
      </c>
      <c r="AJ51" s="5">
        <v>22.8</v>
      </c>
      <c r="AK51" s="5">
        <v>22.4</v>
      </c>
      <c r="AL51" s="5">
        <v>28.4301174</v>
      </c>
      <c r="AM51" s="5">
        <v>35.0141248272</v>
      </c>
      <c r="AN51" s="5">
        <v>35.0265842412</v>
      </c>
      <c r="AO51" s="5">
        <v>24.796392549752778</v>
      </c>
      <c r="AP51" s="31">
        <v>33.6388886901</v>
      </c>
      <c r="AQ51" s="6">
        <v>0.3566041359687775</v>
      </c>
      <c r="AR51" s="6">
        <v>0.010508952077421722</v>
      </c>
    </row>
    <row r="52" ht="11.25" customHeight="1">
      <c r="A52" s="4" t="s">
        <v>58</v>
      </c>
      <c r="B52" s="5">
        <v>0.114444444444444</v>
      </c>
      <c r="C52" s="5">
        <v>0.119081111111111</v>
      </c>
      <c r="D52" s="5">
        <v>0.165291110777778</v>
      </c>
      <c r="E52" s="5">
        <v>0.311637777777778</v>
      </c>
      <c r="F52" s="5">
        <v>0.444546666333333</v>
      </c>
      <c r="G52" s="5">
        <v>0.45595</v>
      </c>
      <c r="H52" s="5">
        <v>0.42487</v>
      </c>
      <c r="I52" s="5">
        <v>0.498126666666667</v>
      </c>
      <c r="J52" s="5">
        <v>0.582526666666667</v>
      </c>
      <c r="K52" s="5">
        <v>0.639137777777778</v>
      </c>
      <c r="L52" s="5">
        <v>0.852763333333333</v>
      </c>
      <c r="M52" s="5">
        <v>0.908043333333333</v>
      </c>
      <c r="N52" s="5">
        <v>0.949003333333333</v>
      </c>
      <c r="O52" s="5">
        <v>0.979777777777778</v>
      </c>
      <c r="P52" s="5">
        <v>0.995237777777778</v>
      </c>
      <c r="Q52" s="5">
        <v>1.02753555555556</v>
      </c>
      <c r="R52" s="5">
        <v>1.05918666666667</v>
      </c>
      <c r="S52" s="5">
        <v>1.03664111111111</v>
      </c>
      <c r="T52" s="5">
        <v>1.19925666666667</v>
      </c>
      <c r="U52" s="5">
        <v>1.17642666666667</v>
      </c>
      <c r="V52" s="5">
        <v>1.21253444444444</v>
      </c>
      <c r="W52" s="5">
        <v>1.15966777777778</v>
      </c>
      <c r="X52" s="5">
        <v>2.32855777777778</v>
      </c>
      <c r="Y52" s="5">
        <v>2.91949333333333</v>
      </c>
      <c r="Z52" s="5">
        <v>2.98570555555556</v>
      </c>
      <c r="AA52" s="5">
        <v>2.88444777777778</v>
      </c>
      <c r="AB52" s="5">
        <v>3.8811</v>
      </c>
      <c r="AC52" s="5">
        <v>4.79087555555556</v>
      </c>
      <c r="AD52" s="5">
        <v>5.61144666666667</v>
      </c>
      <c r="AE52" s="5">
        <v>6.49470777777778</v>
      </c>
      <c r="AF52" s="5">
        <v>6.49082666666667</v>
      </c>
      <c r="AG52" s="5">
        <v>6.93676222222222</v>
      </c>
      <c r="AH52" s="5">
        <v>6.63792555555556</v>
      </c>
      <c r="AI52" s="5">
        <v>7.2294683</v>
      </c>
      <c r="AJ52" s="5">
        <v>8.86312803611111</v>
      </c>
      <c r="AK52" s="5">
        <v>9.90777627111111</v>
      </c>
      <c r="AL52" s="5">
        <v>10.4033588958921</v>
      </c>
      <c r="AM52" s="5">
        <v>12.3299724465957</v>
      </c>
      <c r="AN52" s="5">
        <v>15.7855124321429</v>
      </c>
      <c r="AO52" s="5">
        <v>16.3072662855708</v>
      </c>
      <c r="AP52" s="31">
        <v>17.8378613216174</v>
      </c>
      <c r="AQ52" s="6">
        <v>0.09385969476692657</v>
      </c>
      <c r="AR52" s="6">
        <v>0.005572634444601651</v>
      </c>
    </row>
    <row r="53" ht="11.25" customHeight="1">
      <c r="A53" s="7" t="s">
        <v>59</v>
      </c>
      <c r="B53" s="8">
        <v>2.84388888888889</v>
      </c>
      <c r="C53" s="8">
        <v>4.52741444444445</v>
      </c>
      <c r="D53" s="8">
        <v>7.09295777744445</v>
      </c>
      <c r="E53" s="8">
        <v>9.07863777777778</v>
      </c>
      <c r="F53" s="8">
        <v>9.58787999966667</v>
      </c>
      <c r="G53" s="8">
        <v>11.8915055555556</v>
      </c>
      <c r="H53" s="8">
        <v>14.2915366666667</v>
      </c>
      <c r="I53" s="8">
        <v>14.5770155555556</v>
      </c>
      <c r="J53" s="8">
        <v>19.4380822222222</v>
      </c>
      <c r="K53" s="8">
        <v>29.5146933333333</v>
      </c>
      <c r="L53" s="8">
        <v>24.0427633333333</v>
      </c>
      <c r="M53" s="8">
        <v>26.4780433333333</v>
      </c>
      <c r="N53" s="8">
        <v>31.4901144444444</v>
      </c>
      <c r="O53" s="8">
        <v>42.0731111111111</v>
      </c>
      <c r="P53" s="8">
        <v>42.9363488888889</v>
      </c>
      <c r="Q53" s="8">
        <v>47.4664244444444</v>
      </c>
      <c r="R53" s="8">
        <v>51.8936311111111</v>
      </c>
      <c r="S53" s="8">
        <v>56.5310855555556</v>
      </c>
      <c r="T53" s="8">
        <v>60.3203677777778</v>
      </c>
      <c r="U53" s="8">
        <v>66.3630933333333</v>
      </c>
      <c r="V53" s="8">
        <v>68.7936455555556</v>
      </c>
      <c r="W53" s="8">
        <v>73.92189</v>
      </c>
      <c r="X53" s="8">
        <v>78.5296688888889</v>
      </c>
      <c r="Y53" s="8">
        <v>81.5283822222222</v>
      </c>
      <c r="Z53" s="8">
        <v>77.5368166666667</v>
      </c>
      <c r="AA53" s="8">
        <v>85.2622255555556</v>
      </c>
      <c r="AB53" s="8">
        <v>91.3811</v>
      </c>
      <c r="AC53" s="8">
        <v>101.874208888889</v>
      </c>
      <c r="AD53" s="8">
        <v>107.689224444444</v>
      </c>
      <c r="AE53" s="8">
        <v>120.36693</v>
      </c>
      <c r="AF53" s="8">
        <v>130.318604444444</v>
      </c>
      <c r="AG53" s="8">
        <v>131.456762222222</v>
      </c>
      <c r="AH53" s="8">
        <v>134.404592222222</v>
      </c>
      <c r="AI53" s="8">
        <v>144.858357188889</v>
      </c>
      <c r="AJ53" s="8">
        <v>154.732016925</v>
      </c>
      <c r="AK53" s="8">
        <v>174.327776271111</v>
      </c>
      <c r="AL53" s="8">
        <v>191.190476295892</v>
      </c>
      <c r="AM53" s="8">
        <v>203.141097273796</v>
      </c>
      <c r="AN53" s="8">
        <v>211.501096673343</v>
      </c>
      <c r="AO53" s="8">
        <v>199.243658835324</v>
      </c>
      <c r="AP53" s="8">
        <v>209.018750011717</v>
      </c>
      <c r="AQ53" s="9">
        <v>0.049060990113987346</v>
      </c>
      <c r="AR53" s="9">
        <v>0.06529847187853706</v>
      </c>
    </row>
    <row r="54" ht="11.2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31"/>
      <c r="AQ54" s="6"/>
      <c r="AR54" s="6"/>
    </row>
    <row r="55" ht="11.25" customHeight="1">
      <c r="A55" s="4" t="s">
        <v>60</v>
      </c>
      <c r="B55" s="5">
        <v>1.74</v>
      </c>
      <c r="C55" s="5">
        <v>2.5966666666666667</v>
      </c>
      <c r="D55" s="5">
        <v>3.727777777777778</v>
      </c>
      <c r="E55" s="5">
        <v>4.733333333333333</v>
      </c>
      <c r="F55" s="5">
        <v>5.4</v>
      </c>
      <c r="G55" s="5">
        <v>5.7988888888888885</v>
      </c>
      <c r="H55" s="5">
        <v>6.845555555555555</v>
      </c>
      <c r="I55" s="5">
        <v>7.82</v>
      </c>
      <c r="J55" s="5">
        <v>8.418888888888889</v>
      </c>
      <c r="K55" s="5">
        <v>9.69111111111111</v>
      </c>
      <c r="L55" s="5">
        <v>11.127777777777778</v>
      </c>
      <c r="M55" s="5">
        <v>12.061111111111112</v>
      </c>
      <c r="N55" s="5">
        <v>11.763333333333334</v>
      </c>
      <c r="O55" s="5">
        <v>12.777777777777779</v>
      </c>
      <c r="P55" s="5">
        <v>12.601111111111111</v>
      </c>
      <c r="Q55" s="5">
        <v>13.47</v>
      </c>
      <c r="R55" s="5">
        <v>14.714444444444444</v>
      </c>
      <c r="S55" s="5">
        <v>15.022222222222222</v>
      </c>
      <c r="T55" s="5">
        <v>15.384444444444444</v>
      </c>
      <c r="U55" s="5">
        <v>17.805555555555557</v>
      </c>
      <c r="V55" s="5">
        <v>20.725555555555555</v>
      </c>
      <c r="W55" s="5">
        <v>21.696666666666665</v>
      </c>
      <c r="X55" s="5">
        <v>23.463333333333335</v>
      </c>
      <c r="Y55" s="5">
        <v>24.51888888888889</v>
      </c>
      <c r="Z55" s="5">
        <v>28.14666666666667</v>
      </c>
      <c r="AA55" s="5">
        <v>29.76</v>
      </c>
      <c r="AB55" s="5">
        <v>29.797777777777778</v>
      </c>
      <c r="AC55" s="5">
        <v>29.802222222222223</v>
      </c>
      <c r="AD55" s="5">
        <v>30.36111111111111</v>
      </c>
      <c r="AE55" s="5">
        <v>30.754444444444445</v>
      </c>
      <c r="AF55" s="5">
        <v>31.165555555555557</v>
      </c>
      <c r="AG55" s="5">
        <v>32.073261</v>
      </c>
      <c r="AH55" s="5">
        <v>32.186088</v>
      </c>
      <c r="AI55" s="5">
        <v>32.718121</v>
      </c>
      <c r="AJ55" s="5">
        <v>35.833173</v>
      </c>
      <c r="AK55" s="5">
        <v>37.203726</v>
      </c>
      <c r="AL55" s="5">
        <v>40.22201185</v>
      </c>
      <c r="AM55" s="5">
        <v>41.85044202</v>
      </c>
      <c r="AN55" s="5">
        <v>41.55969442</v>
      </c>
      <c r="AO55" s="5">
        <v>47.8905628</v>
      </c>
      <c r="AP55" s="31">
        <v>50.35175742</v>
      </c>
      <c r="AQ55" s="6">
        <v>0.051392058812889996</v>
      </c>
      <c r="AR55" s="6">
        <v>0.015730133376744754</v>
      </c>
    </row>
    <row r="56" ht="11.25" customHeight="1">
      <c r="A56" s="4" t="s">
        <v>109</v>
      </c>
      <c r="B56" s="10" t="s">
        <v>49</v>
      </c>
      <c r="C56" s="5">
        <v>0.42</v>
      </c>
      <c r="D56" s="5">
        <v>0.42</v>
      </c>
      <c r="E56" s="5">
        <v>0.5811111111111111</v>
      </c>
      <c r="F56" s="5">
        <v>0.6388888888888888</v>
      </c>
      <c r="G56" s="5">
        <v>0.6422222222222222</v>
      </c>
      <c r="H56" s="5">
        <v>0.8455555555555555</v>
      </c>
      <c r="I56" s="5">
        <v>0.9433333333333334</v>
      </c>
      <c r="J56" s="5">
        <v>1.041111111111111</v>
      </c>
      <c r="K56" s="5">
        <v>1.1977777777777778</v>
      </c>
      <c r="L56" s="5">
        <v>1.3488888888888888</v>
      </c>
      <c r="M56" s="5">
        <v>1.6244444444444444</v>
      </c>
      <c r="N56" s="5">
        <v>1.931111111111111</v>
      </c>
      <c r="O56" s="5">
        <v>2.1822222222222223</v>
      </c>
      <c r="P56" s="5">
        <v>2.548888888888889</v>
      </c>
      <c r="Q56" s="5">
        <v>2.8377777777777777</v>
      </c>
      <c r="R56" s="5">
        <v>3.232222222222222</v>
      </c>
      <c r="S56" s="5">
        <v>3.828888888888889</v>
      </c>
      <c r="T56" s="5">
        <v>4.267777777777778</v>
      </c>
      <c r="U56" s="5">
        <v>4.7155555555555555</v>
      </c>
      <c r="V56" s="5">
        <v>4.76</v>
      </c>
      <c r="W56" s="5">
        <v>5.29</v>
      </c>
      <c r="X56" s="5">
        <v>5.735555555555556</v>
      </c>
      <c r="Y56" s="5">
        <v>6.147777777777778</v>
      </c>
      <c r="Z56" s="5">
        <v>6.621111111111111</v>
      </c>
      <c r="AA56" s="5">
        <v>7.381111111111111</v>
      </c>
      <c r="AB56" s="5">
        <v>7.568888888888889</v>
      </c>
      <c r="AC56" s="5">
        <v>7.578888888888889</v>
      </c>
      <c r="AD56" s="5">
        <v>7.774444444444445</v>
      </c>
      <c r="AE56" s="5">
        <v>8.285555555555556</v>
      </c>
      <c r="AF56" s="5">
        <v>9.982222222222223</v>
      </c>
      <c r="AG56" s="5">
        <v>10.72888888888889</v>
      </c>
      <c r="AH56" s="5">
        <v>11.448888888888888</v>
      </c>
      <c r="AI56" s="5">
        <v>12.324444444444444</v>
      </c>
      <c r="AJ56" s="5">
        <v>13.221137265</v>
      </c>
      <c r="AK56" s="5">
        <v>14.50955394</v>
      </c>
      <c r="AL56" s="5">
        <v>15.31941585</v>
      </c>
      <c r="AM56" s="5">
        <v>16.273693695</v>
      </c>
      <c r="AN56" s="5">
        <v>17.89656068535</v>
      </c>
      <c r="AO56" s="5">
        <v>19.74620522472833</v>
      </c>
      <c r="AP56" s="31">
        <v>20.001029</v>
      </c>
      <c r="AQ56" s="6">
        <v>0.012904949197658944</v>
      </c>
      <c r="AR56" s="6">
        <v>0.006248418525252335</v>
      </c>
    </row>
    <row r="57" ht="11.25" customHeight="1">
      <c r="A57" s="4" t="s">
        <v>61</v>
      </c>
      <c r="B57" s="5">
        <v>0.21888888888888888</v>
      </c>
      <c r="C57" s="5">
        <v>0.21666666666666667</v>
      </c>
      <c r="D57" s="5">
        <v>0.44555555555555554</v>
      </c>
      <c r="E57" s="5">
        <v>1.9455555555555555</v>
      </c>
      <c r="F57" s="5">
        <v>4.223333333333334</v>
      </c>
      <c r="G57" s="5">
        <v>5.5377777777777775</v>
      </c>
      <c r="H57" s="5">
        <v>7.304444444444444</v>
      </c>
      <c r="I57" s="5">
        <v>8.382222222222222</v>
      </c>
      <c r="J57" s="5">
        <v>8.215555555555556</v>
      </c>
      <c r="K57" s="5">
        <v>8.606666666666667</v>
      </c>
      <c r="L57" s="5">
        <v>8.63888888888889</v>
      </c>
      <c r="M57" s="5">
        <v>8.364444444444445</v>
      </c>
      <c r="N57" s="5">
        <v>8.354444444444445</v>
      </c>
      <c r="O57" s="5">
        <v>8.713333333333333</v>
      </c>
      <c r="P57" s="5">
        <v>8.816666666666666</v>
      </c>
      <c r="Q57" s="5">
        <v>8.595555555555556</v>
      </c>
      <c r="R57" s="5">
        <v>8.617777777777778</v>
      </c>
      <c r="S57" s="5">
        <v>8.597777777777777</v>
      </c>
      <c r="T57" s="5">
        <v>8.933333333333334</v>
      </c>
      <c r="U57" s="5">
        <v>8.754444444444445</v>
      </c>
      <c r="V57" s="5">
        <v>8.925555555555556</v>
      </c>
      <c r="W57" s="5">
        <v>9.06</v>
      </c>
      <c r="X57" s="5">
        <v>9.752222222222223</v>
      </c>
      <c r="Y57" s="5">
        <v>10.325555555555555</v>
      </c>
      <c r="Z57" s="5">
        <v>10.391111111111112</v>
      </c>
      <c r="AA57" s="5">
        <v>11.761111111111111</v>
      </c>
      <c r="AB57" s="5">
        <v>11.658888888888889</v>
      </c>
      <c r="AC57" s="5">
        <v>11.667777777777777</v>
      </c>
      <c r="AD57" s="5">
        <v>10.77111111111111</v>
      </c>
      <c r="AE57" s="5">
        <v>11.227777777777778</v>
      </c>
      <c r="AF57" s="5">
        <v>11.297777777777778</v>
      </c>
      <c r="AG57" s="5">
        <v>11.396666666666667</v>
      </c>
      <c r="AH57" s="5">
        <v>11.45888888888889</v>
      </c>
      <c r="AI57" s="5">
        <v>12.354444444444445</v>
      </c>
      <c r="AJ57" s="5">
        <v>12.23263816</v>
      </c>
      <c r="AK57" s="5">
        <v>12.0096846</v>
      </c>
      <c r="AL57" s="5">
        <v>12.570386241554667</v>
      </c>
      <c r="AM57" s="5">
        <v>12.253977985815888</v>
      </c>
      <c r="AN57" s="5">
        <v>12.153843438</v>
      </c>
      <c r="AO57" s="5">
        <v>11.41395823</v>
      </c>
      <c r="AP57" s="31">
        <v>12.17982170295</v>
      </c>
      <c r="AQ57" s="6">
        <v>0.06709885015498251</v>
      </c>
      <c r="AR57" s="6">
        <v>0.0038050354090773644</v>
      </c>
    </row>
    <row r="58" ht="11.25" customHeight="1">
      <c r="A58" s="4" t="s">
        <v>62</v>
      </c>
      <c r="B58" s="5">
        <v>2.87</v>
      </c>
      <c r="C58" s="5">
        <v>3.74</v>
      </c>
      <c r="D58" s="5">
        <v>4.84</v>
      </c>
      <c r="E58" s="5">
        <v>5.98</v>
      </c>
      <c r="F58" s="5">
        <v>7.53</v>
      </c>
      <c r="G58" s="5">
        <v>8.85</v>
      </c>
      <c r="H58" s="5">
        <v>10.1</v>
      </c>
      <c r="I58" s="5">
        <v>12.12</v>
      </c>
      <c r="J58" s="5">
        <v>13.73</v>
      </c>
      <c r="K58" s="5">
        <v>14.51</v>
      </c>
      <c r="L58" s="5">
        <v>14.27</v>
      </c>
      <c r="M58" s="5">
        <v>12.74</v>
      </c>
      <c r="N58" s="5">
        <v>11.93</v>
      </c>
      <c r="O58" s="5">
        <v>12.21</v>
      </c>
      <c r="P58" s="5">
        <v>12.43</v>
      </c>
      <c r="Q58" s="5">
        <v>12.93</v>
      </c>
      <c r="R58" s="5">
        <v>13.76</v>
      </c>
      <c r="S58" s="5">
        <v>13.89</v>
      </c>
      <c r="T58" s="5">
        <v>14.26</v>
      </c>
      <c r="U58" s="5">
        <v>15.049</v>
      </c>
      <c r="V58" s="5">
        <v>15.298</v>
      </c>
      <c r="W58" s="5">
        <v>15.49</v>
      </c>
      <c r="X58" s="5">
        <v>15.79</v>
      </c>
      <c r="Y58" s="5">
        <v>16.765</v>
      </c>
      <c r="Z58" s="5">
        <v>17.559</v>
      </c>
      <c r="AA58" s="5">
        <v>17.947</v>
      </c>
      <c r="AB58" s="5">
        <v>20.114</v>
      </c>
      <c r="AC58" s="5">
        <v>22.703</v>
      </c>
      <c r="AD58" s="5">
        <v>23.279</v>
      </c>
      <c r="AE58" s="5">
        <v>25.198</v>
      </c>
      <c r="AF58" s="5">
        <v>27.2</v>
      </c>
      <c r="AG58" s="5">
        <v>30.329</v>
      </c>
      <c r="AH58" s="5">
        <v>32.661</v>
      </c>
      <c r="AI58" s="5">
        <v>35.015</v>
      </c>
      <c r="AJ58" s="5">
        <v>41.46</v>
      </c>
      <c r="AK58" s="5">
        <v>49.32</v>
      </c>
      <c r="AL58" s="5">
        <v>58.553</v>
      </c>
      <c r="AM58" s="5">
        <v>69.24</v>
      </c>
      <c r="AN58" s="5">
        <v>80.3</v>
      </c>
      <c r="AO58" s="5">
        <v>85.269</v>
      </c>
      <c r="AP58" s="31">
        <v>96.76</v>
      </c>
      <c r="AQ58" s="6">
        <v>0.13476175397858547</v>
      </c>
      <c r="AR58" s="6">
        <v>0.030228293579466135</v>
      </c>
    </row>
    <row r="59" ht="11.25" customHeight="1">
      <c r="A59" s="4" t="s">
        <v>63</v>
      </c>
      <c r="B59" s="5">
        <v>0.6575029821</v>
      </c>
      <c r="C59" s="5">
        <v>0.69675</v>
      </c>
      <c r="D59" s="5">
        <v>0.76425</v>
      </c>
      <c r="E59" s="5">
        <v>0.76225</v>
      </c>
      <c r="F59" s="5">
        <v>0.86275</v>
      </c>
      <c r="G59" s="5">
        <v>1.1045</v>
      </c>
      <c r="H59" s="5">
        <v>1.34175</v>
      </c>
      <c r="I59" s="5">
        <v>1.433</v>
      </c>
      <c r="J59" s="5">
        <v>1.6005</v>
      </c>
      <c r="K59" s="5">
        <v>1.9905</v>
      </c>
      <c r="L59" s="5">
        <v>1.17725</v>
      </c>
      <c r="M59" s="5">
        <v>2.05525</v>
      </c>
      <c r="N59" s="5">
        <v>2.6945</v>
      </c>
      <c r="O59" s="5">
        <v>3.206</v>
      </c>
      <c r="P59" s="5">
        <v>3.67175</v>
      </c>
      <c r="Q59" s="5">
        <v>4.49125</v>
      </c>
      <c r="R59" s="5">
        <v>6.27535</v>
      </c>
      <c r="S59" s="5">
        <v>7.22878</v>
      </c>
      <c r="T59" s="5">
        <v>8.46804</v>
      </c>
      <c r="U59" s="5">
        <v>10.06801</v>
      </c>
      <c r="V59" s="5">
        <v>12.0444</v>
      </c>
      <c r="W59" s="5">
        <v>13.41382</v>
      </c>
      <c r="X59" s="5">
        <v>14.99708</v>
      </c>
      <c r="Y59" s="5">
        <v>15.23853</v>
      </c>
      <c r="Z59" s="5">
        <v>16.47472</v>
      </c>
      <c r="AA59" s="5">
        <v>18.78216</v>
      </c>
      <c r="AB59" s="5">
        <v>20.50049</v>
      </c>
      <c r="AC59" s="5">
        <v>22.28845</v>
      </c>
      <c r="AD59" s="5">
        <v>24.46013</v>
      </c>
      <c r="AE59" s="5">
        <v>25.06324</v>
      </c>
      <c r="AF59" s="5">
        <v>26.35085</v>
      </c>
      <c r="AG59" s="5">
        <v>26.41844</v>
      </c>
      <c r="AH59" s="5">
        <v>27.589</v>
      </c>
      <c r="AI59" s="5">
        <v>29.53444</v>
      </c>
      <c r="AJ59" s="5">
        <v>29.23404</v>
      </c>
      <c r="AK59" s="5">
        <v>29.623</v>
      </c>
      <c r="AL59" s="5">
        <v>29.285</v>
      </c>
      <c r="AM59" s="5">
        <v>30.093</v>
      </c>
      <c r="AN59" s="5">
        <v>30.537</v>
      </c>
      <c r="AO59" s="5">
        <v>39.214</v>
      </c>
      <c r="AP59" s="31">
        <v>50.879</v>
      </c>
      <c r="AQ59" s="6">
        <v>0.29747029122252266</v>
      </c>
      <c r="AR59" s="6">
        <v>0.015894846517462355</v>
      </c>
    </row>
    <row r="60" ht="11.25" customHeight="1">
      <c r="A60" s="4" t="s">
        <v>64</v>
      </c>
      <c r="B60" s="5">
        <v>1.238888888888889</v>
      </c>
      <c r="C60" s="5">
        <v>1.2533333333333334</v>
      </c>
      <c r="D60" s="5">
        <v>1.228888888888889</v>
      </c>
      <c r="E60" s="5">
        <v>0.8</v>
      </c>
      <c r="F60" s="5">
        <v>1.1266666666666667</v>
      </c>
      <c r="G60" s="5">
        <v>2.33</v>
      </c>
      <c r="H60" s="5">
        <v>2.35</v>
      </c>
      <c r="I60" s="5">
        <v>5.66</v>
      </c>
      <c r="J60" s="5">
        <v>10.88</v>
      </c>
      <c r="K60" s="5">
        <v>15.78</v>
      </c>
      <c r="L60" s="5">
        <v>18.51</v>
      </c>
      <c r="M60" s="5">
        <v>18.77</v>
      </c>
      <c r="N60" s="5">
        <v>19.08</v>
      </c>
      <c r="O60" s="5">
        <v>21.77</v>
      </c>
      <c r="P60" s="5">
        <v>29.35</v>
      </c>
      <c r="Q60" s="5">
        <v>32.3</v>
      </c>
      <c r="R60" s="5">
        <v>33.61</v>
      </c>
      <c r="S60" s="5">
        <v>35.91</v>
      </c>
      <c r="T60" s="5">
        <v>39.22</v>
      </c>
      <c r="U60" s="5">
        <v>41.26</v>
      </c>
      <c r="V60" s="5">
        <v>43.8816030384</v>
      </c>
      <c r="W60" s="5">
        <v>48.18641552595</v>
      </c>
      <c r="X60" s="5">
        <v>51.06510649695</v>
      </c>
      <c r="Y60" s="5">
        <v>53.0517883761</v>
      </c>
      <c r="Z60" s="5">
        <v>60.44659216935</v>
      </c>
      <c r="AA60" s="5">
        <v>60.71963496022589</v>
      </c>
      <c r="AB60" s="5">
        <v>63.979093155348</v>
      </c>
      <c r="AC60" s="5">
        <v>65.68372148214989</v>
      </c>
      <c r="AD60" s="5">
        <v>64.587698717343</v>
      </c>
      <c r="AE60" s="5">
        <v>70.03826045374677</v>
      </c>
      <c r="AF60" s="5">
        <v>65.18734256265</v>
      </c>
      <c r="AG60" s="5">
        <v>63.28898093865</v>
      </c>
      <c r="AH60" s="5">
        <v>69.65676089925</v>
      </c>
      <c r="AI60" s="5">
        <v>73.2264113271</v>
      </c>
      <c r="AJ60" s="5">
        <v>70.29904369095</v>
      </c>
      <c r="AK60" s="5">
        <v>71.1996611052</v>
      </c>
      <c r="AL60" s="5">
        <v>70.2509899965</v>
      </c>
      <c r="AM60" s="5">
        <v>67.62849037399033</v>
      </c>
      <c r="AN60" s="5">
        <v>69.667628339943</v>
      </c>
      <c r="AO60" s="5">
        <v>71.93456831325</v>
      </c>
      <c r="AP60" s="31">
        <v>82.0123370103</v>
      </c>
      <c r="AQ60" s="6">
        <v>0.14009632549909545</v>
      </c>
      <c r="AR60" s="6">
        <v>0.02562105209058975</v>
      </c>
    </row>
    <row r="61" ht="11.25" customHeight="1">
      <c r="A61" s="4" t="s">
        <v>65</v>
      </c>
      <c r="B61" s="10" t="s">
        <v>49</v>
      </c>
      <c r="C61" s="10" t="s">
        <v>49</v>
      </c>
      <c r="D61" s="10" t="s">
        <v>49</v>
      </c>
      <c r="E61" s="10" t="s">
        <v>49</v>
      </c>
      <c r="F61" s="10" t="s">
        <v>49</v>
      </c>
      <c r="G61" s="10" t="s">
        <v>49</v>
      </c>
      <c r="H61" s="10" t="s">
        <v>49</v>
      </c>
      <c r="I61" s="10" t="s">
        <v>49</v>
      </c>
      <c r="J61" s="10" t="s">
        <v>49</v>
      </c>
      <c r="K61" s="10" t="s">
        <v>49</v>
      </c>
      <c r="L61" s="10" t="s">
        <v>49</v>
      </c>
      <c r="M61" s="10" t="s">
        <v>49</v>
      </c>
      <c r="N61" s="10" t="s">
        <v>49</v>
      </c>
      <c r="O61" s="5">
        <v>0.23777777777777778</v>
      </c>
      <c r="P61" s="5">
        <v>7.527777777777778</v>
      </c>
      <c r="Q61" s="5">
        <v>10.26</v>
      </c>
      <c r="R61" s="5">
        <v>13.954444444444444</v>
      </c>
      <c r="S61" s="5">
        <v>15.59</v>
      </c>
      <c r="T61" s="5">
        <v>16.44</v>
      </c>
      <c r="U61" s="5">
        <v>17.493333333333332</v>
      </c>
      <c r="V61" s="5">
        <v>17.826666666666668</v>
      </c>
      <c r="W61" s="5">
        <v>20.371111111111112</v>
      </c>
      <c r="X61" s="5">
        <v>22.783333333333335</v>
      </c>
      <c r="Y61" s="5">
        <v>24.93</v>
      </c>
      <c r="Z61" s="5">
        <v>26.13</v>
      </c>
      <c r="AA61" s="5">
        <v>28.88</v>
      </c>
      <c r="AB61" s="5">
        <v>33.64333333333333</v>
      </c>
      <c r="AC61" s="5">
        <v>38.63111111111111</v>
      </c>
      <c r="AD61" s="5">
        <v>38.467777777777776</v>
      </c>
      <c r="AE61" s="5">
        <v>40.843333333333334</v>
      </c>
      <c r="AF61" s="5">
        <v>45.25888888888889</v>
      </c>
      <c r="AG61" s="5">
        <v>46.94</v>
      </c>
      <c r="AH61" s="5">
        <v>48.33222222222222</v>
      </c>
      <c r="AI61" s="5">
        <v>51.80777777777778</v>
      </c>
      <c r="AJ61" s="5">
        <v>53.87629009755</v>
      </c>
      <c r="AK61" s="5">
        <v>61.08440089875</v>
      </c>
      <c r="AL61" s="5">
        <v>63.3003359955</v>
      </c>
      <c r="AM61" s="5">
        <v>64.5915843555</v>
      </c>
      <c r="AN61" s="5">
        <v>64.68749352645</v>
      </c>
      <c r="AO61" s="5">
        <v>64.0857321471</v>
      </c>
      <c r="AP61" s="31">
        <v>66.4667261625</v>
      </c>
      <c r="AQ61" s="6">
        <v>0.03715326228831639</v>
      </c>
      <c r="AR61" s="6">
        <v>0.0207645278183757</v>
      </c>
    </row>
    <row r="62" ht="11.25" customHeight="1">
      <c r="A62" s="4" t="s">
        <v>303</v>
      </c>
      <c r="B62" s="10" t="s">
        <v>80</v>
      </c>
      <c r="C62" s="10" t="s">
        <v>80</v>
      </c>
      <c r="D62" s="10" t="s">
        <v>80</v>
      </c>
      <c r="E62" s="10" t="s">
        <v>80</v>
      </c>
      <c r="F62" s="5">
        <v>0.16775</v>
      </c>
      <c r="G62" s="5">
        <v>0.18</v>
      </c>
      <c r="H62" s="5">
        <v>0.25</v>
      </c>
      <c r="I62" s="5">
        <v>0.23</v>
      </c>
      <c r="J62" s="5">
        <v>0.27</v>
      </c>
      <c r="K62" s="5">
        <v>0.27</v>
      </c>
      <c r="L62" s="5">
        <v>0.35</v>
      </c>
      <c r="M62" s="5">
        <v>0.42</v>
      </c>
      <c r="N62" s="5">
        <v>0.45</v>
      </c>
      <c r="O62" s="5">
        <v>0.6</v>
      </c>
      <c r="P62" s="5">
        <v>0.64</v>
      </c>
      <c r="Q62" s="5">
        <v>0.92</v>
      </c>
      <c r="R62" s="5">
        <v>1.07</v>
      </c>
      <c r="S62" s="5">
        <v>1.19</v>
      </c>
      <c r="T62" s="5">
        <v>1.04</v>
      </c>
      <c r="U62" s="5">
        <v>1.09</v>
      </c>
      <c r="V62" s="5">
        <v>0.85</v>
      </c>
      <c r="W62" s="5">
        <v>0.86</v>
      </c>
      <c r="X62" s="5">
        <v>0.87</v>
      </c>
      <c r="Y62" s="5">
        <v>1.1</v>
      </c>
      <c r="Z62" s="5">
        <v>1.43</v>
      </c>
      <c r="AA62" s="5">
        <v>1.64</v>
      </c>
      <c r="AB62" s="5">
        <v>1.6</v>
      </c>
      <c r="AC62" s="5">
        <v>1.51</v>
      </c>
      <c r="AD62" s="5">
        <v>1.76</v>
      </c>
      <c r="AE62" s="5">
        <v>1.72</v>
      </c>
      <c r="AF62" s="5">
        <v>3.4</v>
      </c>
      <c r="AG62" s="5">
        <v>7.0</v>
      </c>
      <c r="AH62" s="5">
        <v>8.4</v>
      </c>
      <c r="AI62" s="5">
        <v>9.6</v>
      </c>
      <c r="AJ62" s="5">
        <v>10.2</v>
      </c>
      <c r="AK62" s="5">
        <v>12.2</v>
      </c>
      <c r="AL62" s="5">
        <v>12.6</v>
      </c>
      <c r="AM62" s="5">
        <v>13.52</v>
      </c>
      <c r="AN62" s="5">
        <v>12.4</v>
      </c>
      <c r="AO62" s="5">
        <v>11.54</v>
      </c>
      <c r="AP62" s="31">
        <v>12.1</v>
      </c>
      <c r="AQ62" s="6">
        <v>0.048526863084922045</v>
      </c>
      <c r="AR62" s="6">
        <v>0.0037800987216984314</v>
      </c>
    </row>
    <row r="63" ht="11.25" customHeight="1">
      <c r="A63" s="4" t="s">
        <v>113</v>
      </c>
      <c r="B63" s="5">
        <v>3.4855555555555555</v>
      </c>
      <c r="C63" s="5">
        <v>3.4755555555555557</v>
      </c>
      <c r="D63" s="5">
        <v>3.221111111111111</v>
      </c>
      <c r="E63" s="5">
        <v>3.668888888888889</v>
      </c>
      <c r="F63" s="5">
        <v>4.058888888888889</v>
      </c>
      <c r="G63" s="5">
        <v>4.56</v>
      </c>
      <c r="H63" s="5">
        <v>4.65</v>
      </c>
      <c r="I63" s="5">
        <v>5.08</v>
      </c>
      <c r="J63" s="5">
        <v>5.22</v>
      </c>
      <c r="K63" s="5">
        <v>5.88</v>
      </c>
      <c r="L63" s="5">
        <v>7.18</v>
      </c>
      <c r="M63" s="5">
        <v>7.83</v>
      </c>
      <c r="N63" s="5">
        <v>8.54</v>
      </c>
      <c r="O63" s="5">
        <v>8.42</v>
      </c>
      <c r="P63" s="5">
        <v>8.64</v>
      </c>
      <c r="Q63" s="5">
        <v>8.82</v>
      </c>
      <c r="R63" s="5">
        <v>9.46</v>
      </c>
      <c r="S63" s="5">
        <v>10.13</v>
      </c>
      <c r="T63" s="5">
        <v>10.74</v>
      </c>
      <c r="U63" s="5">
        <v>11.45</v>
      </c>
      <c r="V63" s="5">
        <v>12.23</v>
      </c>
      <c r="W63" s="5">
        <v>13.21</v>
      </c>
      <c r="X63" s="5">
        <v>12.96</v>
      </c>
      <c r="Y63" s="5">
        <v>14.92</v>
      </c>
      <c r="Z63" s="5">
        <v>15.21</v>
      </c>
      <c r="AA63" s="5">
        <v>15.6</v>
      </c>
      <c r="AB63" s="5">
        <v>16.95</v>
      </c>
      <c r="AC63" s="5">
        <v>16.9</v>
      </c>
      <c r="AD63" s="5">
        <v>17.8</v>
      </c>
      <c r="AE63" s="5">
        <v>20.3</v>
      </c>
      <c r="AF63" s="5">
        <v>21.5</v>
      </c>
      <c r="AG63" s="5">
        <v>22.7</v>
      </c>
      <c r="AH63" s="5">
        <v>24.61</v>
      </c>
      <c r="AI63" s="5">
        <v>30.44</v>
      </c>
      <c r="AJ63" s="5">
        <v>34.46</v>
      </c>
      <c r="AK63" s="5">
        <v>35.5</v>
      </c>
      <c r="AL63" s="5">
        <v>36.12</v>
      </c>
      <c r="AM63" s="5">
        <v>36.8</v>
      </c>
      <c r="AN63" s="5">
        <v>37.5</v>
      </c>
      <c r="AO63" s="5">
        <v>38.41</v>
      </c>
      <c r="AP63" s="31">
        <v>39.45</v>
      </c>
      <c r="AQ63" s="6">
        <v>0.027076282218172265</v>
      </c>
      <c r="AR63" s="6">
        <v>0.012324371452149019</v>
      </c>
    </row>
    <row r="64" ht="11.25" customHeight="1">
      <c r="A64" s="4" t="s">
        <v>66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49</v>
      </c>
      <c r="J64" s="10" t="s">
        <v>49</v>
      </c>
      <c r="K64" s="10" t="s">
        <v>49</v>
      </c>
      <c r="L64" s="10" t="s">
        <v>49</v>
      </c>
      <c r="M64" s="5">
        <v>0.263346705</v>
      </c>
      <c r="N64" s="5">
        <v>1.34221869</v>
      </c>
      <c r="O64" s="5">
        <v>1.58008023</v>
      </c>
      <c r="P64" s="5">
        <v>2.358793605</v>
      </c>
      <c r="Q64" s="5">
        <v>3.100695075</v>
      </c>
      <c r="R64" s="5">
        <v>3.6174775875</v>
      </c>
      <c r="S64" s="5">
        <v>5.05413297225</v>
      </c>
      <c r="T64" s="5">
        <v>6.2702000955</v>
      </c>
      <c r="U64" s="5">
        <v>5.98434149475</v>
      </c>
      <c r="V64" s="5">
        <v>6.52179530775</v>
      </c>
      <c r="W64" s="5">
        <v>8.0824784955</v>
      </c>
      <c r="X64" s="5">
        <v>8.6228206272</v>
      </c>
      <c r="Y64" s="5">
        <v>9.70517558475</v>
      </c>
      <c r="Z64" s="5">
        <v>10.7284049595</v>
      </c>
      <c r="AA64" s="5">
        <v>11.35887962475</v>
      </c>
      <c r="AB64" s="5">
        <v>13.1311463157</v>
      </c>
      <c r="AC64" s="5">
        <v>16.164956991</v>
      </c>
      <c r="AD64" s="5">
        <v>17.5499341245</v>
      </c>
      <c r="AE64" s="5">
        <v>19.224309465</v>
      </c>
      <c r="AF64" s="5">
        <v>20.2408277463</v>
      </c>
      <c r="AG64" s="5">
        <v>19.637735475</v>
      </c>
      <c r="AH64" s="5">
        <v>20.5266013965</v>
      </c>
      <c r="AI64" s="5">
        <v>21.46714556925</v>
      </c>
      <c r="AJ64" s="5">
        <v>22.3654410018</v>
      </c>
      <c r="AK64" s="5">
        <v>23.689310373</v>
      </c>
      <c r="AL64" s="5">
        <v>24.31978503825</v>
      </c>
      <c r="AM64" s="5">
        <v>25.99416037875</v>
      </c>
      <c r="AN64" s="5">
        <v>28.7911006038</v>
      </c>
      <c r="AO64" s="5">
        <v>30.9035942475</v>
      </c>
      <c r="AP64" s="31">
        <v>36.28846802775</v>
      </c>
      <c r="AQ64" s="6">
        <v>0.17424749163879594</v>
      </c>
      <c r="AR64" s="6">
        <v>0.011336693520999353</v>
      </c>
    </row>
    <row r="65" ht="11.25" customHeight="1">
      <c r="A65" s="4" t="s">
        <v>67</v>
      </c>
      <c r="B65" s="10" t="s">
        <v>49</v>
      </c>
      <c r="C65" s="10" t="s">
        <v>49</v>
      </c>
      <c r="D65" s="10" t="s">
        <v>49</v>
      </c>
      <c r="E65" s="10" t="s">
        <v>49</v>
      </c>
      <c r="F65" s="10" t="s">
        <v>49</v>
      </c>
      <c r="G65" s="10" t="s">
        <v>49</v>
      </c>
      <c r="H65" s="10" t="s">
        <v>49</v>
      </c>
      <c r="I65" s="10" t="s">
        <v>49</v>
      </c>
      <c r="J65" s="10" t="s">
        <v>49</v>
      </c>
      <c r="K65" s="10" t="s">
        <v>49</v>
      </c>
      <c r="L65" s="10" t="s">
        <v>49</v>
      </c>
      <c r="M65" s="10" t="s">
        <v>80</v>
      </c>
      <c r="N65" s="10" t="s">
        <v>80</v>
      </c>
      <c r="O65" s="5">
        <v>0.06555555555555556</v>
      </c>
      <c r="P65" s="5">
        <v>0.056666666666666664</v>
      </c>
      <c r="Q65" s="10" t="s">
        <v>80</v>
      </c>
      <c r="R65" s="10" t="s">
        <v>80</v>
      </c>
      <c r="S65" s="10" t="s">
        <v>80</v>
      </c>
      <c r="T65" s="10" t="s">
        <v>80</v>
      </c>
      <c r="U65" s="10" t="s">
        <v>80</v>
      </c>
      <c r="V65" s="10" t="s">
        <v>80</v>
      </c>
      <c r="W65" s="5">
        <v>0.07222222222222222</v>
      </c>
      <c r="X65" s="5">
        <v>0.21</v>
      </c>
      <c r="Y65" s="5">
        <v>0.25</v>
      </c>
      <c r="Z65" s="5">
        <v>0.25</v>
      </c>
      <c r="AA65" s="5">
        <v>0.14555555555555555</v>
      </c>
      <c r="AB65" s="5">
        <v>0.2866666666666667</v>
      </c>
      <c r="AC65" s="5">
        <v>0.5311111111111111</v>
      </c>
      <c r="AD65" s="5">
        <v>0.9</v>
      </c>
      <c r="AE65" s="5">
        <v>1.3</v>
      </c>
      <c r="AF65" s="5">
        <v>1.6</v>
      </c>
      <c r="AG65" s="5">
        <v>2.0</v>
      </c>
      <c r="AH65" s="5">
        <v>2.4</v>
      </c>
      <c r="AI65" s="5">
        <v>2.3733333333333335</v>
      </c>
      <c r="AJ65" s="5">
        <v>4.16</v>
      </c>
      <c r="AK65" s="5">
        <v>6.44</v>
      </c>
      <c r="AL65" s="5">
        <v>7.0</v>
      </c>
      <c r="AM65" s="5">
        <v>7.0797</v>
      </c>
      <c r="AN65" s="5">
        <v>7.499</v>
      </c>
      <c r="AO65" s="5">
        <v>8.0104</v>
      </c>
      <c r="AP65" s="31">
        <v>9.3519</v>
      </c>
      <c r="AQ65" s="6">
        <v>0.16746978927394385</v>
      </c>
      <c r="AR65" s="6">
        <v>0.0029215789450786414</v>
      </c>
    </row>
    <row r="66" ht="11.25" customHeight="1">
      <c r="A66" s="4" t="s">
        <v>68</v>
      </c>
      <c r="B66" s="5">
        <v>5.49566462580635</v>
      </c>
      <c r="C66" s="5">
        <v>6.21081128980797</v>
      </c>
      <c r="D66" s="5">
        <v>6.78453069825117</v>
      </c>
      <c r="E66" s="5">
        <v>7.02947447674978</v>
      </c>
      <c r="F66" s="5">
        <v>7.33671809125823</v>
      </c>
      <c r="G66" s="5">
        <v>7.22689321425623</v>
      </c>
      <c r="H66" s="5">
        <v>7.64488178845896</v>
      </c>
      <c r="I66" s="5">
        <v>8.66414126715391</v>
      </c>
      <c r="J66" s="5">
        <v>8.30912310059232</v>
      </c>
      <c r="K66" s="5">
        <v>7.41682351102512</v>
      </c>
      <c r="L66" s="5">
        <v>7.64028263356262</v>
      </c>
      <c r="M66" s="5">
        <v>7.3321473523168</v>
      </c>
      <c r="N66" s="5">
        <v>7.78369225416069</v>
      </c>
      <c r="O66" s="5">
        <v>8.1579275028566</v>
      </c>
      <c r="P66" s="5">
        <v>8.94192322919652</v>
      </c>
      <c r="Q66" s="5">
        <v>9.72871691414922</v>
      </c>
      <c r="R66" s="5">
        <v>10.1818833435273</v>
      </c>
      <c r="S66" s="5">
        <v>10.1585614653769</v>
      </c>
      <c r="T66" s="5">
        <v>10.6104711736027</v>
      </c>
      <c r="U66" s="5">
        <v>7.96342148800992</v>
      </c>
      <c r="V66" s="5">
        <v>7.75531447624916</v>
      </c>
      <c r="W66" s="5">
        <v>7.90135838796216</v>
      </c>
      <c r="X66" s="5">
        <v>8.1354956336486</v>
      </c>
      <c r="Y66" s="5">
        <v>8.0355972967899</v>
      </c>
      <c r="Z66" s="5">
        <v>7.82710919425718</v>
      </c>
      <c r="AA66" s="5">
        <v>7.58529071628832</v>
      </c>
      <c r="AB66" s="5">
        <v>8.19698121339256</v>
      </c>
      <c r="AC66" s="5">
        <v>8.4987295294153</v>
      </c>
      <c r="AD66" s="5">
        <v>7.9503234535478</v>
      </c>
      <c r="AE66" s="5">
        <v>8.59553400678178</v>
      </c>
      <c r="AF66" s="5">
        <v>8.9661543568434</v>
      </c>
      <c r="AG66" s="5">
        <v>9.48565863703542</v>
      </c>
      <c r="AH66" s="5">
        <v>10.8973708894325</v>
      </c>
      <c r="AI66" s="5">
        <v>10.7178559292596</v>
      </c>
      <c r="AJ66" s="5">
        <v>10.0758954417091</v>
      </c>
      <c r="AK66" s="5">
        <v>11.1016013777043</v>
      </c>
      <c r="AL66" s="5">
        <v>14.1997193465558</v>
      </c>
      <c r="AM66" s="5">
        <v>16.8859008733734</v>
      </c>
      <c r="AN66" s="5">
        <v>17.7471397070412</v>
      </c>
      <c r="AO66" s="5">
        <v>17.9434483120378</v>
      </c>
      <c r="AP66" s="31">
        <v>17.328531579335</v>
      </c>
      <c r="AQ66" s="6">
        <v>-0.03426970791841877</v>
      </c>
      <c r="AR66" s="6">
        <v>0.005413517361318606</v>
      </c>
    </row>
    <row r="67" ht="11.25" customHeight="1">
      <c r="A67" s="7" t="s">
        <v>69</v>
      </c>
      <c r="B67" s="8">
        <v>15.7140009412397</v>
      </c>
      <c r="C67" s="8">
        <v>18.6242835120302</v>
      </c>
      <c r="D67" s="8">
        <v>21.4476140315845</v>
      </c>
      <c r="E67" s="8">
        <v>25.5193633656387</v>
      </c>
      <c r="F67" s="8">
        <v>31.344995869036</v>
      </c>
      <c r="G67" s="8">
        <v>36.2302821031451</v>
      </c>
      <c r="H67" s="8">
        <v>41.3321873440145</v>
      </c>
      <c r="I67" s="8">
        <v>50.3326968227095</v>
      </c>
      <c r="J67" s="8">
        <v>57.6851786561479</v>
      </c>
      <c r="K67" s="8">
        <v>65.3428790665807</v>
      </c>
      <c r="L67" s="8">
        <v>70.2430881891182</v>
      </c>
      <c r="M67" s="8">
        <v>71.4707440573168</v>
      </c>
      <c r="N67" s="8">
        <v>73.8881887219384</v>
      </c>
      <c r="O67" s="8">
        <v>79.9206743995233</v>
      </c>
      <c r="P67" s="8">
        <v>97.5835779453076</v>
      </c>
      <c r="Q67" s="8">
        <v>107.489550878038</v>
      </c>
      <c r="R67" s="8">
        <v>118.530266486583</v>
      </c>
      <c r="S67" s="8">
        <v>126.637029993182</v>
      </c>
      <c r="T67" s="8">
        <v>135.662044602436</v>
      </c>
      <c r="U67" s="8">
        <v>141.666995204982</v>
      </c>
      <c r="V67" s="8">
        <v>150.858890600177</v>
      </c>
      <c r="W67" s="8">
        <v>163.634072409412</v>
      </c>
      <c r="X67" s="8">
        <v>174.384947202243</v>
      </c>
      <c r="Y67" s="8">
        <v>184.988313479862</v>
      </c>
      <c r="Z67" s="8">
        <v>201.214715211996</v>
      </c>
      <c r="AA67" s="8">
        <v>211.560743079042</v>
      </c>
      <c r="AB67" s="8">
        <v>227.427266239996</v>
      </c>
      <c r="AC67" s="8">
        <v>241.959969113676</v>
      </c>
      <c r="AD67" s="8">
        <v>245.661530739835</v>
      </c>
      <c r="AE67" s="8">
        <v>262.55045503664</v>
      </c>
      <c r="AF67" s="8">
        <v>272.149619110238</v>
      </c>
      <c r="AG67" s="8">
        <v>281.998631606241</v>
      </c>
      <c r="AH67" s="8">
        <v>300.166821185182</v>
      </c>
      <c r="AI67" s="8">
        <v>321.57897382561</v>
      </c>
      <c r="AJ67" s="8">
        <v>337.417658657009</v>
      </c>
      <c r="AK67" s="8">
        <v>363.880938294654</v>
      </c>
      <c r="AL67" s="8">
        <v>383.740644318361</v>
      </c>
      <c r="AM67" s="8">
        <v>402.21094968243</v>
      </c>
      <c r="AN67" s="8">
        <v>420.739460720584</v>
      </c>
      <c r="AO67" s="8">
        <v>446.361469274616</v>
      </c>
      <c r="AP67" s="8">
        <v>493.169570902835</v>
      </c>
      <c r="AQ67" s="9">
        <v>0.10486590991889799</v>
      </c>
      <c r="AR67" s="9">
        <v>0.1540685673182126</v>
      </c>
    </row>
    <row r="68" ht="11.2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31"/>
      <c r="AQ68" s="6"/>
      <c r="AR68" s="6"/>
    </row>
    <row r="69" ht="11.25" customHeight="1">
      <c r="A69" s="106" t="s">
        <v>70</v>
      </c>
      <c r="B69" s="107">
        <v>1001.4912883776</v>
      </c>
      <c r="C69" s="107">
        <v>1066.43595853594</v>
      </c>
      <c r="D69" s="107">
        <v>1117.78267730154</v>
      </c>
      <c r="E69" s="107">
        <v>1170.57264059035</v>
      </c>
      <c r="F69" s="107">
        <v>1192.45904525872</v>
      </c>
      <c r="G69" s="107">
        <v>1194.74620796648</v>
      </c>
      <c r="H69" s="107">
        <v>1243.36172573135</v>
      </c>
      <c r="I69" s="107">
        <v>1293.00537981822</v>
      </c>
      <c r="J69" s="107">
        <v>1338.74725746308</v>
      </c>
      <c r="K69" s="107">
        <v>1427.32792131788</v>
      </c>
      <c r="L69" s="107">
        <v>1434.25485988932</v>
      </c>
      <c r="M69" s="107">
        <v>1457.11127120238</v>
      </c>
      <c r="N69" s="107">
        <v>1458.98087924309</v>
      </c>
      <c r="O69" s="107">
        <v>1464.58667445902</v>
      </c>
      <c r="P69" s="107">
        <v>1595.69396628677</v>
      </c>
      <c r="Q69" s="107">
        <v>1648.57195730229</v>
      </c>
      <c r="R69" s="107">
        <v>1696.65115821587</v>
      </c>
      <c r="S69" s="107">
        <v>1780.09540220059</v>
      </c>
      <c r="T69" s="107">
        <v>1863.40094782138</v>
      </c>
      <c r="U69" s="107">
        <v>1922.78962119432</v>
      </c>
      <c r="V69" s="107">
        <v>1980.35552179773</v>
      </c>
      <c r="W69" s="107">
        <v>2001.53136798241</v>
      </c>
      <c r="X69" s="107">
        <v>2017.7876724069</v>
      </c>
      <c r="Y69" s="107">
        <v>2057.12248721979</v>
      </c>
      <c r="Z69" s="107">
        <v>2083.34135252384</v>
      </c>
      <c r="AA69" s="107">
        <v>2115.25914770111</v>
      </c>
      <c r="AB69" s="107">
        <v>2216.44723133101</v>
      </c>
      <c r="AC69" s="107">
        <v>2220.96423663271</v>
      </c>
      <c r="AD69" s="107">
        <v>2270.96660068128</v>
      </c>
      <c r="AE69" s="107">
        <v>2333.1658914129</v>
      </c>
      <c r="AF69" s="107">
        <v>2413.37348375328</v>
      </c>
      <c r="AG69" s="107">
        <v>2478.03547806085</v>
      </c>
      <c r="AH69" s="107">
        <v>2519.40441672125</v>
      </c>
      <c r="AI69" s="107">
        <v>2616.50661272577</v>
      </c>
      <c r="AJ69" s="107">
        <v>2694.01978431253</v>
      </c>
      <c r="AK69" s="107">
        <v>2778.03666158728</v>
      </c>
      <c r="AL69" s="107">
        <v>2880.72824036348</v>
      </c>
      <c r="AM69" s="107">
        <v>2950.51091565096</v>
      </c>
      <c r="AN69" s="107">
        <v>3062.07041891381</v>
      </c>
      <c r="AO69" s="107">
        <v>2975.89511732557</v>
      </c>
      <c r="AP69" s="107">
        <v>3193.32365545768</v>
      </c>
      <c r="AQ69" s="108">
        <v>0.07279017619220873</v>
      </c>
      <c r="AR69" s="108">
        <v>1.0</v>
      </c>
    </row>
    <row r="70" ht="11.25" customHeight="1">
      <c r="A70" s="4" t="s">
        <v>71</v>
      </c>
      <c r="B70" s="5">
        <v>745.957785295166</v>
      </c>
      <c r="C70" s="5">
        <v>789.83774392248</v>
      </c>
      <c r="D70" s="5">
        <v>824.127581413268</v>
      </c>
      <c r="E70" s="5">
        <v>850.990315687575</v>
      </c>
      <c r="F70" s="5">
        <v>839.53351318911</v>
      </c>
      <c r="G70" s="5">
        <v>805.005235798282</v>
      </c>
      <c r="H70" s="5">
        <v>813.170834215328</v>
      </c>
      <c r="I70" s="5">
        <v>826.2778488736</v>
      </c>
      <c r="J70" s="5">
        <v>832.193606152995</v>
      </c>
      <c r="K70" s="5">
        <v>864.212465947173</v>
      </c>
      <c r="L70" s="5">
        <v>852.276749135982</v>
      </c>
      <c r="M70" s="5">
        <v>841.356509406272</v>
      </c>
      <c r="N70" s="5">
        <v>796.678639044196</v>
      </c>
      <c r="O70" s="5">
        <v>748.591416309016</v>
      </c>
      <c r="P70" s="5">
        <v>799.373068752882</v>
      </c>
      <c r="Q70" s="5">
        <v>784.684820758847</v>
      </c>
      <c r="R70" s="5">
        <v>762.653491325707</v>
      </c>
      <c r="S70" s="5">
        <v>792.857826650114</v>
      </c>
      <c r="T70" s="5">
        <v>809.782501676101</v>
      </c>
      <c r="U70" s="5">
        <v>828.883204909344</v>
      </c>
      <c r="V70" s="5">
        <v>851.661854396695</v>
      </c>
      <c r="W70" s="5">
        <v>868.400449914755</v>
      </c>
      <c r="X70" s="5">
        <v>888.162964407271</v>
      </c>
      <c r="Y70" s="5">
        <v>922.499144357667</v>
      </c>
      <c r="Z70" s="5">
        <v>963.807198437195</v>
      </c>
      <c r="AA70" s="5">
        <v>976.783241808856</v>
      </c>
      <c r="AB70" s="5">
        <v>1026.87181567234</v>
      </c>
      <c r="AC70" s="5">
        <v>1031.2841613457</v>
      </c>
      <c r="AD70" s="5">
        <v>1042.84507184872</v>
      </c>
      <c r="AE70" s="5">
        <v>1049.93061620113</v>
      </c>
      <c r="AF70" s="5">
        <v>1073.86419020519</v>
      </c>
      <c r="AG70" s="5">
        <v>1096.63413177646</v>
      </c>
      <c r="AH70" s="5">
        <v>1086.43580836849</v>
      </c>
      <c r="AI70" s="5">
        <v>1092.79218346631</v>
      </c>
      <c r="AJ70" s="5">
        <v>1091.89534019081</v>
      </c>
      <c r="AK70" s="5">
        <v>1076.44988106324</v>
      </c>
      <c r="AL70" s="5">
        <v>1092.85607777542</v>
      </c>
      <c r="AM70" s="5">
        <v>1102.21908485915</v>
      </c>
      <c r="AN70" s="5">
        <v>1134.29938267696</v>
      </c>
      <c r="AO70" s="5">
        <v>1126.34700524589</v>
      </c>
      <c r="AP70" s="31">
        <v>1159.82055802223</v>
      </c>
      <c r="AQ70" s="6">
        <v>0.02930183734927616</v>
      </c>
      <c r="AR70" s="6">
        <v>0.3647237637036763</v>
      </c>
    </row>
    <row r="71" ht="11.25" customHeight="1">
      <c r="A71" s="4" t="s">
        <v>81</v>
      </c>
      <c r="B71" s="5">
        <v>255.533503082433</v>
      </c>
      <c r="C71" s="5">
        <v>276.598214613461</v>
      </c>
      <c r="D71" s="5">
        <v>293.655095888276</v>
      </c>
      <c r="E71" s="5">
        <v>319.582324902771</v>
      </c>
      <c r="F71" s="5">
        <v>352.925532069612</v>
      </c>
      <c r="G71" s="5">
        <v>389.740972168201</v>
      </c>
      <c r="H71" s="5">
        <v>430.190891516024</v>
      </c>
      <c r="I71" s="5">
        <v>466.727530944624</v>
      </c>
      <c r="J71" s="5">
        <v>506.553651310085</v>
      </c>
      <c r="K71" s="5">
        <v>563.115455370702</v>
      </c>
      <c r="L71" s="5">
        <v>581.978110753333</v>
      </c>
      <c r="M71" s="5">
        <v>615.754761796111</v>
      </c>
      <c r="N71" s="5">
        <v>662.302240198889</v>
      </c>
      <c r="O71" s="5">
        <v>715.99525815</v>
      </c>
      <c r="P71" s="5">
        <v>796.320897533889</v>
      </c>
      <c r="Q71" s="5">
        <v>863.887136543444</v>
      </c>
      <c r="R71" s="5">
        <v>933.997666890167</v>
      </c>
      <c r="S71" s="5">
        <v>987.237575550472</v>
      </c>
      <c r="T71" s="5">
        <v>1053.61844614528</v>
      </c>
      <c r="U71" s="5">
        <v>1093.90641628497</v>
      </c>
      <c r="V71" s="5">
        <v>1128.69366740104</v>
      </c>
      <c r="W71" s="5">
        <v>1133.13091806765</v>
      </c>
      <c r="X71" s="5">
        <v>1129.62470799963</v>
      </c>
      <c r="Y71" s="5">
        <v>1134.62334286212</v>
      </c>
      <c r="Z71" s="5">
        <v>1119.53415408664</v>
      </c>
      <c r="AA71" s="5">
        <v>1138.47590589226</v>
      </c>
      <c r="AB71" s="5">
        <v>1189.57541565867</v>
      </c>
      <c r="AC71" s="5">
        <v>1189.68007528701</v>
      </c>
      <c r="AD71" s="5">
        <v>1228.12152883256</v>
      </c>
      <c r="AE71" s="5">
        <v>1283.23527521177</v>
      </c>
      <c r="AF71" s="5">
        <v>1339.50929354808</v>
      </c>
      <c r="AG71" s="5">
        <v>1381.40134628439</v>
      </c>
      <c r="AH71" s="5">
        <v>1432.96860835276</v>
      </c>
      <c r="AI71" s="5">
        <v>1523.71442925946</v>
      </c>
      <c r="AJ71" s="5">
        <v>1602.12444412173</v>
      </c>
      <c r="AK71" s="5">
        <v>1701.58678052404</v>
      </c>
      <c r="AL71" s="5">
        <v>1787.87216258806</v>
      </c>
      <c r="AM71" s="5">
        <v>1848.29183079182</v>
      </c>
      <c r="AN71" s="5">
        <v>1927.77103623685</v>
      </c>
      <c r="AO71" s="5">
        <v>1849.54811207968</v>
      </c>
      <c r="AP71" s="31">
        <v>2033.50309743544</v>
      </c>
      <c r="AQ71" s="6">
        <v>0.09945942154968379</v>
      </c>
      <c r="AR71" s="6">
        <v>0.6352762362963242</v>
      </c>
    </row>
    <row r="72" ht="11.25" customHeight="1">
      <c r="A72" s="4" t="s">
        <v>74</v>
      </c>
      <c r="B72" s="5">
        <v>101.740105092195</v>
      </c>
      <c r="C72" s="5">
        <v>124.071609821343</v>
      </c>
      <c r="D72" s="5">
        <v>148.76222954683</v>
      </c>
      <c r="E72" s="5">
        <v>167.019532817426</v>
      </c>
      <c r="F72" s="5">
        <v>185.423674882965</v>
      </c>
      <c r="G72" s="5">
        <v>192.918762459794</v>
      </c>
      <c r="H72" s="5">
        <v>205.222264099869</v>
      </c>
      <c r="I72" s="5">
        <v>209.125441387217</v>
      </c>
      <c r="J72" s="5">
        <v>203.655131842935</v>
      </c>
      <c r="K72" s="5">
        <v>204.379473902105</v>
      </c>
      <c r="L72" s="5">
        <v>197.19035428808</v>
      </c>
      <c r="M72" s="5">
        <v>194.030086143753</v>
      </c>
      <c r="N72" s="5">
        <v>183.200231362059</v>
      </c>
      <c r="O72" s="5">
        <v>187.033231903443</v>
      </c>
      <c r="P72" s="5">
        <v>189.577801980829</v>
      </c>
      <c r="Q72" s="5">
        <v>194.820394414191</v>
      </c>
      <c r="R72" s="5">
        <v>190.660033119964</v>
      </c>
      <c r="S72" s="5">
        <v>193.654124072482</v>
      </c>
      <c r="T72" s="5">
        <v>181.853899557339</v>
      </c>
      <c r="U72" s="5">
        <v>183.113093691284</v>
      </c>
      <c r="V72" s="5">
        <v>185.104607337346</v>
      </c>
      <c r="W72" s="5">
        <v>194.425476164752</v>
      </c>
      <c r="X72" s="5">
        <v>193.646795158595</v>
      </c>
      <c r="Y72" s="5">
        <v>205.101351772256</v>
      </c>
      <c r="Z72" s="5">
        <v>205.00579842449</v>
      </c>
      <c r="AA72" s="5">
        <v>212.137152373846</v>
      </c>
      <c r="AB72" s="5">
        <v>235.307210946098</v>
      </c>
      <c r="AC72" s="5">
        <v>225.205340135922</v>
      </c>
      <c r="AD72" s="5">
        <v>223.367771547112</v>
      </c>
      <c r="AE72" s="5">
        <v>226.566120484946</v>
      </c>
      <c r="AF72" s="5">
        <v>231.921956526005</v>
      </c>
      <c r="AG72" s="5">
        <v>232.843858824132</v>
      </c>
      <c r="AH72" s="5">
        <v>227.637577330032</v>
      </c>
      <c r="AI72" s="5">
        <v>223.55963115062</v>
      </c>
      <c r="AJ72" s="5">
        <v>227.287553324379</v>
      </c>
      <c r="AK72" s="5">
        <v>211.980012269521</v>
      </c>
      <c r="AL72" s="5">
        <v>201.281878370244</v>
      </c>
      <c r="AM72" s="5">
        <v>187.464617855755</v>
      </c>
      <c r="AN72" s="5">
        <v>189.427173675766</v>
      </c>
      <c r="AO72" s="5">
        <v>171.515693133205</v>
      </c>
      <c r="AP72" s="31">
        <v>174.876090269947</v>
      </c>
      <c r="AQ72" s="6">
        <v>0.019592359599027498</v>
      </c>
      <c r="AR72" s="6">
        <v>0.05463213927975578</v>
      </c>
    </row>
    <row r="73" ht="11.25" customHeight="1">
      <c r="A73" s="45" t="s">
        <v>75</v>
      </c>
      <c r="B73" s="24">
        <v>179.135747044222</v>
      </c>
      <c r="C73" s="24">
        <v>192.21719504</v>
      </c>
      <c r="D73" s="24">
        <v>200.36199144</v>
      </c>
      <c r="E73" s="24">
        <v>213.846154368889</v>
      </c>
      <c r="F73" s="24">
        <v>235.837104648889</v>
      </c>
      <c r="G73" s="24">
        <v>261.780996115022</v>
      </c>
      <c r="H73" s="24">
        <v>290.455204420409</v>
      </c>
      <c r="I73" s="24">
        <v>313.124887733742</v>
      </c>
      <c r="J73" s="24">
        <v>336.827150144622</v>
      </c>
      <c r="K73" s="24">
        <v>367.961086781813</v>
      </c>
      <c r="L73" s="24">
        <v>393.846154808889</v>
      </c>
      <c r="M73" s="24">
        <v>421.08597388</v>
      </c>
      <c r="N73" s="24">
        <v>453.122173053333</v>
      </c>
      <c r="O73" s="24">
        <v>484.796381275556</v>
      </c>
      <c r="P73" s="24">
        <v>531.583711706667</v>
      </c>
      <c r="Q73" s="24">
        <v>581.846155268444</v>
      </c>
      <c r="R73" s="24">
        <v>620.959277536</v>
      </c>
      <c r="S73" s="24">
        <v>658.244345500444</v>
      </c>
      <c r="T73" s="24">
        <v>696.895929305333</v>
      </c>
      <c r="U73" s="24">
        <v>720.434390901333</v>
      </c>
      <c r="V73" s="24">
        <v>747.746608162667</v>
      </c>
      <c r="W73" s="24">
        <v>733.593304960649</v>
      </c>
      <c r="X73" s="24">
        <v>709.893847889142</v>
      </c>
      <c r="Y73" s="24">
        <v>689.401719141584</v>
      </c>
      <c r="Z73" s="24">
        <v>651.281808693515</v>
      </c>
      <c r="AA73" s="24">
        <v>633.857777996851</v>
      </c>
      <c r="AB73" s="24">
        <v>648.240390746398</v>
      </c>
      <c r="AC73" s="24">
        <v>607.194377393665</v>
      </c>
      <c r="AD73" s="24">
        <v>623.09224032135</v>
      </c>
      <c r="AE73" s="24">
        <v>637.782170053774</v>
      </c>
      <c r="AF73" s="24">
        <v>654.212706506879</v>
      </c>
      <c r="AG73" s="24">
        <v>657.058791184379</v>
      </c>
      <c r="AH73" s="24">
        <v>671.357759230599</v>
      </c>
      <c r="AI73" s="24">
        <v>702.090345486311</v>
      </c>
      <c r="AJ73" s="24">
        <v>723.423912556605</v>
      </c>
      <c r="AK73" s="24">
        <v>737.726970129124</v>
      </c>
      <c r="AL73" s="24">
        <v>758.985374705976</v>
      </c>
      <c r="AM73" s="24">
        <v>772.105210937142</v>
      </c>
      <c r="AN73" s="24">
        <v>793.758651714055</v>
      </c>
      <c r="AO73" s="24">
        <v>690.861218883342</v>
      </c>
      <c r="AP73" s="8">
        <v>757.912675608331</v>
      </c>
      <c r="AQ73" s="26">
        <v>0.0970548858327378</v>
      </c>
      <c r="AR73" s="26">
        <v>0.23677559803521409</v>
      </c>
    </row>
    <row r="74" ht="11.25" customHeight="1">
      <c r="A74" s="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31"/>
      <c r="AO74" s="6"/>
      <c r="AP74" s="12"/>
      <c r="AQ74" s="12"/>
    </row>
    <row r="75" ht="11.25" customHeight="1"/>
    <row r="76" ht="11.25" customHeight="1"/>
    <row r="77" ht="11.25" customHeight="1"/>
    <row r="78" ht="11.25" customHeight="1">
      <c r="A78" s="28"/>
    </row>
    <row r="79" ht="11.25" customHeight="1"/>
    <row r="80" ht="11.25" customHeight="1">
      <c r="A80" s="28"/>
    </row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8.33"/>
    <col customWidth="1" min="40" max="44" width="8.0"/>
  </cols>
  <sheetData>
    <row r="1" ht="11.25" customHeight="1">
      <c r="A1" s="4" t="s">
        <v>308</v>
      </c>
      <c r="B1" s="4">
        <v>1970.0</v>
      </c>
      <c r="C1" s="4">
        <v>1971.0</v>
      </c>
      <c r="D1" s="4">
        <v>1972.0</v>
      </c>
      <c r="E1" s="4">
        <v>1973.0</v>
      </c>
      <c r="F1" s="4">
        <v>1974.0</v>
      </c>
      <c r="G1" s="4">
        <v>1975.0</v>
      </c>
      <c r="H1" s="4">
        <v>1976.0</v>
      </c>
      <c r="I1" s="4">
        <v>1977.0</v>
      </c>
      <c r="J1" s="4">
        <v>1978.0</v>
      </c>
      <c r="K1" s="4">
        <v>1979.0</v>
      </c>
      <c r="L1" s="4">
        <v>1980.0</v>
      </c>
      <c r="M1" s="4">
        <v>1981.0</v>
      </c>
      <c r="N1" s="4">
        <v>1982.0</v>
      </c>
      <c r="O1" s="4">
        <v>1983.0</v>
      </c>
      <c r="P1" s="4">
        <v>1984.0</v>
      </c>
      <c r="Q1" s="4">
        <v>1985.0</v>
      </c>
      <c r="R1" s="4">
        <v>1986.0</v>
      </c>
      <c r="S1" s="4">
        <v>1987.0</v>
      </c>
      <c r="T1" s="4">
        <v>1988.0</v>
      </c>
      <c r="U1" s="4">
        <v>1989.0</v>
      </c>
      <c r="V1" s="4">
        <v>1990.0</v>
      </c>
      <c r="W1" s="4">
        <v>1991.0</v>
      </c>
      <c r="X1" s="4">
        <v>1992.0</v>
      </c>
      <c r="Y1" s="4">
        <v>1993.0</v>
      </c>
      <c r="Z1" s="4">
        <v>1994.0</v>
      </c>
      <c r="AA1" s="4">
        <v>1995.0</v>
      </c>
      <c r="AB1" s="4">
        <v>1996.0</v>
      </c>
      <c r="AC1" s="4">
        <v>1997.0</v>
      </c>
      <c r="AD1" s="4">
        <v>1998.0</v>
      </c>
      <c r="AE1" s="4">
        <v>1999.0</v>
      </c>
      <c r="AF1" s="4">
        <v>2000.0</v>
      </c>
      <c r="AG1" s="4">
        <v>2001.0</v>
      </c>
      <c r="AH1" s="4">
        <v>2002.0</v>
      </c>
      <c r="AI1" s="4">
        <v>2003.0</v>
      </c>
      <c r="AJ1" s="4">
        <v>2004.0</v>
      </c>
      <c r="AK1" s="4">
        <v>2005.0</v>
      </c>
      <c r="AL1" s="4">
        <v>2006.0</v>
      </c>
      <c r="AM1" s="4">
        <v>2007.0</v>
      </c>
      <c r="AN1" s="4">
        <v>2008.0</v>
      </c>
      <c r="AO1" s="3">
        <v>2009.0</v>
      </c>
      <c r="AP1" s="28">
        <v>2010.0</v>
      </c>
      <c r="AQ1" s="2" t="s">
        <v>78</v>
      </c>
      <c r="AR1" s="2" t="s">
        <v>79</v>
      </c>
    </row>
    <row r="2" ht="11.25" customHeight="1">
      <c r="AP2" s="28"/>
    </row>
    <row r="3" ht="11.25" customHeight="1">
      <c r="A3" s="4" t="s">
        <v>7</v>
      </c>
      <c r="B3" s="5">
        <v>57.57323013</v>
      </c>
      <c r="C3" s="5">
        <v>59.20516438</v>
      </c>
      <c r="D3" s="5">
        <v>59.0811612</v>
      </c>
      <c r="E3" s="5">
        <v>59.53698082</v>
      </c>
      <c r="F3" s="5">
        <v>56.74803287</v>
      </c>
      <c r="G3" s="5">
        <v>52.70240821</v>
      </c>
      <c r="H3" s="5">
        <v>52.18128961</v>
      </c>
      <c r="I3" s="5">
        <v>52.50109589</v>
      </c>
      <c r="J3" s="5">
        <v>52.38877534</v>
      </c>
      <c r="K3" s="5">
        <v>53.87236986</v>
      </c>
      <c r="L3" s="5">
        <v>53.01398633</v>
      </c>
      <c r="M3" s="5">
        <v>52.5514</v>
      </c>
      <c r="N3" s="5">
        <v>48.82209041</v>
      </c>
      <c r="O3" s="5">
        <v>44.09441369</v>
      </c>
      <c r="P3" s="5">
        <v>47.72260109</v>
      </c>
      <c r="Q3" s="5">
        <v>45.07906027</v>
      </c>
      <c r="R3" s="5">
        <v>43.99734246</v>
      </c>
      <c r="S3" s="5">
        <v>45.53583835</v>
      </c>
      <c r="T3" s="5">
        <v>46.72847267</v>
      </c>
      <c r="U3" s="5">
        <v>47.42642465</v>
      </c>
      <c r="V3" s="5">
        <v>48.79362739</v>
      </c>
      <c r="W3" s="5">
        <v>48.48712876</v>
      </c>
      <c r="X3" s="5">
        <v>48.74290437</v>
      </c>
      <c r="Y3" s="5">
        <v>49.57660273</v>
      </c>
      <c r="Z3" s="5">
        <v>51.56445205</v>
      </c>
      <c r="AA3" s="5">
        <v>50.95528493</v>
      </c>
      <c r="AB3" s="5">
        <v>51.51383333</v>
      </c>
      <c r="AC3" s="5">
        <v>51.78721643</v>
      </c>
      <c r="AD3" s="5">
        <v>52.11931506</v>
      </c>
      <c r="AE3" s="5">
        <v>51.59516164</v>
      </c>
      <c r="AF3" s="5">
        <v>52.40983606</v>
      </c>
      <c r="AG3" s="5">
        <v>53.74246575</v>
      </c>
      <c r="AH3" s="5">
        <v>51.85753424</v>
      </c>
      <c r="AI3" s="5">
        <v>52.32602739</v>
      </c>
      <c r="AJ3" s="5">
        <v>50.79508196</v>
      </c>
      <c r="AK3" s="5">
        <v>49.45479452</v>
      </c>
      <c r="AL3" s="5">
        <v>50.69589041</v>
      </c>
      <c r="AM3" s="5">
        <v>52.78356164</v>
      </c>
      <c r="AN3" s="5">
        <v>55.07923497</v>
      </c>
      <c r="AO3" s="5">
        <v>56.38356164</v>
      </c>
      <c r="AP3" s="31">
        <v>59.11564657</v>
      </c>
      <c r="AQ3" s="6">
        <v>0.047404598246031826</v>
      </c>
      <c r="AR3" s="6">
        <v>0.19326913534491785</v>
      </c>
    </row>
    <row r="4" ht="11.25" customHeight="1">
      <c r="A4" s="4" t="s">
        <v>8</v>
      </c>
      <c r="B4" s="5">
        <v>5.48683427</v>
      </c>
      <c r="C4" s="5">
        <v>5.99865499</v>
      </c>
      <c r="D4" s="5">
        <v>6.75417041</v>
      </c>
      <c r="E4" s="5">
        <v>7.25643749</v>
      </c>
      <c r="F4" s="5">
        <v>7.1059336</v>
      </c>
      <c r="G4" s="5">
        <v>7.25837254</v>
      </c>
      <c r="H4" s="5">
        <v>7.3022231</v>
      </c>
      <c r="I4" s="5">
        <v>7.69182374</v>
      </c>
      <c r="J4" s="5">
        <v>7.42285179</v>
      </c>
      <c r="K4" s="5">
        <v>7.82727724</v>
      </c>
      <c r="L4" s="5">
        <v>7.21538376</v>
      </c>
      <c r="M4" s="5">
        <v>6.99133564</v>
      </c>
      <c r="N4" s="5">
        <v>7.33867711</v>
      </c>
      <c r="O4" s="5">
        <v>6.90232334</v>
      </c>
      <c r="P4" s="5">
        <v>7.54440835</v>
      </c>
      <c r="Q4" s="5">
        <v>8.14817303</v>
      </c>
      <c r="R4" s="5">
        <v>7.6516177</v>
      </c>
      <c r="S4" s="5">
        <v>8.31477438</v>
      </c>
      <c r="T4" s="5">
        <v>9.57556108</v>
      </c>
      <c r="U4" s="5">
        <v>10.2011095</v>
      </c>
      <c r="V4" s="5">
        <v>10.50796005</v>
      </c>
      <c r="W4" s="5">
        <v>11.05960411</v>
      </c>
      <c r="X4" s="5">
        <v>12.15241217</v>
      </c>
      <c r="Y4" s="5">
        <v>13.41472443</v>
      </c>
      <c r="Z4" s="5">
        <v>14.52019915</v>
      </c>
      <c r="AA4" s="5">
        <v>15.45946274</v>
      </c>
      <c r="AB4" s="5">
        <v>15.98669683</v>
      </c>
      <c r="AC4" s="5">
        <v>16.31104922</v>
      </c>
      <c r="AD4" s="5">
        <v>16.78048267</v>
      </c>
      <c r="AE4" s="5">
        <v>17.10616126</v>
      </c>
      <c r="AF4" s="5">
        <v>17.58434759</v>
      </c>
      <c r="AG4" s="5">
        <v>18.04182567</v>
      </c>
      <c r="AH4" s="5">
        <v>18.17657287</v>
      </c>
      <c r="AI4" s="5">
        <v>17.86564904</v>
      </c>
      <c r="AJ4" s="5">
        <v>17.72598255</v>
      </c>
      <c r="AK4" s="5">
        <v>18.10377629</v>
      </c>
      <c r="AL4" s="5">
        <v>18.22818066</v>
      </c>
      <c r="AM4" s="5">
        <v>17.65878252</v>
      </c>
      <c r="AN4" s="5">
        <v>17.02270938</v>
      </c>
      <c r="AO4" s="5">
        <v>15.85547072</v>
      </c>
      <c r="AP4" s="31">
        <v>15.46388433</v>
      </c>
      <c r="AQ4" s="6">
        <v>-0.024697241705039064</v>
      </c>
      <c r="AR4" s="6">
        <v>0.049931448976855794</v>
      </c>
    </row>
    <row r="5" ht="11.25" customHeight="1">
      <c r="A5" s="4" t="s">
        <v>9</v>
      </c>
      <c r="B5" s="5">
        <v>1.0882127</v>
      </c>
      <c r="C5" s="5">
        <v>1.07719231</v>
      </c>
      <c r="D5" s="5">
        <v>1.11913725</v>
      </c>
      <c r="E5" s="5">
        <v>1.22018528</v>
      </c>
      <c r="F5" s="5">
        <v>1.27965741</v>
      </c>
      <c r="G5" s="5">
        <v>1.29959786</v>
      </c>
      <c r="H5" s="5">
        <v>1.27345192</v>
      </c>
      <c r="I5" s="5">
        <v>1.35306424</v>
      </c>
      <c r="J5" s="5">
        <v>1.69396215</v>
      </c>
      <c r="K5" s="5">
        <v>2.05775075</v>
      </c>
      <c r="L5" s="5">
        <v>2.48046025</v>
      </c>
      <c r="M5" s="5">
        <v>2.67762489</v>
      </c>
      <c r="N5" s="5">
        <v>2.86161825</v>
      </c>
      <c r="O5" s="5">
        <v>2.88144572</v>
      </c>
      <c r="P5" s="5">
        <v>2.82694615</v>
      </c>
      <c r="Q5" s="5">
        <v>2.7540975</v>
      </c>
      <c r="R5" s="5">
        <v>2.4488156</v>
      </c>
      <c r="S5" s="5">
        <v>2.48881974</v>
      </c>
      <c r="T5" s="5">
        <v>2.5149086</v>
      </c>
      <c r="U5" s="5">
        <v>2.42044552</v>
      </c>
      <c r="V5" s="5">
        <v>2.62391972</v>
      </c>
      <c r="W5" s="5">
        <v>2.66060644</v>
      </c>
      <c r="X5" s="5">
        <v>2.5690355</v>
      </c>
      <c r="Y5" s="5">
        <v>2.75838549</v>
      </c>
      <c r="Z5" s="5">
        <v>2.93871224</v>
      </c>
      <c r="AA5" s="5">
        <v>2.90181497</v>
      </c>
      <c r="AB5" s="5">
        <v>3.15502101</v>
      </c>
      <c r="AC5" s="5">
        <v>3.34394029</v>
      </c>
      <c r="AD5" s="5">
        <v>3.62150431</v>
      </c>
      <c r="AE5" s="5">
        <v>3.63608862</v>
      </c>
      <c r="AF5" s="5">
        <v>3.69278191</v>
      </c>
      <c r="AG5" s="5">
        <v>3.69445152</v>
      </c>
      <c r="AH5" s="5">
        <v>3.81600454</v>
      </c>
      <c r="AI5" s="5">
        <v>3.97858875</v>
      </c>
      <c r="AJ5" s="5">
        <v>4.11259954</v>
      </c>
      <c r="AK5" s="5">
        <v>4.35400628</v>
      </c>
      <c r="AL5" s="5">
        <v>4.9821072</v>
      </c>
      <c r="AM5" s="5">
        <v>5.18199951</v>
      </c>
      <c r="AN5" s="5">
        <v>5.23139624</v>
      </c>
      <c r="AO5" s="5">
        <v>5.31307854</v>
      </c>
      <c r="AP5" s="31">
        <v>5.34830684</v>
      </c>
      <c r="AQ5" s="6">
        <v>0.006630485736239589</v>
      </c>
      <c r="AR5" s="6">
        <v>0.017269186985152764</v>
      </c>
    </row>
    <row r="6" ht="11.25" customHeight="1">
      <c r="A6" s="7" t="s">
        <v>10</v>
      </c>
      <c r="B6" s="8">
        <v>64.14827711</v>
      </c>
      <c r="C6" s="8">
        <v>66.28101169</v>
      </c>
      <c r="D6" s="8">
        <v>66.95446887</v>
      </c>
      <c r="E6" s="8">
        <v>68.0136036</v>
      </c>
      <c r="F6" s="8">
        <v>65.1336239</v>
      </c>
      <c r="G6" s="8">
        <v>61.26037862</v>
      </c>
      <c r="H6" s="8">
        <v>60.75696464</v>
      </c>
      <c r="I6" s="8">
        <v>61.54598387</v>
      </c>
      <c r="J6" s="8">
        <v>61.50558929</v>
      </c>
      <c r="K6" s="8">
        <v>63.75739786</v>
      </c>
      <c r="L6" s="8">
        <v>62.70983036</v>
      </c>
      <c r="M6" s="8">
        <v>62.22036054</v>
      </c>
      <c r="N6" s="8">
        <v>59.02238578</v>
      </c>
      <c r="O6" s="8">
        <v>53.87818276</v>
      </c>
      <c r="P6" s="8">
        <v>58.0939556</v>
      </c>
      <c r="Q6" s="8">
        <v>55.98133081</v>
      </c>
      <c r="R6" s="8">
        <v>54.09777577</v>
      </c>
      <c r="S6" s="8">
        <v>56.33943248</v>
      </c>
      <c r="T6" s="8">
        <v>58.81894235</v>
      </c>
      <c r="U6" s="8">
        <v>60.04797969</v>
      </c>
      <c r="V6" s="8">
        <v>61.92550718</v>
      </c>
      <c r="W6" s="8">
        <v>62.20733932</v>
      </c>
      <c r="X6" s="8">
        <v>63.46435204</v>
      </c>
      <c r="Y6" s="8">
        <v>65.74971267</v>
      </c>
      <c r="Z6" s="8">
        <v>69.02336344</v>
      </c>
      <c r="AA6" s="8">
        <v>69.31656264</v>
      </c>
      <c r="AB6" s="8">
        <v>70.65555118</v>
      </c>
      <c r="AC6" s="8">
        <v>71.44220596</v>
      </c>
      <c r="AD6" s="8">
        <v>72.52130206</v>
      </c>
      <c r="AE6" s="8">
        <v>72.33741153</v>
      </c>
      <c r="AF6" s="8">
        <v>73.68696558</v>
      </c>
      <c r="AG6" s="8">
        <v>75.47874295</v>
      </c>
      <c r="AH6" s="8">
        <v>73.85011166</v>
      </c>
      <c r="AI6" s="8">
        <v>74.17026519</v>
      </c>
      <c r="AJ6" s="8">
        <v>72.63366406</v>
      </c>
      <c r="AK6" s="8">
        <v>71.9125771</v>
      </c>
      <c r="AL6" s="8">
        <v>73.90617828</v>
      </c>
      <c r="AM6" s="8">
        <v>75.62434368</v>
      </c>
      <c r="AN6" s="8">
        <v>77.33334059</v>
      </c>
      <c r="AO6" s="8">
        <v>77.55211092</v>
      </c>
      <c r="AP6" s="8">
        <v>79.92783775</v>
      </c>
      <c r="AQ6" s="9">
        <v>0.030040908153769807</v>
      </c>
      <c r="AR6" s="9">
        <v>0.26046977130692633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31"/>
      <c r="AQ7" s="6"/>
      <c r="AR7" s="6"/>
    </row>
    <row r="8" ht="11.25" customHeight="1">
      <c r="A8" s="4" t="s">
        <v>11</v>
      </c>
      <c r="B8" s="5">
        <v>0.58245004</v>
      </c>
      <c r="C8" s="5">
        <v>0.62942876</v>
      </c>
      <c r="D8" s="5">
        <v>0.59672559</v>
      </c>
      <c r="E8" s="5">
        <v>0.65157433</v>
      </c>
      <c r="F8" s="5">
        <v>0.70124061</v>
      </c>
      <c r="G8" s="5">
        <v>0.74424172</v>
      </c>
      <c r="H8" s="5">
        <v>0.70768696</v>
      </c>
      <c r="I8" s="5">
        <v>0.73241642</v>
      </c>
      <c r="J8" s="5">
        <v>0.75563702</v>
      </c>
      <c r="K8" s="5">
        <v>0.69952057</v>
      </c>
      <c r="L8" s="5">
        <v>0.81007161</v>
      </c>
      <c r="M8" s="5">
        <v>0.84518683</v>
      </c>
      <c r="N8" s="5">
        <v>0.94720697</v>
      </c>
      <c r="O8" s="5">
        <v>1.27132784</v>
      </c>
      <c r="P8" s="5">
        <v>1.30066024</v>
      </c>
      <c r="Q8" s="5">
        <v>1.34389222</v>
      </c>
      <c r="R8" s="5">
        <v>1.50063127</v>
      </c>
      <c r="S8" s="5">
        <v>1.46580037</v>
      </c>
      <c r="T8" s="5">
        <v>1.73292715</v>
      </c>
      <c r="U8" s="5">
        <v>1.83732997</v>
      </c>
      <c r="V8" s="5">
        <v>1.72606459</v>
      </c>
      <c r="W8" s="5">
        <v>1.92827732</v>
      </c>
      <c r="X8" s="5">
        <v>1.9384469</v>
      </c>
      <c r="Y8" s="5">
        <v>2.08211379</v>
      </c>
      <c r="Z8" s="5">
        <v>2.15467817</v>
      </c>
      <c r="AA8" s="5">
        <v>2.41978002</v>
      </c>
      <c r="AB8" s="5">
        <v>2.79140214</v>
      </c>
      <c r="AC8" s="5">
        <v>2.64908344</v>
      </c>
      <c r="AD8" s="5">
        <v>2.86290647</v>
      </c>
      <c r="AE8" s="5">
        <v>3.34473392</v>
      </c>
      <c r="AF8" s="5">
        <v>3.60962164</v>
      </c>
      <c r="AG8" s="5">
        <v>3.59338784</v>
      </c>
      <c r="AH8" s="5">
        <v>3.49373277</v>
      </c>
      <c r="AI8" s="5">
        <v>3.97072259</v>
      </c>
      <c r="AJ8" s="5">
        <v>4.33038811</v>
      </c>
      <c r="AK8" s="5">
        <v>4.41481657</v>
      </c>
      <c r="AL8" s="5">
        <v>4.46029024</v>
      </c>
      <c r="AM8" s="5">
        <v>4.33741457</v>
      </c>
      <c r="AN8" s="5">
        <v>4.25126783</v>
      </c>
      <c r="AO8" s="5">
        <v>4.00361985</v>
      </c>
      <c r="AP8" s="31">
        <v>3.88249481</v>
      </c>
      <c r="AQ8" s="6">
        <v>-0.030253879427589836</v>
      </c>
      <c r="AR8" s="6">
        <v>0.012536215854052141</v>
      </c>
    </row>
    <row r="9" ht="11.25" customHeight="1">
      <c r="A9" s="4" t="s">
        <v>300</v>
      </c>
      <c r="B9" s="10" t="s">
        <v>80</v>
      </c>
      <c r="C9" s="10" t="s">
        <v>80</v>
      </c>
      <c r="D9" s="5">
        <v>0.10292069</v>
      </c>
      <c r="E9" s="5">
        <v>0.15910411</v>
      </c>
      <c r="F9" s="5">
        <v>0.1665218</v>
      </c>
      <c r="G9" s="5">
        <v>0.16415674</v>
      </c>
      <c r="H9" s="5">
        <v>0.16874705</v>
      </c>
      <c r="I9" s="5">
        <v>0.17856211</v>
      </c>
      <c r="J9" s="5">
        <v>0.17598204</v>
      </c>
      <c r="K9" s="5">
        <v>0.19242997</v>
      </c>
      <c r="L9" s="5">
        <v>0.23532387</v>
      </c>
      <c r="M9" s="5">
        <v>0.251664</v>
      </c>
      <c r="N9" s="5">
        <v>0.26101674</v>
      </c>
      <c r="O9" s="5">
        <v>0.25058897</v>
      </c>
      <c r="P9" s="5">
        <v>0.24036269</v>
      </c>
      <c r="Q9" s="5">
        <v>0.23887117</v>
      </c>
      <c r="R9" s="5">
        <v>0.24327878</v>
      </c>
      <c r="S9" s="5">
        <v>0.25445907</v>
      </c>
      <c r="T9" s="5">
        <v>0.26823705</v>
      </c>
      <c r="U9" s="5">
        <v>0.28369983</v>
      </c>
      <c r="V9" s="5">
        <v>0.28993499</v>
      </c>
      <c r="W9" s="5">
        <v>0.28821494</v>
      </c>
      <c r="X9" s="5">
        <v>0.28307756</v>
      </c>
      <c r="Y9" s="5">
        <v>0.28320747</v>
      </c>
      <c r="Z9" s="5">
        <v>0.30537901</v>
      </c>
      <c r="AA9" s="5">
        <v>0.30513301</v>
      </c>
      <c r="AB9" s="5">
        <v>0.30729341</v>
      </c>
      <c r="AC9" s="5">
        <v>0.2597223</v>
      </c>
      <c r="AD9" s="5">
        <v>0.27276767</v>
      </c>
      <c r="AE9" s="5">
        <v>0.21829506</v>
      </c>
      <c r="AF9" s="5">
        <v>0.31168989</v>
      </c>
      <c r="AG9" s="5">
        <v>0.45590073</v>
      </c>
      <c r="AH9" s="5">
        <v>0.47487443</v>
      </c>
      <c r="AI9" s="5">
        <v>0.61573734</v>
      </c>
      <c r="AJ9" s="5">
        <v>0.94188601</v>
      </c>
      <c r="AK9" s="5">
        <v>1.15140723</v>
      </c>
      <c r="AL9" s="5">
        <v>1.24779665</v>
      </c>
      <c r="AM9" s="5">
        <v>1.33652638</v>
      </c>
      <c r="AN9" s="5">
        <v>1.37905163</v>
      </c>
      <c r="AO9" s="5">
        <v>1.19127282</v>
      </c>
      <c r="AP9" s="31">
        <v>1.39177044</v>
      </c>
      <c r="AQ9" s="6">
        <v>0.16830537881227636</v>
      </c>
      <c r="AR9" s="6">
        <v>0.004493897747646059</v>
      </c>
    </row>
    <row r="10" ht="11.25" customHeight="1">
      <c r="A10" s="4" t="s">
        <v>12</v>
      </c>
      <c r="B10" s="10" t="s">
        <v>80</v>
      </c>
      <c r="C10" s="10" t="s">
        <v>80</v>
      </c>
      <c r="D10" s="10" t="s">
        <v>80</v>
      </c>
      <c r="E10" s="10" t="s">
        <v>80</v>
      </c>
      <c r="F10" s="10" t="s">
        <v>80</v>
      </c>
      <c r="G10" s="10" t="s">
        <v>80</v>
      </c>
      <c r="H10" s="10" t="s">
        <v>80</v>
      </c>
      <c r="I10" s="5">
        <v>0.05670422</v>
      </c>
      <c r="J10" s="5">
        <v>0.07462084</v>
      </c>
      <c r="K10" s="5">
        <v>0.08176844</v>
      </c>
      <c r="L10" s="5">
        <v>0.09532594</v>
      </c>
      <c r="M10" s="5">
        <v>0.08577109</v>
      </c>
      <c r="N10" s="5">
        <v>0.12255735</v>
      </c>
      <c r="O10" s="5">
        <v>0.1657288</v>
      </c>
      <c r="P10" s="5">
        <v>0.19236263</v>
      </c>
      <c r="Q10" s="5">
        <v>0.24196977</v>
      </c>
      <c r="R10" s="5">
        <v>0.28180568</v>
      </c>
      <c r="S10" s="5">
        <v>0.3147799</v>
      </c>
      <c r="T10" s="5">
        <v>0.3159157</v>
      </c>
      <c r="U10" s="5">
        <v>0.32478653</v>
      </c>
      <c r="V10" s="5">
        <v>0.29570079</v>
      </c>
      <c r="W10" s="5">
        <v>0.30740911</v>
      </c>
      <c r="X10" s="5">
        <v>0.34728858</v>
      </c>
      <c r="Y10" s="5">
        <v>0.40794055</v>
      </c>
      <c r="Z10" s="5">
        <v>0.44551591</v>
      </c>
      <c r="AA10" s="5">
        <v>0.49170393</v>
      </c>
      <c r="AB10" s="5">
        <v>0.53585377</v>
      </c>
      <c r="AC10" s="5">
        <v>0.58488088</v>
      </c>
      <c r="AD10" s="5">
        <v>0.61267519</v>
      </c>
      <c r="AE10" s="5">
        <v>0.71939197</v>
      </c>
      <c r="AF10" s="5">
        <v>0.72278797</v>
      </c>
      <c r="AG10" s="5">
        <v>0.74019337</v>
      </c>
      <c r="AH10" s="5">
        <v>0.89425021</v>
      </c>
      <c r="AI10" s="5">
        <v>0.97148043</v>
      </c>
      <c r="AJ10" s="5">
        <v>1.06554516</v>
      </c>
      <c r="AK10" s="5">
        <v>1.06905073</v>
      </c>
      <c r="AL10" s="5">
        <v>1.0977131</v>
      </c>
      <c r="AM10" s="5">
        <v>1.08218263</v>
      </c>
      <c r="AN10" s="5">
        <v>1.32466854</v>
      </c>
      <c r="AO10" s="5">
        <v>1.12846493</v>
      </c>
      <c r="AP10" s="31">
        <v>1.39387553</v>
      </c>
      <c r="AQ10" s="6">
        <v>0.23519613609434287</v>
      </c>
      <c r="AR10" s="6">
        <v>0.004500694879752714</v>
      </c>
    </row>
    <row r="11" ht="11.25" customHeight="1">
      <c r="A11" s="4" t="s">
        <v>13</v>
      </c>
      <c r="B11" s="5">
        <v>0.12556324</v>
      </c>
      <c r="C11" s="5">
        <v>0.13373345</v>
      </c>
      <c r="D11" s="5">
        <v>0.16134962</v>
      </c>
      <c r="E11" s="5">
        <v>0.16082415</v>
      </c>
      <c r="F11" s="5">
        <v>0.16318921</v>
      </c>
      <c r="G11" s="5">
        <v>0.15706155</v>
      </c>
      <c r="H11" s="5">
        <v>0.16445868</v>
      </c>
      <c r="I11" s="5">
        <v>0.19049492</v>
      </c>
      <c r="J11" s="5">
        <v>0.24252626</v>
      </c>
      <c r="K11" s="5">
        <v>0.27660464</v>
      </c>
      <c r="L11" s="5">
        <v>0.3055458</v>
      </c>
      <c r="M11" s="5">
        <v>0.32842098</v>
      </c>
      <c r="N11" s="5">
        <v>0.34626644</v>
      </c>
      <c r="O11" s="5">
        <v>0.3716371</v>
      </c>
      <c r="P11" s="5">
        <v>0.37448122</v>
      </c>
      <c r="Q11" s="5">
        <v>0.38894504</v>
      </c>
      <c r="R11" s="5">
        <v>0.39862029</v>
      </c>
      <c r="S11" s="5">
        <v>0.40517796</v>
      </c>
      <c r="T11" s="5">
        <v>0.41468462</v>
      </c>
      <c r="U11" s="5">
        <v>0.38378491</v>
      </c>
      <c r="V11" s="5">
        <v>0.39937281</v>
      </c>
      <c r="W11" s="5">
        <v>0.39700775</v>
      </c>
      <c r="X11" s="5">
        <v>0.38981212</v>
      </c>
      <c r="Y11" s="5">
        <v>0.41012309</v>
      </c>
      <c r="Z11" s="5">
        <v>0.40195288</v>
      </c>
      <c r="AA11" s="5">
        <v>0.42635601</v>
      </c>
      <c r="AB11" s="5">
        <v>0.45392313</v>
      </c>
      <c r="AC11" s="5">
        <v>0.57352731</v>
      </c>
      <c r="AD11" s="5">
        <v>0.60599315</v>
      </c>
      <c r="AE11" s="5">
        <v>0.50128545</v>
      </c>
      <c r="AF11" s="5">
        <v>0.57163867</v>
      </c>
      <c r="AG11" s="5">
        <v>0.59040525</v>
      </c>
      <c r="AH11" s="5">
        <v>0.59642541</v>
      </c>
      <c r="AI11" s="5">
        <v>0.58750268</v>
      </c>
      <c r="AJ11" s="5">
        <v>0.6127012</v>
      </c>
      <c r="AK11" s="5">
        <v>0.648</v>
      </c>
      <c r="AL11" s="5">
        <v>0.68</v>
      </c>
      <c r="AM11" s="5">
        <v>0.72957769</v>
      </c>
      <c r="AN11" s="5">
        <v>0.87401092</v>
      </c>
      <c r="AO11" s="5">
        <v>1.01646124</v>
      </c>
      <c r="AP11" s="31">
        <v>1.08969661</v>
      </c>
      <c r="AQ11" s="6">
        <v>0.07204934577884847</v>
      </c>
      <c r="AR11" s="6">
        <v>0.003518529358530001</v>
      </c>
    </row>
    <row r="12" ht="11.25" customHeight="1">
      <c r="A12" s="4" t="s">
        <v>15</v>
      </c>
      <c r="B12" s="10" t="s">
        <v>80</v>
      </c>
      <c r="C12" s="10" t="s">
        <v>80</v>
      </c>
      <c r="D12" s="10" t="s">
        <v>80</v>
      </c>
      <c r="E12" s="10" t="s">
        <v>80</v>
      </c>
      <c r="F12" s="10" t="s">
        <v>80</v>
      </c>
      <c r="G12" s="5">
        <v>0.05708397</v>
      </c>
      <c r="H12" s="5">
        <v>0.06175241</v>
      </c>
      <c r="I12" s="5">
        <v>0.06149158</v>
      </c>
      <c r="J12" s="5">
        <v>0.06428666</v>
      </c>
      <c r="K12" s="5">
        <v>0.05944903</v>
      </c>
      <c r="L12" s="5">
        <v>0.06368217</v>
      </c>
      <c r="M12" s="5">
        <v>0.07331689</v>
      </c>
      <c r="N12" s="5">
        <v>0.07697198</v>
      </c>
      <c r="O12" s="5">
        <v>0.05074131</v>
      </c>
      <c r="P12" s="5">
        <v>0.06829216</v>
      </c>
      <c r="Q12" s="5">
        <v>0.05342888</v>
      </c>
      <c r="R12" s="5">
        <v>0.05665396</v>
      </c>
      <c r="S12" s="5">
        <v>0.05633145</v>
      </c>
      <c r="T12" s="5">
        <v>0.05296127</v>
      </c>
      <c r="U12" s="10" t="s">
        <v>80</v>
      </c>
      <c r="V12" s="10" t="s">
        <v>80</v>
      </c>
      <c r="W12" s="10" t="s">
        <v>80</v>
      </c>
      <c r="X12" s="10" t="s">
        <v>80</v>
      </c>
      <c r="Y12" s="10" t="s">
        <v>80</v>
      </c>
      <c r="Z12" s="10" t="s">
        <v>80</v>
      </c>
      <c r="AA12" s="10" t="s">
        <v>80</v>
      </c>
      <c r="AB12" s="10" t="s">
        <v>80</v>
      </c>
      <c r="AC12" s="10" t="s">
        <v>80</v>
      </c>
      <c r="AD12" s="10" t="s">
        <v>80</v>
      </c>
      <c r="AE12" s="10" t="s">
        <v>80</v>
      </c>
      <c r="AF12" s="10" t="s">
        <v>80</v>
      </c>
      <c r="AG12" s="10" t="s">
        <v>80</v>
      </c>
      <c r="AH12" s="10" t="s">
        <v>80</v>
      </c>
      <c r="AI12" s="5">
        <v>0.0506338</v>
      </c>
      <c r="AJ12" s="5">
        <v>0.0829798</v>
      </c>
      <c r="AK12" s="5">
        <v>0.14675923</v>
      </c>
      <c r="AL12" s="5">
        <v>0.17175647</v>
      </c>
      <c r="AM12" s="5">
        <v>0.25886438</v>
      </c>
      <c r="AN12" s="5">
        <v>0.32774795</v>
      </c>
      <c r="AO12" s="5">
        <v>0.33611225</v>
      </c>
      <c r="AP12" s="31">
        <v>0.70029925</v>
      </c>
      <c r="AQ12" s="6">
        <v>1.0835278955623657</v>
      </c>
      <c r="AR12" s="6">
        <v>0.0022612013652891735</v>
      </c>
    </row>
    <row r="13" ht="11.25" customHeight="1">
      <c r="A13" s="4" t="s">
        <v>16</v>
      </c>
      <c r="B13" s="5">
        <v>0.17673456</v>
      </c>
      <c r="C13" s="5">
        <v>0.17225402</v>
      </c>
      <c r="D13" s="5">
        <v>0.17755174</v>
      </c>
      <c r="E13" s="5">
        <v>0.17098765</v>
      </c>
      <c r="F13" s="5">
        <v>0.1562141</v>
      </c>
      <c r="G13" s="5">
        <v>0.141979</v>
      </c>
      <c r="H13" s="5">
        <v>0.1593686</v>
      </c>
      <c r="I13" s="5">
        <v>0.18784331</v>
      </c>
      <c r="J13" s="5">
        <v>0.22425144</v>
      </c>
      <c r="K13" s="5">
        <v>0.24478382</v>
      </c>
      <c r="L13" s="5">
        <v>0.26620008</v>
      </c>
      <c r="M13" s="5">
        <v>0.27993723</v>
      </c>
      <c r="N13" s="5">
        <v>0.34261135</v>
      </c>
      <c r="O13" s="5">
        <v>0.38238738</v>
      </c>
      <c r="P13" s="5">
        <v>0.39774559</v>
      </c>
      <c r="Q13" s="5">
        <v>0.39840529</v>
      </c>
      <c r="R13" s="5">
        <v>0.42033586</v>
      </c>
      <c r="S13" s="5">
        <v>0.43560125</v>
      </c>
      <c r="T13" s="5">
        <v>0.48898049</v>
      </c>
      <c r="U13" s="5">
        <v>0.49494278</v>
      </c>
      <c r="V13" s="5">
        <v>0.50999317</v>
      </c>
      <c r="W13" s="5">
        <v>0.55148924</v>
      </c>
      <c r="X13" s="5">
        <v>0.53068481</v>
      </c>
      <c r="Y13" s="5">
        <v>0.59696292</v>
      </c>
      <c r="Z13" s="5">
        <v>0.68404017</v>
      </c>
      <c r="AA13" s="5">
        <v>0.73435147</v>
      </c>
      <c r="AB13" s="5">
        <v>0.82690343</v>
      </c>
      <c r="AC13" s="5">
        <v>0.89979824</v>
      </c>
      <c r="AD13" s="5">
        <v>0.89979824</v>
      </c>
      <c r="AE13" s="5">
        <v>1.13490682</v>
      </c>
      <c r="AF13" s="5">
        <v>1.40293768</v>
      </c>
      <c r="AG13" s="5">
        <v>1.49482612</v>
      </c>
      <c r="AH13" s="5">
        <v>1.74348004</v>
      </c>
      <c r="AI13" s="5">
        <v>2.54846084</v>
      </c>
      <c r="AJ13" s="5">
        <v>2.63412646</v>
      </c>
      <c r="AK13" s="5">
        <v>2.99739244</v>
      </c>
      <c r="AL13" s="5">
        <v>3.52566109</v>
      </c>
      <c r="AM13" s="5">
        <v>3.77431502</v>
      </c>
      <c r="AN13" s="5">
        <v>3.79198424</v>
      </c>
      <c r="AO13" s="5">
        <v>3.92815149</v>
      </c>
      <c r="AP13" s="31">
        <v>4.10037094</v>
      </c>
      <c r="AQ13" s="6">
        <v>0.04384236453201984</v>
      </c>
      <c r="AR13" s="6">
        <v>0.013239717671535499</v>
      </c>
    </row>
    <row r="14" ht="11.25" customHeight="1">
      <c r="A14" s="4" t="s">
        <v>17</v>
      </c>
      <c r="B14" s="5">
        <v>0.74596177</v>
      </c>
      <c r="C14" s="5">
        <v>0.72295617</v>
      </c>
      <c r="D14" s="5">
        <v>0.71658531</v>
      </c>
      <c r="E14" s="5">
        <v>0.88517787</v>
      </c>
      <c r="F14" s="5">
        <v>0.93548917</v>
      </c>
      <c r="G14" s="5">
        <v>0.90990351</v>
      </c>
      <c r="H14" s="5">
        <v>1.12483739</v>
      </c>
      <c r="I14" s="5">
        <v>1.23122931</v>
      </c>
      <c r="J14" s="5">
        <v>1.2424096</v>
      </c>
      <c r="K14" s="5">
        <v>1.39151595</v>
      </c>
      <c r="L14" s="5">
        <v>1.42856064</v>
      </c>
      <c r="M14" s="5">
        <v>1.44021471</v>
      </c>
      <c r="N14" s="5">
        <v>1.5367522</v>
      </c>
      <c r="O14" s="5">
        <v>1.51320909</v>
      </c>
      <c r="P14" s="5">
        <v>1.66924497</v>
      </c>
      <c r="Q14" s="5">
        <v>1.67629081</v>
      </c>
      <c r="R14" s="5">
        <v>1.84550018</v>
      </c>
      <c r="S14" s="5">
        <v>1.79830646</v>
      </c>
      <c r="T14" s="5">
        <v>1.83595505</v>
      </c>
      <c r="U14" s="5">
        <v>1.89032884</v>
      </c>
      <c r="V14" s="5">
        <v>2.12522241</v>
      </c>
      <c r="W14" s="5">
        <v>2.11909475</v>
      </c>
      <c r="X14" s="5">
        <v>2.08585935</v>
      </c>
      <c r="Y14" s="5">
        <v>2.25712832</v>
      </c>
      <c r="Z14" s="5">
        <v>2.38742168</v>
      </c>
      <c r="AA14" s="5">
        <v>2.66080125</v>
      </c>
      <c r="AB14" s="5">
        <v>2.86869987</v>
      </c>
      <c r="AC14" s="5">
        <v>2.98287957</v>
      </c>
      <c r="AD14" s="5">
        <v>3.12854583</v>
      </c>
      <c r="AE14" s="5">
        <v>2.65198602</v>
      </c>
      <c r="AF14" s="5">
        <v>2.69437795</v>
      </c>
      <c r="AG14" s="5">
        <v>2.86322898</v>
      </c>
      <c r="AH14" s="5">
        <v>2.74927603</v>
      </c>
      <c r="AI14" s="5">
        <v>2.44048505</v>
      </c>
      <c r="AJ14" s="5">
        <v>2.74074586</v>
      </c>
      <c r="AK14" s="5">
        <v>2.65285679</v>
      </c>
      <c r="AL14" s="5">
        <v>3.04605895</v>
      </c>
      <c r="AM14" s="5">
        <v>2.85506952</v>
      </c>
      <c r="AN14" s="5">
        <v>2.89454797</v>
      </c>
      <c r="AO14" s="5">
        <v>2.77722607</v>
      </c>
      <c r="AP14" s="31">
        <v>2.7579565</v>
      </c>
      <c r="AQ14" s="6">
        <v>-0.006938421319356958</v>
      </c>
      <c r="AR14" s="6">
        <v>0.00890518589089667</v>
      </c>
    </row>
    <row r="15" ht="11.25" customHeight="1">
      <c r="A15" s="4" t="s">
        <v>19</v>
      </c>
      <c r="B15" s="5">
        <v>0.06847926</v>
      </c>
      <c r="C15" s="5">
        <v>0.07213436</v>
      </c>
      <c r="D15" s="5">
        <v>0.06914983</v>
      </c>
      <c r="E15" s="5">
        <v>0.05353638</v>
      </c>
      <c r="F15" s="5">
        <v>0.06106157</v>
      </c>
      <c r="G15" s="5">
        <v>0.07009181</v>
      </c>
      <c r="H15" s="5">
        <v>0.10870998</v>
      </c>
      <c r="I15" s="5">
        <v>0.11771554</v>
      </c>
      <c r="J15" s="5">
        <v>0.13427096</v>
      </c>
      <c r="K15" s="5">
        <v>0.08643223</v>
      </c>
      <c r="L15" s="5">
        <v>0.07719051</v>
      </c>
      <c r="M15" s="5">
        <v>0.07815451</v>
      </c>
      <c r="N15" s="5">
        <v>0.08256213</v>
      </c>
      <c r="O15" s="5">
        <v>0.09116235</v>
      </c>
      <c r="P15" s="5">
        <v>0.09584489</v>
      </c>
      <c r="Q15" s="5">
        <v>0.09933256</v>
      </c>
      <c r="R15" s="5">
        <v>0.09234488</v>
      </c>
      <c r="S15" s="5">
        <v>0.09094734</v>
      </c>
      <c r="T15" s="5">
        <v>0.12125344</v>
      </c>
      <c r="U15" s="5">
        <v>0.17178943</v>
      </c>
      <c r="V15" s="5">
        <v>0.23553858</v>
      </c>
      <c r="W15" s="5">
        <v>0.20659883</v>
      </c>
      <c r="X15" s="5">
        <v>0.22729391</v>
      </c>
      <c r="Y15" s="5">
        <v>0.22778763</v>
      </c>
      <c r="Z15" s="5">
        <v>0.24688012</v>
      </c>
      <c r="AA15" s="5">
        <v>0.23765639</v>
      </c>
      <c r="AB15" s="5">
        <v>0.23991242</v>
      </c>
      <c r="AC15" s="5">
        <v>0.25062122</v>
      </c>
      <c r="AD15" s="5">
        <v>0.23788214</v>
      </c>
      <c r="AE15" s="5">
        <v>0.29406309</v>
      </c>
      <c r="AF15" s="5">
        <v>0.32424306</v>
      </c>
      <c r="AG15" s="5">
        <v>0.34140732</v>
      </c>
      <c r="AH15" s="5">
        <v>0.3273567</v>
      </c>
      <c r="AI15" s="5">
        <v>0.30088922</v>
      </c>
      <c r="AJ15" s="5">
        <v>0.30382176</v>
      </c>
      <c r="AK15" s="5">
        <v>0.33171826</v>
      </c>
      <c r="AL15" s="5">
        <v>0.39254264</v>
      </c>
      <c r="AM15" s="5">
        <v>0.37942486</v>
      </c>
      <c r="AN15" s="5">
        <v>0.36121946</v>
      </c>
      <c r="AO15" s="5">
        <v>0.31368413</v>
      </c>
      <c r="AP15" s="31">
        <v>0.28267808</v>
      </c>
      <c r="AQ15" s="6">
        <v>-0.09884482280945606</v>
      </c>
      <c r="AR15" s="6">
        <v>9.127413238711155E-4</v>
      </c>
    </row>
    <row r="16" ht="11.25" customHeight="1">
      <c r="A16" s="7" t="s">
        <v>20</v>
      </c>
      <c r="B16" s="8">
        <v>1.75067413</v>
      </c>
      <c r="C16" s="8">
        <v>1.79421137</v>
      </c>
      <c r="D16" s="8">
        <v>1.88650314</v>
      </c>
      <c r="E16" s="8">
        <v>2.1450103</v>
      </c>
      <c r="F16" s="8">
        <v>2.26625245</v>
      </c>
      <c r="G16" s="8">
        <v>2.28406833</v>
      </c>
      <c r="H16" s="8">
        <v>2.54099062</v>
      </c>
      <c r="I16" s="8">
        <v>2.75645743</v>
      </c>
      <c r="J16" s="8">
        <v>2.91398486</v>
      </c>
      <c r="K16" s="8">
        <v>3.03250468</v>
      </c>
      <c r="L16" s="8">
        <v>3.28190066</v>
      </c>
      <c r="M16" s="8">
        <v>3.38266627</v>
      </c>
      <c r="N16" s="8">
        <v>3.7159452</v>
      </c>
      <c r="O16" s="8">
        <v>4.09678288</v>
      </c>
      <c r="P16" s="8">
        <v>4.33899443</v>
      </c>
      <c r="Q16" s="8">
        <v>4.44113577</v>
      </c>
      <c r="R16" s="8">
        <v>4.83917093</v>
      </c>
      <c r="S16" s="8">
        <v>4.82140384</v>
      </c>
      <c r="T16" s="8">
        <v>5.23091479</v>
      </c>
      <c r="U16" s="8">
        <v>5.43170598</v>
      </c>
      <c r="V16" s="8">
        <v>5.62493599</v>
      </c>
      <c r="W16" s="8">
        <v>5.83851303</v>
      </c>
      <c r="X16" s="8">
        <v>5.83880715</v>
      </c>
      <c r="Y16" s="8">
        <v>6.3036423</v>
      </c>
      <c r="Z16" s="8">
        <v>6.66596651</v>
      </c>
      <c r="AA16" s="8">
        <v>7.3145906</v>
      </c>
      <c r="AB16" s="8">
        <v>8.06322671</v>
      </c>
      <c r="AC16" s="8">
        <v>8.2238411</v>
      </c>
      <c r="AD16" s="8">
        <v>8.66012975</v>
      </c>
      <c r="AE16" s="8">
        <v>8.90443838</v>
      </c>
      <c r="AF16" s="8">
        <v>9.6706389</v>
      </c>
      <c r="AG16" s="8">
        <v>10.11514807</v>
      </c>
      <c r="AH16" s="8">
        <v>10.32218173</v>
      </c>
      <c r="AI16" s="8">
        <v>11.48591199</v>
      </c>
      <c r="AJ16" s="8">
        <v>12.7121944</v>
      </c>
      <c r="AK16" s="8">
        <v>13.41200127</v>
      </c>
      <c r="AL16" s="8">
        <v>14.62181918</v>
      </c>
      <c r="AM16" s="8">
        <v>14.75337507</v>
      </c>
      <c r="AN16" s="8">
        <v>15.20449858</v>
      </c>
      <c r="AO16" s="8">
        <v>14.69499281</v>
      </c>
      <c r="AP16" s="8">
        <v>15.5991422</v>
      </c>
      <c r="AQ16" s="9">
        <v>0.06152771879898844</v>
      </c>
      <c r="AR16" s="9">
        <v>0.05036818409157354</v>
      </c>
    </row>
    <row r="17" ht="11.25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31"/>
      <c r="AQ17" s="6"/>
      <c r="AR17" s="6"/>
    </row>
    <row r="18" ht="11.25" customHeight="1">
      <c r="A18" s="4" t="s">
        <v>21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5">
        <v>1.23195264</v>
      </c>
      <c r="R18" s="5">
        <v>1.1908</v>
      </c>
      <c r="S18" s="5">
        <v>1.09448529</v>
      </c>
      <c r="T18" s="5">
        <v>1.03910314</v>
      </c>
      <c r="U18" s="5">
        <v>0.97190294</v>
      </c>
      <c r="V18" s="5">
        <v>0.86683235</v>
      </c>
      <c r="W18" s="5">
        <v>0.75300588</v>
      </c>
      <c r="X18" s="5">
        <v>0.68982477</v>
      </c>
      <c r="Y18" s="5">
        <v>0.5954</v>
      </c>
      <c r="Z18" s="5">
        <v>0.56037647</v>
      </c>
      <c r="AA18" s="5">
        <v>0.57788823</v>
      </c>
      <c r="AB18" s="5">
        <v>0.55009495</v>
      </c>
      <c r="AC18" s="5">
        <v>0.5253204</v>
      </c>
      <c r="AD18" s="5">
        <v>0.49027818</v>
      </c>
      <c r="AE18" s="5">
        <v>0.5253204</v>
      </c>
      <c r="AF18" s="5">
        <v>0.49393097</v>
      </c>
      <c r="AG18" s="5">
        <v>0.48558502</v>
      </c>
      <c r="AH18" s="5">
        <v>0.45033422</v>
      </c>
      <c r="AI18" s="5">
        <v>0.44897842</v>
      </c>
      <c r="AJ18" s="5">
        <v>0.43620689</v>
      </c>
      <c r="AK18" s="5">
        <v>0.50189593</v>
      </c>
      <c r="AL18" s="5">
        <v>0.59219534</v>
      </c>
      <c r="AM18" s="5">
        <v>0.94844593</v>
      </c>
      <c r="AN18" s="5">
        <v>1.42649651</v>
      </c>
      <c r="AO18" s="5">
        <v>1.42919641</v>
      </c>
      <c r="AP18" s="31">
        <v>1.46008716</v>
      </c>
      <c r="AQ18" s="6">
        <v>0.021614071201455642</v>
      </c>
      <c r="AR18" s="6">
        <v>0.004714486099081398</v>
      </c>
    </row>
    <row r="19" ht="11.25" customHeight="1">
      <c r="A19" s="4" t="s">
        <v>23</v>
      </c>
      <c r="B19" s="10" t="s">
        <v>49</v>
      </c>
      <c r="C19" s="10" t="s">
        <v>49</v>
      </c>
      <c r="D19" s="10" t="s">
        <v>49</v>
      </c>
      <c r="E19" s="10" t="s">
        <v>49</v>
      </c>
      <c r="F19" s="10" t="s">
        <v>49</v>
      </c>
      <c r="G19" s="10" t="s">
        <v>49</v>
      </c>
      <c r="H19" s="10" t="s">
        <v>49</v>
      </c>
      <c r="I19" s="10" t="s">
        <v>49</v>
      </c>
      <c r="J19" s="10" t="s">
        <v>49</v>
      </c>
      <c r="K19" s="10" t="s">
        <v>49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80</v>
      </c>
      <c r="Q19" s="5">
        <v>0.1085778</v>
      </c>
      <c r="R19" s="5">
        <v>0.18415225</v>
      </c>
      <c r="S19" s="5">
        <v>0.23467856</v>
      </c>
      <c r="T19" s="5">
        <v>0.23114272</v>
      </c>
      <c r="U19" s="5">
        <v>0.29724518</v>
      </c>
      <c r="V19" s="5">
        <v>0.30348034</v>
      </c>
      <c r="W19" s="5">
        <v>0.3813323</v>
      </c>
      <c r="X19" s="5">
        <v>0.3961243</v>
      </c>
      <c r="Y19" s="5">
        <v>0.4357612</v>
      </c>
      <c r="Z19" s="5">
        <v>0.47214904</v>
      </c>
      <c r="AA19" s="5">
        <v>0.51123418</v>
      </c>
      <c r="AB19" s="5">
        <v>0.61951613</v>
      </c>
      <c r="AC19" s="5">
        <v>0.76046188</v>
      </c>
      <c r="AD19" s="5">
        <v>0.73195004</v>
      </c>
      <c r="AE19" s="5">
        <v>0.75035414</v>
      </c>
      <c r="AF19" s="5">
        <v>0.78666637</v>
      </c>
      <c r="AG19" s="5">
        <v>0.81099013</v>
      </c>
      <c r="AH19" s="5">
        <v>0.81101849</v>
      </c>
      <c r="AI19" s="5">
        <v>0.77060763</v>
      </c>
      <c r="AJ19" s="5">
        <v>0.90992546</v>
      </c>
      <c r="AK19" s="5">
        <v>1.0107839</v>
      </c>
      <c r="AL19" s="5">
        <v>1.00759763</v>
      </c>
      <c r="AM19" s="5">
        <v>0.89237517</v>
      </c>
      <c r="AN19" s="5">
        <v>0.97362316</v>
      </c>
      <c r="AO19" s="5">
        <v>0.81540221</v>
      </c>
      <c r="AP19" s="31">
        <v>0.79071464</v>
      </c>
      <c r="AQ19" s="6">
        <v>-0.030276559076260257</v>
      </c>
      <c r="AR19" s="6">
        <v>0.0025531442816542575</v>
      </c>
    </row>
    <row r="20" ht="11.25" customHeight="1">
      <c r="A20" s="4" t="s">
        <v>93</v>
      </c>
      <c r="B20" s="5">
        <v>1.06900762</v>
      </c>
      <c r="C20" s="5">
        <v>1.33496949</v>
      </c>
      <c r="D20" s="5">
        <v>1.59001748</v>
      </c>
      <c r="E20" s="5">
        <v>1.79174879</v>
      </c>
      <c r="F20" s="5">
        <v>1.88065359</v>
      </c>
      <c r="G20" s="5">
        <v>1.71144422</v>
      </c>
      <c r="H20" s="5">
        <v>1.797467</v>
      </c>
      <c r="I20" s="5">
        <v>1.82819223</v>
      </c>
      <c r="J20" s="5">
        <v>1.95504551</v>
      </c>
      <c r="K20" s="5">
        <v>1.96117317</v>
      </c>
      <c r="L20" s="5">
        <v>1.78717493</v>
      </c>
      <c r="M20" s="5">
        <v>1.85216535</v>
      </c>
      <c r="N20" s="5">
        <v>1.66177793</v>
      </c>
      <c r="O20" s="5">
        <v>1.77702091</v>
      </c>
      <c r="P20" s="5">
        <v>1.86361499</v>
      </c>
      <c r="Q20" s="5">
        <v>1.68585855</v>
      </c>
      <c r="R20" s="5">
        <v>1.61479922</v>
      </c>
      <c r="S20" s="5">
        <v>1.79078127</v>
      </c>
      <c r="T20" s="5">
        <v>1.61081604</v>
      </c>
      <c r="U20" s="5">
        <v>1.52223933</v>
      </c>
      <c r="V20" s="5">
        <v>1.54083731</v>
      </c>
      <c r="W20" s="5">
        <v>1.42226174</v>
      </c>
      <c r="X20" s="5">
        <v>1.43938876</v>
      </c>
      <c r="Y20" s="5">
        <v>1.43677462</v>
      </c>
      <c r="Z20" s="5">
        <v>1.50632892</v>
      </c>
      <c r="AA20" s="5">
        <v>1.55406015</v>
      </c>
      <c r="AB20" s="5">
        <v>1.67846495</v>
      </c>
      <c r="AC20" s="5">
        <v>1.65479025</v>
      </c>
      <c r="AD20" s="5">
        <v>1.61651926</v>
      </c>
      <c r="AE20" s="5">
        <v>1.72660211</v>
      </c>
      <c r="AF20" s="5">
        <v>1.62850553</v>
      </c>
      <c r="AG20" s="5">
        <v>1.64844759</v>
      </c>
      <c r="AH20" s="5">
        <v>1.64414748</v>
      </c>
      <c r="AI20" s="5">
        <v>1.71155172</v>
      </c>
      <c r="AJ20" s="5">
        <v>1.57942222</v>
      </c>
      <c r="AK20" s="5">
        <v>1.52913456</v>
      </c>
      <c r="AL20" s="5">
        <v>1.51060452</v>
      </c>
      <c r="AM20" s="5">
        <v>1.38373877</v>
      </c>
      <c r="AN20" s="5">
        <v>1.25692409</v>
      </c>
      <c r="AO20" s="5">
        <v>1.17820163</v>
      </c>
      <c r="AP20" s="31">
        <v>1.0282546</v>
      </c>
      <c r="AQ20" s="6">
        <v>-0.12726771056080577</v>
      </c>
      <c r="AR20" s="6">
        <v>0.0033201388084809903</v>
      </c>
    </row>
    <row r="21" ht="11.25" customHeight="1">
      <c r="A21" s="4" t="s">
        <v>24</v>
      </c>
      <c r="B21" s="5">
        <v>1.16298501</v>
      </c>
      <c r="C21" s="5">
        <v>1.1850448</v>
      </c>
      <c r="D21" s="5">
        <v>1.25252301</v>
      </c>
      <c r="E21" s="5">
        <v>1.35651774</v>
      </c>
      <c r="F21" s="5">
        <v>1.35404046</v>
      </c>
      <c r="G21" s="5">
        <v>1.29057177</v>
      </c>
      <c r="H21" s="5">
        <v>1.38301293</v>
      </c>
      <c r="I21" s="5">
        <v>1.21656539</v>
      </c>
      <c r="J21" s="5">
        <v>1.21511415</v>
      </c>
      <c r="K21" s="5">
        <v>1.18556706</v>
      </c>
      <c r="L21" s="5">
        <v>1.10026403</v>
      </c>
      <c r="M21" s="5">
        <v>1.23640904</v>
      </c>
      <c r="N21" s="5">
        <v>1.26951952</v>
      </c>
      <c r="O21" s="5">
        <v>1.13834164</v>
      </c>
      <c r="P21" s="5">
        <v>1.20150883</v>
      </c>
      <c r="Q21" s="5">
        <v>1.24041613</v>
      </c>
      <c r="R21" s="5">
        <v>1.39001415</v>
      </c>
      <c r="S21" s="5">
        <v>1.4246036</v>
      </c>
      <c r="T21" s="5">
        <v>1.44396445</v>
      </c>
      <c r="U21" s="5">
        <v>1.48001421</v>
      </c>
      <c r="V21" s="5">
        <v>1.50823716</v>
      </c>
      <c r="W21" s="5">
        <v>1.51697003</v>
      </c>
      <c r="X21" s="5">
        <v>1.57956593</v>
      </c>
      <c r="Y21" s="5">
        <v>1.6858201</v>
      </c>
      <c r="Z21" s="5">
        <v>1.77870648</v>
      </c>
      <c r="AA21" s="5">
        <v>1.75731453</v>
      </c>
      <c r="AB21" s="5">
        <v>1.75432683</v>
      </c>
      <c r="AC21" s="5">
        <v>1.70875665</v>
      </c>
      <c r="AD21" s="5">
        <v>1.68585855</v>
      </c>
      <c r="AE21" s="5">
        <v>1.54997504</v>
      </c>
      <c r="AF21" s="5">
        <v>1.47112264</v>
      </c>
      <c r="AG21" s="5">
        <v>1.35184742</v>
      </c>
      <c r="AH21" s="5">
        <v>1.29691351</v>
      </c>
      <c r="AI21" s="5">
        <v>1.23144431</v>
      </c>
      <c r="AJ21" s="5">
        <v>1.14638641</v>
      </c>
      <c r="AK21" s="5">
        <v>1.07062016</v>
      </c>
      <c r="AL21" s="5">
        <v>0.97376016</v>
      </c>
      <c r="AM21" s="5">
        <v>0.86082311</v>
      </c>
      <c r="AN21" s="5">
        <v>0.81858133</v>
      </c>
      <c r="AO21" s="5">
        <v>0.7106713</v>
      </c>
      <c r="AP21" s="31">
        <v>0.73630264</v>
      </c>
      <c r="AQ21" s="6">
        <v>0.03606639211281659</v>
      </c>
      <c r="AR21" s="6">
        <v>0.002377452999056089</v>
      </c>
    </row>
    <row r="22" ht="11.25" customHeight="1">
      <c r="A22" s="4" t="s">
        <v>25</v>
      </c>
      <c r="B22" s="10" t="s">
        <v>22</v>
      </c>
      <c r="C22" s="10" t="s">
        <v>22</v>
      </c>
      <c r="D22" s="10" t="s">
        <v>22</v>
      </c>
      <c r="E22" s="10" t="s">
        <v>22</v>
      </c>
      <c r="F22" s="10" t="s">
        <v>22</v>
      </c>
      <c r="G22" s="10" t="s">
        <v>22</v>
      </c>
      <c r="H22" s="10" t="s">
        <v>22</v>
      </c>
      <c r="I22" s="10" t="s">
        <v>22</v>
      </c>
      <c r="J22" s="10" t="s">
        <v>22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5">
        <v>0.47807117</v>
      </c>
      <c r="R22" s="5">
        <v>0.50784117</v>
      </c>
      <c r="S22" s="5">
        <v>0.55162058</v>
      </c>
      <c r="T22" s="5">
        <v>0.6199691</v>
      </c>
      <c r="U22" s="5">
        <v>0.58664411</v>
      </c>
      <c r="V22" s="5">
        <v>0.62166764</v>
      </c>
      <c r="W22" s="5">
        <v>0.6917147</v>
      </c>
      <c r="X22" s="5">
        <v>0.70728869</v>
      </c>
      <c r="Y22" s="5">
        <v>0.58664411</v>
      </c>
      <c r="Z22" s="5">
        <v>0.3940147</v>
      </c>
      <c r="AA22" s="5">
        <v>0.51659705</v>
      </c>
      <c r="AB22" s="5">
        <v>0.56756819</v>
      </c>
      <c r="AC22" s="5">
        <v>0.71043926</v>
      </c>
      <c r="AD22" s="5">
        <v>0.69594263</v>
      </c>
      <c r="AE22" s="5">
        <v>0.87084085</v>
      </c>
      <c r="AF22" s="5">
        <v>1.00783137</v>
      </c>
      <c r="AG22" s="5">
        <v>1.01653721</v>
      </c>
      <c r="AH22" s="5">
        <v>0.99025555</v>
      </c>
      <c r="AI22" s="5">
        <v>1.21500549</v>
      </c>
      <c r="AJ22" s="5">
        <v>1.92994635</v>
      </c>
      <c r="AK22" s="5">
        <v>2.18659774</v>
      </c>
      <c r="AL22" s="5">
        <v>2.30994186</v>
      </c>
      <c r="AM22" s="5">
        <v>2.58841394</v>
      </c>
      <c r="AN22" s="5">
        <v>2.87188025</v>
      </c>
      <c r="AO22" s="5">
        <v>3.14703924</v>
      </c>
      <c r="AP22" s="31">
        <v>3.25208356</v>
      </c>
      <c r="AQ22" s="6">
        <v>0.033378776918368436</v>
      </c>
      <c r="AR22" s="6">
        <v>0.010500676342313667</v>
      </c>
    </row>
    <row r="23" ht="11.25" customHeight="1">
      <c r="A23" s="4" t="s">
        <v>98</v>
      </c>
      <c r="B23" s="5">
        <v>2.58134689</v>
      </c>
      <c r="C23" s="5">
        <v>3.56727123</v>
      </c>
      <c r="D23" s="5">
        <v>4.74239359</v>
      </c>
      <c r="E23" s="5">
        <v>5.781944</v>
      </c>
      <c r="F23" s="5">
        <v>6.85490468</v>
      </c>
      <c r="G23" s="5">
        <v>7.42498869</v>
      </c>
      <c r="H23" s="5">
        <v>7.91244494</v>
      </c>
      <c r="I23" s="5">
        <v>7.96029067</v>
      </c>
      <c r="J23" s="5">
        <v>7.28691702</v>
      </c>
      <c r="K23" s="5">
        <v>7.64229512</v>
      </c>
      <c r="L23" s="5">
        <v>7.36928543</v>
      </c>
      <c r="M23" s="5">
        <v>6.86156852</v>
      </c>
      <c r="N23" s="5">
        <v>5.86589222</v>
      </c>
      <c r="O23" s="5">
        <v>6.24751938</v>
      </c>
      <c r="P23" s="5">
        <v>6.30752287</v>
      </c>
      <c r="Q23" s="5">
        <v>6.62248269</v>
      </c>
      <c r="R23" s="5">
        <v>6.05337387</v>
      </c>
      <c r="S23" s="5">
        <v>6.06605144</v>
      </c>
      <c r="T23" s="5">
        <v>5.33952866</v>
      </c>
      <c r="U23" s="5">
        <v>5.85272706</v>
      </c>
      <c r="V23" s="5">
        <v>5.90506264</v>
      </c>
      <c r="W23" s="5">
        <v>6.67181141</v>
      </c>
      <c r="X23" s="5">
        <v>6.69742743</v>
      </c>
      <c r="Y23" s="5">
        <v>6.85051629</v>
      </c>
      <c r="Z23" s="5">
        <v>6.47108333</v>
      </c>
      <c r="AA23" s="5">
        <v>6.5590136</v>
      </c>
      <c r="AB23" s="5">
        <v>7.40340512</v>
      </c>
      <c r="AC23" s="5">
        <v>6.56941571</v>
      </c>
      <c r="AD23" s="5">
        <v>6.26604812</v>
      </c>
      <c r="AE23" s="5">
        <v>5.8269656</v>
      </c>
      <c r="AF23" s="5">
        <v>5.60665097</v>
      </c>
      <c r="AG23" s="5">
        <v>6.03996491</v>
      </c>
      <c r="AH23" s="5">
        <v>5.83379198</v>
      </c>
      <c r="AI23" s="5">
        <v>5.61664808</v>
      </c>
      <c r="AJ23" s="5">
        <v>6.60503683</v>
      </c>
      <c r="AK23" s="5">
        <v>6.05117968</v>
      </c>
      <c r="AL23" s="5">
        <v>5.95682935</v>
      </c>
      <c r="AM23" s="5">
        <v>5.85800937</v>
      </c>
      <c r="AN23" s="5">
        <v>6.42884568</v>
      </c>
      <c r="AO23" s="5">
        <v>6.06726953</v>
      </c>
      <c r="AP23" s="31">
        <v>6.82183027</v>
      </c>
      <c r="AQ23" s="6">
        <v>0.1243657840578567</v>
      </c>
      <c r="AR23" s="6">
        <v>0.02202705754789574</v>
      </c>
    </row>
    <row r="24" ht="11.25" customHeight="1">
      <c r="A24" s="4" t="s">
        <v>26</v>
      </c>
      <c r="B24" s="10" t="s">
        <v>49</v>
      </c>
      <c r="C24" s="10" t="s">
        <v>49</v>
      </c>
      <c r="D24" s="10" t="s">
        <v>49</v>
      </c>
      <c r="E24" s="10" t="s">
        <v>49</v>
      </c>
      <c r="F24" s="10" t="s">
        <v>49</v>
      </c>
      <c r="G24" s="10" t="s">
        <v>49</v>
      </c>
      <c r="H24" s="10" t="s">
        <v>49</v>
      </c>
      <c r="I24" s="5">
        <v>0.25693163</v>
      </c>
      <c r="J24" s="5">
        <v>1.373993</v>
      </c>
      <c r="K24" s="5">
        <v>1.99987417</v>
      </c>
      <c r="L24" s="5">
        <v>2.42067323</v>
      </c>
      <c r="M24" s="5">
        <v>2.41408237</v>
      </c>
      <c r="N24" s="5">
        <v>2.31818989</v>
      </c>
      <c r="O24" s="5">
        <v>2.28464903</v>
      </c>
      <c r="P24" s="5">
        <v>2.50515397</v>
      </c>
      <c r="Q24" s="5">
        <v>2.53351796</v>
      </c>
      <c r="R24" s="5">
        <v>2.52427272</v>
      </c>
      <c r="S24" s="5">
        <v>2.72369037</v>
      </c>
      <c r="T24" s="5">
        <v>2.73350925</v>
      </c>
      <c r="U24" s="5">
        <v>2.78045184</v>
      </c>
      <c r="V24" s="5">
        <v>2.46514619</v>
      </c>
      <c r="W24" s="5">
        <v>2.42139256</v>
      </c>
      <c r="X24" s="5">
        <v>2.49271772</v>
      </c>
      <c r="Y24" s="5">
        <v>2.399892</v>
      </c>
      <c r="Z24" s="5">
        <v>2.5970521</v>
      </c>
      <c r="AA24" s="5">
        <v>2.69111703</v>
      </c>
      <c r="AB24" s="5">
        <v>3.60930002</v>
      </c>
      <c r="AC24" s="5">
        <v>4.15551987</v>
      </c>
      <c r="AD24" s="5">
        <v>4.27549297</v>
      </c>
      <c r="AE24" s="5">
        <v>4.69045369</v>
      </c>
      <c r="AF24" s="5">
        <v>4.80007098</v>
      </c>
      <c r="AG24" s="5">
        <v>5.21452973</v>
      </c>
      <c r="AH24" s="5">
        <v>6.33739624</v>
      </c>
      <c r="AI24" s="5">
        <v>7.0749728</v>
      </c>
      <c r="AJ24" s="5">
        <v>7.57094259</v>
      </c>
      <c r="AK24" s="5">
        <v>8.22038265</v>
      </c>
      <c r="AL24" s="5">
        <v>8.47677677</v>
      </c>
      <c r="AM24" s="5">
        <v>8.67502264</v>
      </c>
      <c r="AN24" s="5">
        <v>9.58465026</v>
      </c>
      <c r="AO24" s="5">
        <v>10.03787836</v>
      </c>
      <c r="AP24" s="31">
        <v>10.28982187</v>
      </c>
      <c r="AQ24" s="6">
        <v>0.0250992790222464</v>
      </c>
      <c r="AR24" s="6">
        <v>0.033224880929757984</v>
      </c>
    </row>
    <row r="25" ht="11.25" customHeight="1">
      <c r="A25" s="4" t="s">
        <v>99</v>
      </c>
      <c r="B25" s="5">
        <v>0.47322722</v>
      </c>
      <c r="C25" s="5">
        <v>0.48806261</v>
      </c>
      <c r="D25" s="5">
        <v>0.51492508</v>
      </c>
      <c r="E25" s="5">
        <v>0.52353852</v>
      </c>
      <c r="F25" s="5">
        <v>0.50687559</v>
      </c>
      <c r="G25" s="5">
        <v>0.52149597</v>
      </c>
      <c r="H25" s="5">
        <v>0.56638543</v>
      </c>
      <c r="I25" s="5">
        <v>0.59771544</v>
      </c>
      <c r="J25" s="5">
        <v>0.64114656</v>
      </c>
      <c r="K25" s="5">
        <v>0.57492485</v>
      </c>
      <c r="L25" s="5">
        <v>0.48705073</v>
      </c>
      <c r="M25" s="5">
        <v>0.43398871</v>
      </c>
      <c r="N25" s="5">
        <v>0.40034034</v>
      </c>
      <c r="O25" s="5">
        <v>0.3910951</v>
      </c>
      <c r="P25" s="5">
        <v>0.42840738</v>
      </c>
      <c r="Q25" s="5">
        <v>0.44441648</v>
      </c>
      <c r="R25" s="5">
        <v>0.40335042</v>
      </c>
      <c r="S25" s="5">
        <v>0.40517796</v>
      </c>
      <c r="T25" s="5">
        <v>0.40096186</v>
      </c>
      <c r="U25" s="5">
        <v>0.37228211</v>
      </c>
      <c r="V25" s="5">
        <v>0.2555341</v>
      </c>
      <c r="W25" s="5">
        <v>0.28574238</v>
      </c>
      <c r="X25" s="5">
        <v>0.27198937</v>
      </c>
      <c r="Y25" s="5">
        <v>0.35164158</v>
      </c>
      <c r="Z25" s="5">
        <v>0.32981852</v>
      </c>
      <c r="AA25" s="5">
        <v>0.33734371</v>
      </c>
      <c r="AB25" s="5">
        <v>0.34767896</v>
      </c>
      <c r="AC25" s="5">
        <v>0.34443889</v>
      </c>
      <c r="AD25" s="5">
        <v>0.34916902</v>
      </c>
      <c r="AE25" s="5">
        <v>0.33347361</v>
      </c>
      <c r="AF25" s="5">
        <v>0.35443313</v>
      </c>
      <c r="AG25" s="5">
        <v>0.37529219</v>
      </c>
      <c r="AH25" s="5">
        <v>0.38356991</v>
      </c>
      <c r="AI25" s="5">
        <v>0.38819253</v>
      </c>
      <c r="AJ25" s="5">
        <v>0.42085776</v>
      </c>
      <c r="AK25" s="5">
        <v>0.4175785</v>
      </c>
      <c r="AL25" s="5">
        <v>0.41714867</v>
      </c>
      <c r="AM25" s="5">
        <v>0.41890598</v>
      </c>
      <c r="AN25" s="5">
        <v>0.39558625</v>
      </c>
      <c r="AO25" s="5">
        <v>0.39536824</v>
      </c>
      <c r="AP25" s="31">
        <v>0.39725183</v>
      </c>
      <c r="AQ25" s="6">
        <v>0.004764135212056431</v>
      </c>
      <c r="AR25" s="6">
        <v>0.0012826893439255018</v>
      </c>
    </row>
    <row r="26" ht="11.25" customHeight="1">
      <c r="A26" s="4" t="s">
        <v>27</v>
      </c>
      <c r="B26" s="5">
        <v>2.25755833</v>
      </c>
      <c r="C26" s="5">
        <v>2.41257733</v>
      </c>
      <c r="D26" s="5">
        <v>2.46109104</v>
      </c>
      <c r="E26" s="5">
        <v>2.6127475</v>
      </c>
      <c r="F26" s="5">
        <v>2.69659967</v>
      </c>
      <c r="G26" s="5">
        <v>2.92923568</v>
      </c>
      <c r="H26" s="5">
        <v>3.18646751</v>
      </c>
      <c r="I26" s="5">
        <v>3.38375743</v>
      </c>
      <c r="J26" s="5">
        <v>3.40687052</v>
      </c>
      <c r="K26" s="5">
        <v>3.25529161</v>
      </c>
      <c r="L26" s="5">
        <v>3.35210549</v>
      </c>
      <c r="M26" s="5">
        <v>3.53791641</v>
      </c>
      <c r="N26" s="5">
        <v>3.57715492</v>
      </c>
      <c r="O26" s="5">
        <v>3.54974171</v>
      </c>
      <c r="P26" s="5">
        <v>3.51474163</v>
      </c>
      <c r="Q26" s="5">
        <v>3.36870704</v>
      </c>
      <c r="R26" s="5">
        <v>3.40912808</v>
      </c>
      <c r="S26" s="5">
        <v>3.24002621</v>
      </c>
      <c r="T26" s="5">
        <v>3.16427523</v>
      </c>
      <c r="U26" s="5">
        <v>2.84430849</v>
      </c>
      <c r="V26" s="5">
        <v>2.74153583</v>
      </c>
      <c r="W26" s="5">
        <v>2.36656614</v>
      </c>
      <c r="X26" s="5">
        <v>2.10172629</v>
      </c>
      <c r="Y26" s="5">
        <v>1.99224147</v>
      </c>
      <c r="Z26" s="5">
        <v>1.80733669</v>
      </c>
      <c r="AA26" s="5">
        <v>1.7457376</v>
      </c>
      <c r="AB26" s="5">
        <v>1.66431335</v>
      </c>
      <c r="AC26" s="5">
        <v>1.44795491</v>
      </c>
      <c r="AD26" s="5">
        <v>1.35765257</v>
      </c>
      <c r="AE26" s="5">
        <v>1.35711506</v>
      </c>
      <c r="AF26" s="5">
        <v>1.32671204</v>
      </c>
      <c r="AG26" s="5">
        <v>1.31271641</v>
      </c>
      <c r="AH26" s="5">
        <v>1.27971306</v>
      </c>
      <c r="AI26" s="5">
        <v>1.26057757</v>
      </c>
      <c r="AJ26" s="5">
        <v>1.23429784</v>
      </c>
      <c r="AK26" s="5">
        <v>1.19973099</v>
      </c>
      <c r="AL26" s="5">
        <v>1.15541835</v>
      </c>
      <c r="AM26" s="5">
        <v>1.11487905</v>
      </c>
      <c r="AN26" s="5">
        <v>1.10209728</v>
      </c>
      <c r="AO26" s="5">
        <v>1.08865912</v>
      </c>
      <c r="AP26" s="31">
        <v>1.05760157</v>
      </c>
      <c r="AQ26" s="6">
        <v>-0.028528261642374653</v>
      </c>
      <c r="AR26" s="6">
        <v>0.003414897448502938</v>
      </c>
    </row>
    <row r="27" ht="11.25" customHeight="1">
      <c r="A27" s="4" t="s">
        <v>29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5">
        <v>40.45392771</v>
      </c>
      <c r="R27" s="5">
        <v>44.0420883</v>
      </c>
      <c r="S27" s="5">
        <v>47.65826772</v>
      </c>
      <c r="T27" s="5">
        <v>51.50109531</v>
      </c>
      <c r="U27" s="5">
        <v>53.91872361</v>
      </c>
      <c r="V27" s="5">
        <v>57.08835303</v>
      </c>
      <c r="W27" s="5">
        <v>56.30032362</v>
      </c>
      <c r="X27" s="5">
        <v>56.23381719</v>
      </c>
      <c r="Y27" s="5">
        <v>54.13762067</v>
      </c>
      <c r="Z27" s="5">
        <v>53.17447361</v>
      </c>
      <c r="AA27" s="5">
        <v>51.52836773</v>
      </c>
      <c r="AB27" s="5">
        <v>52.4441469</v>
      </c>
      <c r="AC27" s="5">
        <v>49.84723831</v>
      </c>
      <c r="AD27" s="5">
        <v>51.53712361</v>
      </c>
      <c r="AE27" s="5">
        <v>51.83482361</v>
      </c>
      <c r="AF27" s="5">
        <v>50.99464167</v>
      </c>
      <c r="AG27" s="5">
        <v>50.91545596</v>
      </c>
      <c r="AH27" s="5">
        <v>52.13252361</v>
      </c>
      <c r="AI27" s="5">
        <v>54.33025008</v>
      </c>
      <c r="AJ27" s="5">
        <v>55.31696147</v>
      </c>
      <c r="AK27" s="5">
        <v>56.12520597</v>
      </c>
      <c r="AL27" s="5">
        <v>57.58262259</v>
      </c>
      <c r="AM27" s="5">
        <v>57.28098244</v>
      </c>
      <c r="AN27" s="5">
        <v>58.05879666</v>
      </c>
      <c r="AO27" s="5">
        <v>51.05187261</v>
      </c>
      <c r="AP27" s="31">
        <v>56.98196906</v>
      </c>
      <c r="AQ27" s="6">
        <v>0.11615825526791501</v>
      </c>
      <c r="AR27" s="6">
        <v>0.18398949572670611</v>
      </c>
    </row>
    <row r="28" ht="11.25" customHeight="1">
      <c r="A28" s="4" t="s">
        <v>30</v>
      </c>
      <c r="B28" s="10" t="s">
        <v>22</v>
      </c>
      <c r="C28" s="10" t="s">
        <v>22</v>
      </c>
      <c r="D28" s="10" t="s">
        <v>22</v>
      </c>
      <c r="E28" s="10" t="s">
        <v>22</v>
      </c>
      <c r="F28" s="10" t="s">
        <v>22</v>
      </c>
      <c r="G28" s="10" t="s">
        <v>22</v>
      </c>
      <c r="H28" s="10" t="s">
        <v>22</v>
      </c>
      <c r="I28" s="10" t="s">
        <v>22</v>
      </c>
      <c r="J28" s="10" t="s">
        <v>22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5">
        <v>7.28401854</v>
      </c>
      <c r="R28" s="5">
        <v>7.41623236</v>
      </c>
      <c r="S28" s="5">
        <v>7.71393236</v>
      </c>
      <c r="T28" s="5">
        <v>7.71031996</v>
      </c>
      <c r="U28" s="5">
        <v>7.87153824</v>
      </c>
      <c r="V28" s="5">
        <v>7.68766471</v>
      </c>
      <c r="W28" s="5">
        <v>7.38120883</v>
      </c>
      <c r="X28" s="5">
        <v>5.24790747</v>
      </c>
      <c r="Y28" s="5">
        <v>5.71759118</v>
      </c>
      <c r="Z28" s="5">
        <v>3.12584933</v>
      </c>
      <c r="AA28" s="5">
        <v>2.82815</v>
      </c>
      <c r="AB28" s="5">
        <v>3.07362567</v>
      </c>
      <c r="AC28" s="5">
        <v>1.51474161</v>
      </c>
      <c r="AD28" s="5">
        <v>1.16452801</v>
      </c>
      <c r="AE28" s="5">
        <v>1.99636353</v>
      </c>
      <c r="AF28" s="5">
        <v>4.10402664</v>
      </c>
      <c r="AG28" s="5">
        <v>4.49176581</v>
      </c>
      <c r="AH28" s="5">
        <v>4.68439372</v>
      </c>
      <c r="AI28" s="5">
        <v>5.17350065</v>
      </c>
      <c r="AJ28" s="5">
        <v>5.0907322</v>
      </c>
      <c r="AK28" s="5">
        <v>5.51620589</v>
      </c>
      <c r="AL28" s="5">
        <v>5.84017353</v>
      </c>
      <c r="AM28" s="5">
        <v>6.33050295</v>
      </c>
      <c r="AN28" s="5">
        <v>6.3743302</v>
      </c>
      <c r="AO28" s="5">
        <v>3.51986471</v>
      </c>
      <c r="AP28" s="31">
        <v>4.09775294</v>
      </c>
      <c r="AQ28" s="6">
        <v>0.16417910447761197</v>
      </c>
      <c r="AR28" s="6">
        <v>0.013231264396090639</v>
      </c>
    </row>
    <row r="29" ht="11.25" customHeight="1">
      <c r="A29" s="4" t="s">
        <v>106</v>
      </c>
      <c r="B29" s="10" t="s">
        <v>22</v>
      </c>
      <c r="C29" s="10" t="s">
        <v>22</v>
      </c>
      <c r="D29" s="10" t="s">
        <v>22</v>
      </c>
      <c r="E29" s="10" t="s">
        <v>22</v>
      </c>
      <c r="F29" s="10" t="s">
        <v>22</v>
      </c>
      <c r="G29" s="10" t="s">
        <v>22</v>
      </c>
      <c r="H29" s="10" t="s">
        <v>22</v>
      </c>
      <c r="I29" s="10" t="s">
        <v>22</v>
      </c>
      <c r="J29" s="10" t="s">
        <v>22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5">
        <v>3.75452235</v>
      </c>
      <c r="R29" s="5">
        <v>3.47608529</v>
      </c>
      <c r="S29" s="5">
        <v>3.11709412</v>
      </c>
      <c r="T29" s="5">
        <v>2.82915477</v>
      </c>
      <c r="U29" s="5">
        <v>2.69681176</v>
      </c>
      <c r="V29" s="5">
        <v>2.46040294</v>
      </c>
      <c r="W29" s="5">
        <v>2.13643529</v>
      </c>
      <c r="X29" s="5">
        <v>1.83371143</v>
      </c>
      <c r="Y29" s="5">
        <v>1.68112941</v>
      </c>
      <c r="Z29" s="5">
        <v>1.59357059</v>
      </c>
      <c r="AA29" s="5">
        <v>1.5935866</v>
      </c>
      <c r="AB29" s="5">
        <v>1.60670578</v>
      </c>
      <c r="AC29" s="5">
        <v>1.63499066</v>
      </c>
      <c r="AD29" s="5">
        <v>1.5733539</v>
      </c>
      <c r="AE29" s="5">
        <v>1.58586897</v>
      </c>
      <c r="AF29" s="5">
        <v>1.56156658</v>
      </c>
      <c r="AG29" s="5">
        <v>1.60234716</v>
      </c>
      <c r="AH29" s="5">
        <v>1.64610588</v>
      </c>
      <c r="AI29" s="5">
        <v>1.69864117</v>
      </c>
      <c r="AJ29" s="5">
        <v>1.77258771</v>
      </c>
      <c r="AK29" s="5">
        <v>1.79495588</v>
      </c>
      <c r="AL29" s="5">
        <v>1.81246765</v>
      </c>
      <c r="AM29" s="5">
        <v>1.81246765</v>
      </c>
      <c r="AN29" s="5">
        <v>1.83371143</v>
      </c>
      <c r="AO29" s="5">
        <v>1.86500294</v>
      </c>
      <c r="AP29" s="31">
        <v>1.79495588</v>
      </c>
      <c r="AQ29" s="6">
        <v>-0.03755868544600949</v>
      </c>
      <c r="AR29" s="6">
        <v>0.005795746156407224</v>
      </c>
    </row>
    <row r="30" ht="11.25" customHeight="1">
      <c r="A30" s="4" t="s">
        <v>31</v>
      </c>
      <c r="B30" s="5">
        <v>1.01213865</v>
      </c>
      <c r="C30" s="5">
        <v>1.68198845</v>
      </c>
      <c r="D30" s="5">
        <v>2.4203516</v>
      </c>
      <c r="E30" s="5">
        <v>2.63510808</v>
      </c>
      <c r="F30" s="5">
        <v>3.17799711</v>
      </c>
      <c r="G30" s="5">
        <v>3.309258</v>
      </c>
      <c r="H30" s="5">
        <v>3.49490795</v>
      </c>
      <c r="I30" s="5">
        <v>3.66165211</v>
      </c>
      <c r="J30" s="5">
        <v>3.50641809</v>
      </c>
      <c r="K30" s="5">
        <v>3.54071148</v>
      </c>
      <c r="L30" s="5">
        <v>3.35682269</v>
      </c>
      <c r="M30" s="5">
        <v>3.35849427</v>
      </c>
      <c r="N30" s="5">
        <v>3.4135357</v>
      </c>
      <c r="O30" s="5">
        <v>3.51974844</v>
      </c>
      <c r="P30" s="5">
        <v>3.43144019</v>
      </c>
      <c r="Q30" s="5">
        <v>3.83903169</v>
      </c>
      <c r="R30" s="5">
        <v>4.03619178</v>
      </c>
      <c r="S30" s="5">
        <v>4.22561168</v>
      </c>
      <c r="T30" s="5">
        <v>4.05818433</v>
      </c>
      <c r="U30" s="5">
        <v>3.98502046</v>
      </c>
      <c r="V30" s="5">
        <v>4.40030369</v>
      </c>
      <c r="W30" s="5">
        <v>4.89933159</v>
      </c>
      <c r="X30" s="5">
        <v>4.96860361</v>
      </c>
      <c r="Y30" s="5">
        <v>5.85761135</v>
      </c>
      <c r="Z30" s="5">
        <v>6.25365158</v>
      </c>
      <c r="AA30" s="5">
        <v>6.85072201</v>
      </c>
      <c r="AB30" s="5">
        <v>8.12237236</v>
      </c>
      <c r="AC30" s="5">
        <v>8.3097497</v>
      </c>
      <c r="AD30" s="5">
        <v>8.72331278</v>
      </c>
      <c r="AE30" s="5">
        <v>9.58674506</v>
      </c>
      <c r="AF30" s="5">
        <v>10.45684986</v>
      </c>
      <c r="AG30" s="5">
        <v>10.23891438</v>
      </c>
      <c r="AH30" s="5">
        <v>10.02407352</v>
      </c>
      <c r="AI30" s="5">
        <v>9.95253201</v>
      </c>
      <c r="AJ30" s="5">
        <v>9.29744769</v>
      </c>
      <c r="AK30" s="5">
        <v>8.53066327</v>
      </c>
      <c r="AL30" s="5">
        <v>7.73646766</v>
      </c>
      <c r="AM30" s="5">
        <v>6.97352467</v>
      </c>
      <c r="AN30" s="5">
        <v>6.71845185</v>
      </c>
      <c r="AO30" s="5">
        <v>5.77428897</v>
      </c>
      <c r="AP30" s="31">
        <v>5.526503</v>
      </c>
      <c r="AQ30" s="6">
        <v>-0.04291194447287938</v>
      </c>
      <c r="AR30" s="6">
        <v>0.01784456588830345</v>
      </c>
    </row>
    <row r="31" ht="11.25" customHeight="1">
      <c r="A31" s="4" t="s">
        <v>32</v>
      </c>
      <c r="B31" s="10" t="s">
        <v>22</v>
      </c>
      <c r="C31" s="10" t="s">
        <v>22</v>
      </c>
      <c r="D31" s="10" t="s">
        <v>22</v>
      </c>
      <c r="E31" s="10" t="s">
        <v>22</v>
      </c>
      <c r="F31" s="10" t="s">
        <v>22</v>
      </c>
      <c r="G31" s="10" t="s">
        <v>22</v>
      </c>
      <c r="H31" s="10" t="s">
        <v>22</v>
      </c>
      <c r="I31" s="10" t="s">
        <v>22</v>
      </c>
      <c r="J31" s="10" t="s">
        <v>22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5">
        <v>3.02865971</v>
      </c>
      <c r="R31" s="5">
        <v>3.37977059</v>
      </c>
      <c r="S31" s="5">
        <v>3.48484118</v>
      </c>
      <c r="T31" s="5">
        <v>3.48405171</v>
      </c>
      <c r="U31" s="5">
        <v>3.59866765</v>
      </c>
      <c r="V31" s="5">
        <v>3.5724</v>
      </c>
      <c r="W31" s="5">
        <v>3.66712989</v>
      </c>
      <c r="X31" s="5">
        <v>3.73754049</v>
      </c>
      <c r="Y31" s="5">
        <v>3.9431766</v>
      </c>
      <c r="Z31" s="5">
        <v>4.13111285</v>
      </c>
      <c r="AA31" s="5">
        <v>4.25168135</v>
      </c>
      <c r="AB31" s="5">
        <v>4.27665165</v>
      </c>
      <c r="AC31" s="5">
        <v>4.48686436</v>
      </c>
      <c r="AD31" s="5">
        <v>4.79734794</v>
      </c>
      <c r="AE31" s="5">
        <v>4.86660697</v>
      </c>
      <c r="AF31" s="5">
        <v>4.92613477</v>
      </c>
      <c r="AG31" s="5">
        <v>5.0271023</v>
      </c>
      <c r="AH31" s="5">
        <v>5.02351239</v>
      </c>
      <c r="AI31" s="5">
        <v>5.03349409</v>
      </c>
      <c r="AJ31" s="5">
        <v>5.22738736</v>
      </c>
      <c r="AK31" s="5">
        <v>5.22603594</v>
      </c>
      <c r="AL31" s="5">
        <v>5.27104118</v>
      </c>
      <c r="AM31" s="5">
        <v>5.71759118</v>
      </c>
      <c r="AN31" s="5">
        <v>5.99885596</v>
      </c>
      <c r="AO31" s="5">
        <v>5.80515</v>
      </c>
      <c r="AP31" s="31">
        <v>5.71759118</v>
      </c>
      <c r="AQ31" s="6">
        <v>-0.015082956259426794</v>
      </c>
      <c r="AR31" s="6">
        <v>0.01846157190309228</v>
      </c>
    </row>
    <row r="32" ht="11.25" customHeight="1">
      <c r="A32" s="4" t="s">
        <v>33</v>
      </c>
      <c r="B32" s="5">
        <v>18.7193697</v>
      </c>
      <c r="C32" s="5">
        <v>20.05071669</v>
      </c>
      <c r="D32" s="5">
        <v>20.85053064</v>
      </c>
      <c r="E32" s="5">
        <v>22.31430199</v>
      </c>
      <c r="F32" s="5">
        <v>24.46702956</v>
      </c>
      <c r="G32" s="5">
        <v>26.98490611</v>
      </c>
      <c r="H32" s="5">
        <v>29.6939795</v>
      </c>
      <c r="I32" s="5">
        <v>32.10499492</v>
      </c>
      <c r="J32" s="5">
        <v>34.50983595</v>
      </c>
      <c r="K32" s="5">
        <v>37.43719496</v>
      </c>
      <c r="L32" s="5">
        <v>39.80345618</v>
      </c>
      <c r="M32" s="5">
        <v>42.45095233</v>
      </c>
      <c r="N32" s="5">
        <v>45.6052536</v>
      </c>
      <c r="O32" s="5">
        <v>48.5989681</v>
      </c>
      <c r="P32" s="5">
        <v>53.02123917</v>
      </c>
      <c r="Q32" s="5">
        <v>1.86071936</v>
      </c>
      <c r="R32" s="5">
        <v>1.71714235</v>
      </c>
      <c r="S32" s="5">
        <v>1.72488255</v>
      </c>
      <c r="T32" s="5">
        <v>1.66889133</v>
      </c>
      <c r="U32" s="5">
        <v>1.71809285</v>
      </c>
      <c r="V32" s="5">
        <v>1.57911997</v>
      </c>
      <c r="W32" s="5">
        <v>1.59735799</v>
      </c>
      <c r="X32" s="5">
        <v>1.56133154</v>
      </c>
      <c r="Y32" s="5">
        <v>1.59330042</v>
      </c>
      <c r="Z32" s="5">
        <v>1.52674413</v>
      </c>
      <c r="AA32" s="5">
        <v>1.53842531</v>
      </c>
      <c r="AB32" s="5">
        <v>1.40191144</v>
      </c>
      <c r="AC32" s="5">
        <v>1.28056514</v>
      </c>
      <c r="AD32" s="5">
        <v>1.18679224</v>
      </c>
      <c r="AE32" s="5">
        <v>1.10641537</v>
      </c>
      <c r="AF32" s="5">
        <v>1.07542297</v>
      </c>
      <c r="AG32" s="5">
        <v>1.05768659</v>
      </c>
      <c r="AH32" s="5">
        <v>1.08080813</v>
      </c>
      <c r="AI32" s="5">
        <v>1.0269207</v>
      </c>
      <c r="AJ32" s="5">
        <v>1.06240775</v>
      </c>
      <c r="AK32" s="5">
        <v>1.05167614</v>
      </c>
      <c r="AL32" s="5">
        <v>1.11144894</v>
      </c>
      <c r="AM32" s="5">
        <v>1.04494613</v>
      </c>
      <c r="AN32" s="5">
        <v>0.98981053</v>
      </c>
      <c r="AO32" s="5">
        <v>0.94115943</v>
      </c>
      <c r="AP32" s="31">
        <v>0.96964973</v>
      </c>
      <c r="AQ32" s="6">
        <v>0.03027148906659405</v>
      </c>
      <c r="AR32" s="6">
        <v>0.003130909089249131</v>
      </c>
    </row>
    <row r="33" ht="11.25" customHeight="1">
      <c r="A33" s="7" t="s">
        <v>34</v>
      </c>
      <c r="B33" s="8">
        <v>27.27563345</v>
      </c>
      <c r="C33" s="8">
        <v>30.72063063</v>
      </c>
      <c r="D33" s="8">
        <v>33.83183248</v>
      </c>
      <c r="E33" s="8">
        <v>37.01590666</v>
      </c>
      <c r="F33" s="8">
        <v>40.93810069</v>
      </c>
      <c r="G33" s="8">
        <v>44.17190046</v>
      </c>
      <c r="H33" s="8">
        <v>48.03466529</v>
      </c>
      <c r="I33" s="8">
        <v>51.01009985</v>
      </c>
      <c r="J33" s="8">
        <v>53.89534084</v>
      </c>
      <c r="K33" s="8">
        <v>57.59703245</v>
      </c>
      <c r="L33" s="8">
        <v>59.67683275</v>
      </c>
      <c r="M33" s="8">
        <v>62.14557704</v>
      </c>
      <c r="N33" s="8">
        <v>64.11166416</v>
      </c>
      <c r="O33" s="8">
        <v>67.50708434</v>
      </c>
      <c r="P33" s="8">
        <v>72.29603574</v>
      </c>
      <c r="Q33" s="8">
        <v>77.93487988</v>
      </c>
      <c r="R33" s="8">
        <v>81.34524262</v>
      </c>
      <c r="S33" s="8">
        <v>85.45574496</v>
      </c>
      <c r="T33" s="8">
        <v>87.83496791</v>
      </c>
      <c r="U33" s="8">
        <v>90.49666991</v>
      </c>
      <c r="V33" s="8">
        <v>92.99657797</v>
      </c>
      <c r="W33" s="8">
        <v>92.49258442</v>
      </c>
      <c r="X33" s="8">
        <v>89.95896505</v>
      </c>
      <c r="Y33" s="8">
        <v>89.26512107</v>
      </c>
      <c r="Z33" s="8">
        <v>85.7222684</v>
      </c>
      <c r="AA33" s="8">
        <v>84.84123916</v>
      </c>
      <c r="AB33" s="8">
        <v>89.12008237</v>
      </c>
      <c r="AC33" s="8">
        <v>84.95124766</v>
      </c>
      <c r="AD33" s="8">
        <v>86.4513699</v>
      </c>
      <c r="AE33" s="8">
        <v>88.60792408</v>
      </c>
      <c r="AF33" s="8">
        <v>90.59456658</v>
      </c>
      <c r="AG33" s="8">
        <v>91.58918289</v>
      </c>
      <c r="AH33" s="8">
        <v>93.61855775</v>
      </c>
      <c r="AI33" s="8">
        <v>96.93331733</v>
      </c>
      <c r="AJ33" s="8">
        <v>99.60054659</v>
      </c>
      <c r="AK33" s="8">
        <v>100.43264725</v>
      </c>
      <c r="AL33" s="8">
        <v>101.75449427</v>
      </c>
      <c r="AM33" s="8">
        <v>101.90062905</v>
      </c>
      <c r="AN33" s="8">
        <v>104.8326415</v>
      </c>
      <c r="AO33" s="8">
        <v>93.82702476</v>
      </c>
      <c r="AP33" s="8">
        <v>100.92237</v>
      </c>
      <c r="AQ33" s="9">
        <v>0.07562155206619425</v>
      </c>
      <c r="AR33" s="9">
        <v>0.32586897696051725</v>
      </c>
    </row>
    <row r="34" ht="11.2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31"/>
      <c r="AQ34" s="6"/>
      <c r="AR34" s="6"/>
    </row>
    <row r="35" ht="11.25" customHeight="1">
      <c r="A35" s="4" t="s">
        <v>301</v>
      </c>
      <c r="B35" s="5">
        <v>0.06009405</v>
      </c>
      <c r="C35" s="5">
        <v>0.08761476</v>
      </c>
      <c r="D35" s="5">
        <v>0.1090316</v>
      </c>
      <c r="E35" s="5">
        <v>0.155019</v>
      </c>
      <c r="F35" s="5">
        <v>0.19113993</v>
      </c>
      <c r="G35" s="5">
        <v>0.20113769</v>
      </c>
      <c r="H35" s="5">
        <v>0.21023695</v>
      </c>
      <c r="I35" s="5">
        <v>0.2286584</v>
      </c>
      <c r="J35" s="5">
        <v>0.25123399</v>
      </c>
      <c r="K35" s="5">
        <v>0.27853969</v>
      </c>
      <c r="L35" s="5">
        <v>0.22546064</v>
      </c>
      <c r="M35" s="5">
        <v>0.20963041</v>
      </c>
      <c r="N35" s="5">
        <v>0.33100105</v>
      </c>
      <c r="O35" s="5">
        <v>0.34691146</v>
      </c>
      <c r="P35" s="5">
        <v>0.3564701</v>
      </c>
      <c r="Q35" s="5">
        <v>0.43635377</v>
      </c>
      <c r="R35" s="5">
        <v>0.4995654</v>
      </c>
      <c r="S35" s="5">
        <v>0.48537504</v>
      </c>
      <c r="T35" s="5">
        <v>0.51417462</v>
      </c>
      <c r="U35" s="5">
        <v>0.53633135</v>
      </c>
      <c r="V35" s="5">
        <v>0.56170201</v>
      </c>
      <c r="W35" s="5">
        <v>0.53547133</v>
      </c>
      <c r="X35" s="5">
        <v>0.62395669</v>
      </c>
      <c r="Y35" s="5">
        <v>0.67017231</v>
      </c>
      <c r="Z35" s="5">
        <v>0.68608272</v>
      </c>
      <c r="AA35" s="5">
        <v>0.69747802</v>
      </c>
      <c r="AB35" s="5">
        <v>0.71626369</v>
      </c>
      <c r="AC35" s="5">
        <v>0.77111742</v>
      </c>
      <c r="AD35" s="5">
        <v>0.81078594</v>
      </c>
      <c r="AE35" s="5">
        <v>0.83895167</v>
      </c>
      <c r="AF35" s="5">
        <v>0.84577222</v>
      </c>
      <c r="AG35" s="5">
        <v>0.88313531</v>
      </c>
      <c r="AH35" s="5">
        <v>0.91506364</v>
      </c>
      <c r="AI35" s="5">
        <v>0.93151156</v>
      </c>
      <c r="AJ35" s="5">
        <v>0.94150991</v>
      </c>
      <c r="AK35" s="5">
        <v>1.03619739</v>
      </c>
      <c r="AL35" s="5">
        <v>1.096176</v>
      </c>
      <c r="AM35" s="5">
        <v>1.14052115</v>
      </c>
      <c r="AN35" s="5">
        <v>1.22058303</v>
      </c>
      <c r="AO35" s="5">
        <v>1.23573356</v>
      </c>
      <c r="AP35" s="31">
        <v>1.2657932</v>
      </c>
      <c r="AQ35" s="6">
        <v>0.024325343883696338</v>
      </c>
      <c r="AR35" s="6">
        <v>0.004087128918109914</v>
      </c>
    </row>
    <row r="36" ht="11.25" customHeight="1">
      <c r="A36" s="4" t="s">
        <v>35</v>
      </c>
      <c r="B36" s="5">
        <v>1.2462797</v>
      </c>
      <c r="C36" s="5">
        <v>1.38141069</v>
      </c>
      <c r="D36" s="5">
        <v>1.57683076</v>
      </c>
      <c r="E36" s="5">
        <v>1.72111947</v>
      </c>
      <c r="F36" s="5">
        <v>1.99901415</v>
      </c>
      <c r="G36" s="5">
        <v>1.9623557</v>
      </c>
      <c r="H36" s="5">
        <v>1.92944134</v>
      </c>
      <c r="I36" s="5">
        <v>1.82399962</v>
      </c>
      <c r="J36" s="5">
        <v>1.63973986</v>
      </c>
      <c r="K36" s="5">
        <v>1.73315978</v>
      </c>
      <c r="L36" s="5">
        <v>0.68871096</v>
      </c>
      <c r="M36" s="5">
        <v>0.57567737</v>
      </c>
      <c r="N36" s="5">
        <v>0.69661799</v>
      </c>
      <c r="O36" s="5">
        <v>1.06427749</v>
      </c>
      <c r="P36" s="5">
        <v>1.30259</v>
      </c>
      <c r="Q36" s="5">
        <v>1.41258649</v>
      </c>
      <c r="R36" s="5">
        <v>1.47063799</v>
      </c>
      <c r="S36" s="5">
        <v>1.54803999</v>
      </c>
      <c r="T36" s="5">
        <v>1.92976297</v>
      </c>
      <c r="U36" s="5">
        <v>2.14790549</v>
      </c>
      <c r="V36" s="5">
        <v>2.23982037</v>
      </c>
      <c r="W36" s="5">
        <v>2.49137687</v>
      </c>
      <c r="X36" s="5">
        <v>2.41220372</v>
      </c>
      <c r="Y36" s="5">
        <v>2.61909017</v>
      </c>
      <c r="Z36" s="5">
        <v>3.07672949</v>
      </c>
      <c r="AA36" s="5">
        <v>3.41536324</v>
      </c>
      <c r="AB36" s="5">
        <v>3.7630378</v>
      </c>
      <c r="AC36" s="5">
        <v>4.54736749</v>
      </c>
      <c r="AD36" s="5">
        <v>4.83762499</v>
      </c>
      <c r="AE36" s="5">
        <v>5.45297089</v>
      </c>
      <c r="AF36" s="5">
        <v>5.81244608</v>
      </c>
      <c r="AG36" s="5">
        <v>6.38566499</v>
      </c>
      <c r="AH36" s="5">
        <v>7.25643749</v>
      </c>
      <c r="AI36" s="5">
        <v>7.88532874</v>
      </c>
      <c r="AJ36" s="5">
        <v>8.19184383</v>
      </c>
      <c r="AK36" s="5">
        <v>10.01388374</v>
      </c>
      <c r="AL36" s="5">
        <v>10.50732149</v>
      </c>
      <c r="AM36" s="5">
        <v>10.82660474</v>
      </c>
      <c r="AN36" s="5">
        <v>11.2215717</v>
      </c>
      <c r="AO36" s="5">
        <v>12.69005788</v>
      </c>
      <c r="AP36" s="31">
        <v>13.40022123</v>
      </c>
      <c r="AQ36" s="6">
        <v>0.05596218359255878</v>
      </c>
      <c r="AR36" s="6">
        <v>0.04326807214506056</v>
      </c>
    </row>
    <row r="37" ht="11.25" customHeight="1">
      <c r="A37" s="4" t="s">
        <v>36</v>
      </c>
      <c r="B37" s="5">
        <v>0.07589696</v>
      </c>
      <c r="C37" s="5">
        <v>0.08954981</v>
      </c>
      <c r="D37" s="5">
        <v>0.09027002</v>
      </c>
      <c r="E37" s="5">
        <v>0.08804477</v>
      </c>
      <c r="F37" s="5">
        <v>0.08084208</v>
      </c>
      <c r="G37" s="5">
        <v>0.12567074</v>
      </c>
      <c r="H37" s="5">
        <v>0.17389308</v>
      </c>
      <c r="I37" s="5">
        <v>0.11395294</v>
      </c>
      <c r="J37" s="5">
        <v>0.11814555</v>
      </c>
      <c r="K37" s="5">
        <v>0.16942437</v>
      </c>
      <c r="L37" s="5">
        <v>0.12361203</v>
      </c>
      <c r="M37" s="5">
        <v>0.05998654</v>
      </c>
      <c r="N37" s="5">
        <v>0.06579169</v>
      </c>
      <c r="O37" s="10" t="s">
        <v>80</v>
      </c>
      <c r="P37" s="5">
        <v>0.056928</v>
      </c>
      <c r="Q37" s="5">
        <v>0.08223962</v>
      </c>
      <c r="R37" s="5">
        <v>0.14996637</v>
      </c>
      <c r="S37" s="5">
        <v>0.36282187</v>
      </c>
      <c r="T37" s="5">
        <v>0.54033363</v>
      </c>
      <c r="U37" s="5">
        <v>0.62405362</v>
      </c>
      <c r="V37" s="5">
        <v>0.38507494</v>
      </c>
      <c r="W37" s="5">
        <v>0.16834934</v>
      </c>
      <c r="X37" s="5">
        <v>0.21902809</v>
      </c>
      <c r="Y37" s="5">
        <v>0.24671887</v>
      </c>
      <c r="Z37" s="5">
        <v>0.30670542</v>
      </c>
      <c r="AA37" s="5">
        <v>0.30670542</v>
      </c>
      <c r="AB37" s="5">
        <v>0.3126216</v>
      </c>
      <c r="AC37" s="5">
        <v>0.29509512</v>
      </c>
      <c r="AD37" s="5">
        <v>0.28541987</v>
      </c>
      <c r="AE37" s="5">
        <v>0.30767294</v>
      </c>
      <c r="AF37" s="5">
        <v>0.30393766</v>
      </c>
      <c r="AG37" s="5">
        <v>0.26703689</v>
      </c>
      <c r="AH37" s="5">
        <v>0.22833589</v>
      </c>
      <c r="AI37" s="5">
        <v>0.15093389</v>
      </c>
      <c r="AJ37" s="5">
        <v>0.09648814</v>
      </c>
      <c r="AK37" s="5">
        <v>0.14029112</v>
      </c>
      <c r="AL37" s="5">
        <v>0.14029112</v>
      </c>
      <c r="AM37" s="5">
        <v>0.14125864</v>
      </c>
      <c r="AN37" s="5">
        <v>0.18197664</v>
      </c>
      <c r="AO37" s="5">
        <v>0.11126537</v>
      </c>
      <c r="AP37" s="31">
        <v>0.12094062</v>
      </c>
      <c r="AQ37" s="6">
        <v>0.0869565217391306</v>
      </c>
      <c r="AR37" s="11" t="s">
        <v>28</v>
      </c>
    </row>
    <row r="38" ht="11.25" customHeight="1">
      <c r="A38" s="4" t="s">
        <v>37</v>
      </c>
      <c r="B38" s="5">
        <v>0.19705259</v>
      </c>
      <c r="C38" s="5">
        <v>0.20361026</v>
      </c>
      <c r="D38" s="5">
        <v>0.23993386</v>
      </c>
      <c r="E38" s="5">
        <v>0.26950946</v>
      </c>
      <c r="F38" s="5">
        <v>0.28359232</v>
      </c>
      <c r="G38" s="5">
        <v>0.31079053</v>
      </c>
      <c r="H38" s="5">
        <v>0.37287309</v>
      </c>
      <c r="I38" s="5">
        <v>0.40765053</v>
      </c>
      <c r="J38" s="5">
        <v>0.4567793</v>
      </c>
      <c r="K38" s="5">
        <v>0.60481062</v>
      </c>
      <c r="L38" s="5">
        <v>0.39281397</v>
      </c>
      <c r="M38" s="5">
        <v>0.45323171</v>
      </c>
      <c r="N38" s="5">
        <v>0.35561918</v>
      </c>
      <c r="O38" s="5">
        <v>0.39045008</v>
      </c>
      <c r="P38" s="5">
        <v>0.42218925</v>
      </c>
      <c r="Q38" s="5">
        <v>0.40636049</v>
      </c>
      <c r="R38" s="5">
        <v>0.55439182</v>
      </c>
      <c r="S38" s="5">
        <v>0.46247694</v>
      </c>
      <c r="T38" s="5">
        <v>0.65997893</v>
      </c>
      <c r="U38" s="5">
        <v>0.78950039</v>
      </c>
      <c r="V38" s="5">
        <v>0.40539297</v>
      </c>
      <c r="W38" s="10" t="s">
        <v>80</v>
      </c>
      <c r="X38" s="5">
        <v>0.25279894</v>
      </c>
      <c r="Y38" s="5">
        <v>0.52439854</v>
      </c>
      <c r="Z38" s="5">
        <v>0.57761242</v>
      </c>
      <c r="AA38" s="5">
        <v>0.89764819</v>
      </c>
      <c r="AB38" s="5">
        <v>0.8975542</v>
      </c>
      <c r="AC38" s="5">
        <v>0.89689567</v>
      </c>
      <c r="AD38" s="5">
        <v>0.91828872</v>
      </c>
      <c r="AE38" s="5">
        <v>0.83594159</v>
      </c>
      <c r="AF38" s="5">
        <v>0.92628622</v>
      </c>
      <c r="AG38" s="5">
        <v>1.01590124</v>
      </c>
      <c r="AH38" s="5">
        <v>0.91527864</v>
      </c>
      <c r="AI38" s="5">
        <v>1.06621254</v>
      </c>
      <c r="AJ38" s="5">
        <v>1.14820897</v>
      </c>
      <c r="AK38" s="5">
        <v>1.18038049</v>
      </c>
      <c r="AL38" s="5">
        <v>1.20940624</v>
      </c>
      <c r="AM38" s="5">
        <v>1.17070524</v>
      </c>
      <c r="AN38" s="5">
        <v>1.23022389</v>
      </c>
      <c r="AO38" s="5">
        <v>1.08266047</v>
      </c>
      <c r="AP38" s="31">
        <v>1.12039394</v>
      </c>
      <c r="AQ38" s="6">
        <v>0.034852546916890104</v>
      </c>
      <c r="AR38" s="6">
        <v>0.003617648198121309</v>
      </c>
    </row>
    <row r="39" ht="11.25" customHeight="1">
      <c r="A39" s="4" t="s">
        <v>38</v>
      </c>
      <c r="B39" s="10" t="s">
        <v>49</v>
      </c>
      <c r="C39" s="10" t="s">
        <v>49</v>
      </c>
      <c r="D39" s="10" t="s">
        <v>49</v>
      </c>
      <c r="E39" s="10" t="s">
        <v>49</v>
      </c>
      <c r="F39" s="10" t="s">
        <v>49</v>
      </c>
      <c r="G39" s="10" t="s">
        <v>49</v>
      </c>
      <c r="H39" s="10" t="s">
        <v>49</v>
      </c>
      <c r="I39" s="10" t="s">
        <v>49</v>
      </c>
      <c r="J39" s="10" t="s">
        <v>80</v>
      </c>
      <c r="K39" s="5">
        <v>0.05224634</v>
      </c>
      <c r="L39" s="5">
        <v>0.06614798</v>
      </c>
      <c r="M39" s="5">
        <v>0.07815451</v>
      </c>
      <c r="N39" s="5">
        <v>0.08557221</v>
      </c>
      <c r="O39" s="5">
        <v>0.10621274</v>
      </c>
      <c r="P39" s="5">
        <v>0.13315364</v>
      </c>
      <c r="Q39" s="5">
        <v>0.16996189</v>
      </c>
      <c r="R39" s="5">
        <v>0.19877263</v>
      </c>
      <c r="S39" s="5">
        <v>0.22263825</v>
      </c>
      <c r="T39" s="5">
        <v>0.22342366</v>
      </c>
      <c r="U39" s="5">
        <v>0.2325285</v>
      </c>
      <c r="V39" s="5">
        <v>0.25123399</v>
      </c>
      <c r="W39" s="5">
        <v>0.25478158</v>
      </c>
      <c r="X39" s="5">
        <v>0.27767145</v>
      </c>
      <c r="Y39" s="5">
        <v>0.2672519</v>
      </c>
      <c r="Z39" s="5">
        <v>0.27982973</v>
      </c>
      <c r="AA39" s="5">
        <v>0.39195512</v>
      </c>
      <c r="AB39" s="5">
        <v>0.42261809</v>
      </c>
      <c r="AC39" s="5">
        <v>0.48204245</v>
      </c>
      <c r="AD39" s="5">
        <v>0.50053293</v>
      </c>
      <c r="AE39" s="5">
        <v>0.52751613</v>
      </c>
      <c r="AF39" s="5">
        <v>0.83655225</v>
      </c>
      <c r="AG39" s="5">
        <v>1.35163242</v>
      </c>
      <c r="AH39" s="5">
        <v>1.45128749</v>
      </c>
      <c r="AI39" s="5">
        <v>1.59641624</v>
      </c>
      <c r="AJ39" s="5">
        <v>1.78503075</v>
      </c>
      <c r="AK39" s="5">
        <v>1.91473197</v>
      </c>
      <c r="AL39" s="5">
        <v>2.29303424</v>
      </c>
      <c r="AM39" s="5">
        <v>2.32593009</v>
      </c>
      <c r="AN39" s="5">
        <v>2.3211189</v>
      </c>
      <c r="AO39" s="5">
        <v>2.39607566</v>
      </c>
      <c r="AP39" s="31">
        <v>2.62199274</v>
      </c>
      <c r="AQ39" s="6">
        <v>0.09428629113668485</v>
      </c>
      <c r="AR39" s="6">
        <v>0.008466171517192355</v>
      </c>
    </row>
    <row r="40" ht="11.25" customHeight="1">
      <c r="A40" s="4" t="s">
        <v>39</v>
      </c>
      <c r="B40" s="5">
        <v>0.09729001</v>
      </c>
      <c r="C40" s="5">
        <v>0.09729001</v>
      </c>
      <c r="D40" s="5">
        <v>0.10645859</v>
      </c>
      <c r="E40" s="5">
        <v>0.15286894</v>
      </c>
      <c r="F40" s="5">
        <v>0.12556324</v>
      </c>
      <c r="G40" s="5">
        <v>0.1938275</v>
      </c>
      <c r="H40" s="5">
        <v>0.10560091</v>
      </c>
      <c r="I40" s="5">
        <v>0.15007387</v>
      </c>
      <c r="J40" s="5">
        <v>0.14308619</v>
      </c>
      <c r="K40" s="5">
        <v>0.4220559</v>
      </c>
      <c r="L40" s="5">
        <v>0.45746103</v>
      </c>
      <c r="M40" s="5">
        <v>0.4182933</v>
      </c>
      <c r="N40" s="5">
        <v>0.48913763</v>
      </c>
      <c r="O40" s="5">
        <v>0.50655308</v>
      </c>
      <c r="P40" s="5">
        <v>0.57217472</v>
      </c>
      <c r="Q40" s="5">
        <v>0.52826864</v>
      </c>
      <c r="R40" s="5">
        <v>0.56116449</v>
      </c>
      <c r="S40" s="5">
        <v>0.54278152</v>
      </c>
      <c r="T40" s="5">
        <v>0.56542055</v>
      </c>
      <c r="U40" s="5">
        <v>0.59986549</v>
      </c>
      <c r="V40" s="5">
        <v>0.60954074</v>
      </c>
      <c r="W40" s="5">
        <v>0.73822157</v>
      </c>
      <c r="X40" s="5">
        <v>1.21768043</v>
      </c>
      <c r="Y40" s="5">
        <v>1.30615874</v>
      </c>
      <c r="Z40" s="5">
        <v>1.30615874</v>
      </c>
      <c r="AA40" s="5">
        <v>1.30615874</v>
      </c>
      <c r="AB40" s="5">
        <v>1.32188763</v>
      </c>
      <c r="AC40" s="5">
        <v>1.68349349</v>
      </c>
      <c r="AD40" s="5">
        <v>1.89441394</v>
      </c>
      <c r="AE40" s="5">
        <v>2.13339262</v>
      </c>
      <c r="AF40" s="5">
        <v>2.28676912</v>
      </c>
      <c r="AG40" s="5">
        <v>2.61231749</v>
      </c>
      <c r="AH40" s="5">
        <v>2.85419874</v>
      </c>
      <c r="AI40" s="5">
        <v>3.03802849</v>
      </c>
      <c r="AJ40" s="5">
        <v>3.77944078</v>
      </c>
      <c r="AK40" s="5">
        <v>4.43126449</v>
      </c>
      <c r="AL40" s="5">
        <v>4.90535174</v>
      </c>
      <c r="AM40" s="5">
        <v>6.11475799</v>
      </c>
      <c r="AN40" s="5">
        <v>7.42707876</v>
      </c>
      <c r="AO40" s="5">
        <v>8.63903071</v>
      </c>
      <c r="AP40" s="31">
        <v>11.29101674</v>
      </c>
      <c r="AQ40" s="6">
        <v>0.30697726509127565</v>
      </c>
      <c r="AR40" s="6">
        <v>0.036457646348942725</v>
      </c>
    </row>
    <row r="41" ht="11.25" customHeight="1">
      <c r="A41" s="4" t="s">
        <v>40</v>
      </c>
      <c r="B41" s="5">
        <v>0.15641654</v>
      </c>
      <c r="C41" s="5">
        <v>0.13050837</v>
      </c>
      <c r="D41" s="5">
        <v>0.14751965</v>
      </c>
      <c r="E41" s="5">
        <v>0.17415449</v>
      </c>
      <c r="F41" s="5">
        <v>0.22038069</v>
      </c>
      <c r="G41" s="5">
        <v>0.26219927</v>
      </c>
      <c r="H41" s="5">
        <v>0.28228143</v>
      </c>
      <c r="I41" s="5">
        <v>0.39829779</v>
      </c>
      <c r="J41" s="5">
        <v>0.54923169</v>
      </c>
      <c r="K41" s="5">
        <v>0.67436492</v>
      </c>
      <c r="L41" s="5">
        <v>0.93829364</v>
      </c>
      <c r="M41" s="5">
        <v>1.09695834</v>
      </c>
      <c r="N41" s="5">
        <v>1.16264254</v>
      </c>
      <c r="O41" s="5">
        <v>1.13533683</v>
      </c>
      <c r="P41" s="5">
        <v>1.7560843</v>
      </c>
      <c r="Q41" s="5">
        <v>1.81894699</v>
      </c>
      <c r="R41" s="5">
        <v>2.43816299</v>
      </c>
      <c r="S41" s="5">
        <v>2.59296699</v>
      </c>
      <c r="T41" s="5">
        <v>2.80780513</v>
      </c>
      <c r="U41" s="5">
        <v>2.88322449</v>
      </c>
      <c r="V41" s="5">
        <v>3.24314379</v>
      </c>
      <c r="W41" s="5">
        <v>3.40278542</v>
      </c>
      <c r="X41" s="5">
        <v>3.69067169</v>
      </c>
      <c r="Y41" s="5">
        <v>3.87397009</v>
      </c>
      <c r="Z41" s="5">
        <v>4.13810442</v>
      </c>
      <c r="AA41" s="5">
        <v>4.15358482</v>
      </c>
      <c r="AB41" s="5">
        <v>4.28503868</v>
      </c>
      <c r="AC41" s="5">
        <v>4.38675834</v>
      </c>
      <c r="AD41" s="5">
        <v>4.52995204</v>
      </c>
      <c r="AE41" s="5">
        <v>4.46996549</v>
      </c>
      <c r="AF41" s="5">
        <v>4.80607469</v>
      </c>
      <c r="AG41" s="5">
        <v>5.19464172</v>
      </c>
      <c r="AH41" s="5">
        <v>5.48586674</v>
      </c>
      <c r="AI41" s="5">
        <v>5.81095514</v>
      </c>
      <c r="AJ41" s="5">
        <v>6.33734161</v>
      </c>
      <c r="AK41" s="5">
        <v>6.89264809</v>
      </c>
      <c r="AL41" s="5">
        <v>7.11130874</v>
      </c>
      <c r="AM41" s="5">
        <v>7.20032104</v>
      </c>
      <c r="AN41" s="5">
        <v>7.76150669</v>
      </c>
      <c r="AO41" s="5">
        <v>7.59023361</v>
      </c>
      <c r="AP41" s="31">
        <v>8.12140484</v>
      </c>
      <c r="AQ41" s="6">
        <v>0.06998087954110899</v>
      </c>
      <c r="AR41" s="6">
        <v>0.026223263363583996</v>
      </c>
    </row>
    <row r="42" ht="11.25" customHeight="1">
      <c r="A42" s="4" t="s">
        <v>41</v>
      </c>
      <c r="B42" s="10" t="s">
        <v>49</v>
      </c>
      <c r="C42" s="10" t="s">
        <v>49</v>
      </c>
      <c r="D42" s="10" t="s">
        <v>49</v>
      </c>
      <c r="E42" s="10" t="s">
        <v>49</v>
      </c>
      <c r="F42" s="10" t="s">
        <v>49</v>
      </c>
      <c r="G42" s="10" t="s">
        <v>49</v>
      </c>
      <c r="H42" s="10" t="s">
        <v>80</v>
      </c>
      <c r="I42" s="10" t="s">
        <v>80</v>
      </c>
      <c r="J42" s="10" t="s">
        <v>80</v>
      </c>
      <c r="K42" s="10" t="s">
        <v>80</v>
      </c>
      <c r="L42" s="10" t="s">
        <v>80</v>
      </c>
      <c r="M42" s="10" t="s">
        <v>80</v>
      </c>
      <c r="N42" s="10" t="s">
        <v>80</v>
      </c>
      <c r="O42" s="10" t="s">
        <v>80</v>
      </c>
      <c r="P42" s="10" t="s">
        <v>80</v>
      </c>
      <c r="Q42" s="10" t="s">
        <v>80</v>
      </c>
      <c r="R42" s="10" t="s">
        <v>80</v>
      </c>
      <c r="S42" s="10" t="s">
        <v>80</v>
      </c>
      <c r="T42" s="5">
        <v>0.08137167</v>
      </c>
      <c r="U42" s="5">
        <v>0.13362595</v>
      </c>
      <c r="V42" s="5">
        <v>0.1471713</v>
      </c>
      <c r="W42" s="5">
        <v>0.17168193</v>
      </c>
      <c r="X42" s="5">
        <v>0.17710935</v>
      </c>
      <c r="Y42" s="5">
        <v>0.17576704</v>
      </c>
      <c r="Z42" s="5">
        <v>0.19060242</v>
      </c>
      <c r="AA42" s="5">
        <v>0.2402687</v>
      </c>
      <c r="AB42" s="5">
        <v>0.25537196</v>
      </c>
      <c r="AC42" s="5">
        <v>0.39711526</v>
      </c>
      <c r="AD42" s="5">
        <v>0.51386327</v>
      </c>
      <c r="AE42" s="5">
        <v>0.52601109</v>
      </c>
      <c r="AF42" s="5">
        <v>0.52982714</v>
      </c>
      <c r="AG42" s="5">
        <v>0.48688008</v>
      </c>
      <c r="AH42" s="5">
        <v>0.5922328</v>
      </c>
      <c r="AI42" s="5">
        <v>0.59664041</v>
      </c>
      <c r="AJ42" s="5">
        <v>0.61666648</v>
      </c>
      <c r="AK42" s="5">
        <v>0.53127872</v>
      </c>
      <c r="AL42" s="5">
        <v>0.54869417</v>
      </c>
      <c r="AM42" s="5">
        <v>0.53998645</v>
      </c>
      <c r="AN42" s="5">
        <v>0.51246153</v>
      </c>
      <c r="AO42" s="5">
        <v>0.54731072</v>
      </c>
      <c r="AP42" s="31">
        <v>0.75160642</v>
      </c>
      <c r="AQ42" s="6">
        <v>0.3732718722028565</v>
      </c>
      <c r="AR42" s="6">
        <v>0.0024268674631263212</v>
      </c>
    </row>
    <row r="43" ht="11.25" customHeight="1">
      <c r="A43" s="4" t="s">
        <v>42</v>
      </c>
      <c r="B43" s="5">
        <v>0.08062708</v>
      </c>
      <c r="C43" s="5">
        <v>0.14233367</v>
      </c>
      <c r="D43" s="5">
        <v>0.14408896</v>
      </c>
      <c r="E43" s="5">
        <v>0.16791933</v>
      </c>
      <c r="F43" s="5">
        <v>0.16813434</v>
      </c>
      <c r="G43" s="5">
        <v>0.16060914</v>
      </c>
      <c r="H43" s="5">
        <v>0.187187</v>
      </c>
      <c r="I43" s="5">
        <v>0.37733474</v>
      </c>
      <c r="J43" s="5">
        <v>0.55245677</v>
      </c>
      <c r="K43" s="5">
        <v>0.59115777</v>
      </c>
      <c r="L43" s="5">
        <v>0.72559087</v>
      </c>
      <c r="M43" s="5">
        <v>0.85722714</v>
      </c>
      <c r="N43" s="5">
        <v>0.91914874</v>
      </c>
      <c r="O43" s="5">
        <v>0.80885089</v>
      </c>
      <c r="P43" s="5">
        <v>1.06136963</v>
      </c>
      <c r="Q43" s="5">
        <v>1.28003557</v>
      </c>
      <c r="R43" s="5">
        <v>1.47257304</v>
      </c>
      <c r="S43" s="5">
        <v>1.63414972</v>
      </c>
      <c r="T43" s="5">
        <v>1.67503426</v>
      </c>
      <c r="U43" s="5">
        <v>1.97181594</v>
      </c>
      <c r="V43" s="5">
        <v>1.94569277</v>
      </c>
      <c r="W43" s="5">
        <v>2.30367702</v>
      </c>
      <c r="X43" s="5">
        <v>2.13914225</v>
      </c>
      <c r="Y43" s="5">
        <v>2.22433997</v>
      </c>
      <c r="Z43" s="5">
        <v>2.59877214</v>
      </c>
      <c r="AA43" s="5">
        <v>3.03028829</v>
      </c>
      <c r="AB43" s="5">
        <v>3.26129943</v>
      </c>
      <c r="AC43" s="5">
        <v>3.51308327</v>
      </c>
      <c r="AD43" s="5">
        <v>3.58661517</v>
      </c>
      <c r="AE43" s="5">
        <v>3.72400372</v>
      </c>
      <c r="AF43" s="5">
        <v>3.70321515</v>
      </c>
      <c r="AG43" s="5">
        <v>4.34805734</v>
      </c>
      <c r="AH43" s="5">
        <v>4.19809097</v>
      </c>
      <c r="AI43" s="5">
        <v>4.33354447</v>
      </c>
      <c r="AJ43" s="5">
        <v>4.4664364</v>
      </c>
      <c r="AK43" s="5">
        <v>4.62380197</v>
      </c>
      <c r="AL43" s="5">
        <v>4.74474259</v>
      </c>
      <c r="AM43" s="5">
        <v>4.87052084</v>
      </c>
      <c r="AN43" s="5">
        <v>4.84708215</v>
      </c>
      <c r="AO43" s="5">
        <v>4.72345704</v>
      </c>
      <c r="AP43" s="31">
        <v>4.93631254</v>
      </c>
      <c r="AQ43" s="6">
        <v>0.04506349856616132</v>
      </c>
      <c r="AR43" s="6">
        <v>0.015938895601739996</v>
      </c>
    </row>
    <row r="44" ht="11.25" customHeight="1">
      <c r="A44" s="4" t="s">
        <v>43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49</v>
      </c>
      <c r="H44" s="10" t="s">
        <v>49</v>
      </c>
      <c r="I44" s="10" t="s">
        <v>49</v>
      </c>
      <c r="J44" s="10" t="s">
        <v>49</v>
      </c>
      <c r="K44" s="10" t="s">
        <v>49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  <c r="Q44" s="10" t="s">
        <v>49</v>
      </c>
      <c r="R44" s="10" t="s">
        <v>49</v>
      </c>
      <c r="S44" s="10" t="s">
        <v>49</v>
      </c>
      <c r="T44" s="10" t="s">
        <v>49</v>
      </c>
      <c r="U44" s="10" t="s">
        <v>49</v>
      </c>
      <c r="V44" s="10" t="s">
        <v>49</v>
      </c>
      <c r="W44" s="10" t="s">
        <v>49</v>
      </c>
      <c r="X44" s="10" t="s">
        <v>49</v>
      </c>
      <c r="Y44" s="10" t="s">
        <v>49</v>
      </c>
      <c r="Z44" s="10" t="s">
        <v>49</v>
      </c>
      <c r="AA44" s="10" t="s">
        <v>49</v>
      </c>
      <c r="AB44" s="10" t="s">
        <v>49</v>
      </c>
      <c r="AC44" s="10" t="s">
        <v>49</v>
      </c>
      <c r="AD44" s="10" t="s">
        <v>49</v>
      </c>
      <c r="AE44" s="10" t="s">
        <v>49</v>
      </c>
      <c r="AF44" s="10" t="s">
        <v>49</v>
      </c>
      <c r="AG44" s="10" t="s">
        <v>49</v>
      </c>
      <c r="AH44" s="10" t="s">
        <v>49</v>
      </c>
      <c r="AI44" s="10" t="s">
        <v>49</v>
      </c>
      <c r="AJ44" s="10" t="s">
        <v>49</v>
      </c>
      <c r="AK44" s="10" t="s">
        <v>49</v>
      </c>
      <c r="AL44" s="10" t="s">
        <v>49</v>
      </c>
      <c r="AM44" s="10" t="s">
        <v>49</v>
      </c>
      <c r="AN44" s="10" t="s">
        <v>49</v>
      </c>
      <c r="AO44" s="5">
        <v>0.07503167</v>
      </c>
      <c r="AP44" s="31">
        <v>0.60373559</v>
      </c>
      <c r="AQ44" s="6">
        <v>7.046409617173996</v>
      </c>
      <c r="AR44" s="6">
        <v>0.001949406282925472</v>
      </c>
    </row>
    <row r="45" ht="11.25" customHeight="1">
      <c r="A45" s="4" t="s">
        <v>44</v>
      </c>
      <c r="B45" s="10" t="s">
        <v>80</v>
      </c>
      <c r="C45" s="10" t="s">
        <v>80</v>
      </c>
      <c r="D45" s="10" t="s">
        <v>80</v>
      </c>
      <c r="E45" s="10" t="s">
        <v>80</v>
      </c>
      <c r="F45" s="10" t="s">
        <v>80</v>
      </c>
      <c r="G45" s="10" t="s">
        <v>80</v>
      </c>
      <c r="H45" s="10" t="s">
        <v>80</v>
      </c>
      <c r="I45" s="10" t="s">
        <v>80</v>
      </c>
      <c r="J45" s="10" t="s">
        <v>80</v>
      </c>
      <c r="K45" s="10" t="s">
        <v>80</v>
      </c>
      <c r="L45" s="10" t="s">
        <v>80</v>
      </c>
      <c r="M45" s="10" t="s">
        <v>80</v>
      </c>
      <c r="N45" s="10" t="s">
        <v>80</v>
      </c>
      <c r="O45" s="10" t="s">
        <v>80</v>
      </c>
      <c r="P45" s="10" t="s">
        <v>80</v>
      </c>
      <c r="Q45" s="10" t="s">
        <v>80</v>
      </c>
      <c r="R45" s="10" t="s">
        <v>80</v>
      </c>
      <c r="S45" s="10" t="s">
        <v>80</v>
      </c>
      <c r="T45" s="10" t="s">
        <v>80</v>
      </c>
      <c r="U45" s="10" t="s">
        <v>80</v>
      </c>
      <c r="V45" s="10" t="s">
        <v>80</v>
      </c>
      <c r="W45" s="10" t="s">
        <v>80</v>
      </c>
      <c r="X45" s="10" t="s">
        <v>80</v>
      </c>
      <c r="Y45" s="10" t="s">
        <v>80</v>
      </c>
      <c r="Z45" s="10" t="s">
        <v>80</v>
      </c>
      <c r="AA45" s="10" t="s">
        <v>80</v>
      </c>
      <c r="AB45" s="10" t="s">
        <v>80</v>
      </c>
      <c r="AC45" s="10" t="s">
        <v>80</v>
      </c>
      <c r="AD45" s="10" t="s">
        <v>80</v>
      </c>
      <c r="AE45" s="10" t="s">
        <v>80</v>
      </c>
      <c r="AF45" s="10" t="s">
        <v>80</v>
      </c>
      <c r="AG45" s="10" t="s">
        <v>80</v>
      </c>
      <c r="AH45" s="10" t="s">
        <v>80</v>
      </c>
      <c r="AI45" s="10" t="s">
        <v>80</v>
      </c>
      <c r="AJ45" s="5">
        <v>0.14499875</v>
      </c>
      <c r="AK45" s="5">
        <v>0.1872496</v>
      </c>
      <c r="AL45" s="5">
        <v>0.25281753</v>
      </c>
      <c r="AM45" s="5">
        <v>0.29102922</v>
      </c>
      <c r="AN45" s="5">
        <v>0.35570127</v>
      </c>
      <c r="AO45" s="5">
        <v>0.29639675</v>
      </c>
      <c r="AP45" s="31">
        <v>0.34080338</v>
      </c>
      <c r="AQ45" s="6">
        <v>0.14982158705299353</v>
      </c>
      <c r="AR45" s="6">
        <v>0.0011004225391398731</v>
      </c>
    </row>
    <row r="46" ht="11.25" customHeight="1">
      <c r="A46" s="7" t="s">
        <v>45</v>
      </c>
      <c r="B46" s="8">
        <v>1.92667886</v>
      </c>
      <c r="C46" s="8">
        <v>2.14450663</v>
      </c>
      <c r="D46" s="8">
        <v>2.42614987</v>
      </c>
      <c r="E46" s="8">
        <v>2.73386564</v>
      </c>
      <c r="F46" s="8">
        <v>3.07505856</v>
      </c>
      <c r="G46" s="8">
        <v>3.2224317</v>
      </c>
      <c r="H46" s="8">
        <v>3.27002051</v>
      </c>
      <c r="I46" s="8">
        <v>3.50878479</v>
      </c>
      <c r="J46" s="8">
        <v>3.75036063</v>
      </c>
      <c r="K46" s="8">
        <v>4.53290232</v>
      </c>
      <c r="L46" s="8">
        <v>3.62256531</v>
      </c>
      <c r="M46" s="8">
        <v>3.75376424</v>
      </c>
      <c r="N46" s="8">
        <v>4.11443797</v>
      </c>
      <c r="O46" s="8">
        <v>4.41716838</v>
      </c>
      <c r="P46" s="8">
        <v>5.67806351</v>
      </c>
      <c r="Q46" s="8">
        <v>6.15373369</v>
      </c>
      <c r="R46" s="8">
        <v>7.38411357</v>
      </c>
      <c r="S46" s="8">
        <v>7.89012587</v>
      </c>
      <c r="T46" s="8">
        <v>9.00130272</v>
      </c>
      <c r="U46" s="8">
        <v>9.93091595</v>
      </c>
      <c r="V46" s="8">
        <v>9.80539433</v>
      </c>
      <c r="W46" s="8">
        <v>10.1305935</v>
      </c>
      <c r="X46" s="8">
        <v>11.02720986</v>
      </c>
      <c r="Y46" s="8">
        <v>11.92711065</v>
      </c>
      <c r="Z46" s="8">
        <v>13.1869781</v>
      </c>
      <c r="AA46" s="8">
        <v>14.46585384</v>
      </c>
      <c r="AB46" s="8">
        <v>15.26080096</v>
      </c>
      <c r="AC46" s="8">
        <v>16.99973111</v>
      </c>
      <c r="AD46" s="8">
        <v>17.90132521</v>
      </c>
      <c r="AE46" s="8">
        <v>18.84164444</v>
      </c>
      <c r="AF46" s="8">
        <v>20.07635495</v>
      </c>
      <c r="AG46" s="8">
        <v>22.57021051</v>
      </c>
      <c r="AH46" s="8">
        <v>23.92195383</v>
      </c>
      <c r="AI46" s="8">
        <v>25.43508348</v>
      </c>
      <c r="AJ46" s="8">
        <v>27.50796567</v>
      </c>
      <c r="AK46" s="8">
        <v>30.95172762</v>
      </c>
      <c r="AL46" s="8">
        <v>32.8091439</v>
      </c>
      <c r="AM46" s="8">
        <v>34.62163544</v>
      </c>
      <c r="AN46" s="8">
        <v>37.07930461</v>
      </c>
      <c r="AO46" s="8">
        <v>39.38725349</v>
      </c>
      <c r="AP46" s="8">
        <v>44.5742213</v>
      </c>
      <c r="AQ46" s="9">
        <v>0.13169153333486805</v>
      </c>
      <c r="AR46" s="9">
        <v>0.14392602844423383</v>
      </c>
    </row>
    <row r="47" ht="11.2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31"/>
      <c r="AQ47" s="6"/>
      <c r="AR47" s="6"/>
    </row>
    <row r="48" ht="11.25" customHeight="1">
      <c r="A48" s="4" t="s">
        <v>46</v>
      </c>
      <c r="B48" s="5">
        <v>0.24510633</v>
      </c>
      <c r="C48" s="5">
        <v>0.25832917</v>
      </c>
      <c r="D48" s="5">
        <v>0.32645157</v>
      </c>
      <c r="E48" s="5">
        <v>0.43441872</v>
      </c>
      <c r="F48" s="5">
        <v>0.50225297</v>
      </c>
      <c r="G48" s="5">
        <v>0.61846348</v>
      </c>
      <c r="H48" s="5">
        <v>0.7768368</v>
      </c>
      <c r="I48" s="5">
        <v>0.74553176</v>
      </c>
      <c r="J48" s="5">
        <v>1.15619237</v>
      </c>
      <c r="K48" s="5">
        <v>1.89516646</v>
      </c>
      <c r="L48" s="5">
        <v>1.3676659</v>
      </c>
      <c r="M48" s="5">
        <v>1.63285969</v>
      </c>
      <c r="N48" s="5">
        <v>2.12231983</v>
      </c>
      <c r="O48" s="5">
        <v>3.05899153</v>
      </c>
      <c r="P48" s="5">
        <v>3.03594599</v>
      </c>
      <c r="Q48" s="5">
        <v>3.31560066</v>
      </c>
      <c r="R48" s="5">
        <v>3.52910118</v>
      </c>
      <c r="S48" s="5">
        <v>3.98287041</v>
      </c>
      <c r="T48" s="5">
        <v>4.15242108</v>
      </c>
      <c r="U48" s="5">
        <v>4.489531</v>
      </c>
      <c r="V48" s="5">
        <v>4.76699567</v>
      </c>
      <c r="W48" s="5">
        <v>5.14723299</v>
      </c>
      <c r="X48" s="5">
        <v>5.34008299</v>
      </c>
      <c r="Y48" s="5">
        <v>5.42749273</v>
      </c>
      <c r="Z48" s="5">
        <v>4.99436404</v>
      </c>
      <c r="AA48" s="5">
        <v>5.67980175</v>
      </c>
      <c r="AB48" s="5">
        <v>6.01539282</v>
      </c>
      <c r="AC48" s="5">
        <v>6.94779701</v>
      </c>
      <c r="AD48" s="5">
        <v>7.40995146</v>
      </c>
      <c r="AE48" s="5">
        <v>8.32146751</v>
      </c>
      <c r="AF48" s="5">
        <v>8.14477906</v>
      </c>
      <c r="AG48" s="5">
        <v>7.56991559</v>
      </c>
      <c r="AH48" s="5">
        <v>7.77567591</v>
      </c>
      <c r="AI48" s="5">
        <v>8.01390206</v>
      </c>
      <c r="AJ48" s="5">
        <v>7.91288587</v>
      </c>
      <c r="AK48" s="5">
        <v>8.53550554</v>
      </c>
      <c r="AL48" s="5">
        <v>8.17239341</v>
      </c>
      <c r="AM48" s="5">
        <v>8.20722431</v>
      </c>
      <c r="AN48" s="5">
        <v>8.28051644</v>
      </c>
      <c r="AO48" s="5">
        <v>7.69666136</v>
      </c>
      <c r="AP48" s="31">
        <v>7.78006202</v>
      </c>
      <c r="AQ48" s="6">
        <v>0.010835952231301071</v>
      </c>
      <c r="AR48" s="6">
        <v>0.025121099042083823</v>
      </c>
    </row>
    <row r="49" ht="11.25" customHeight="1">
      <c r="A49" s="4" t="s">
        <v>51</v>
      </c>
      <c r="B49" s="10" t="s">
        <v>80</v>
      </c>
      <c r="C49" s="10" t="s">
        <v>80</v>
      </c>
      <c r="D49" s="10" t="s">
        <v>80</v>
      </c>
      <c r="E49" s="10" t="s">
        <v>80</v>
      </c>
      <c r="F49" s="10" t="s">
        <v>80</v>
      </c>
      <c r="G49" s="10" t="s">
        <v>80</v>
      </c>
      <c r="H49" s="10" t="s">
        <v>80</v>
      </c>
      <c r="I49" s="10" t="s">
        <v>80</v>
      </c>
      <c r="J49" s="5">
        <v>0.07159684</v>
      </c>
      <c r="K49" s="5">
        <v>0.10836279</v>
      </c>
      <c r="L49" s="5">
        <v>0.21034416</v>
      </c>
      <c r="M49" s="5">
        <v>0.23607609</v>
      </c>
      <c r="N49" s="5">
        <v>0.25832917</v>
      </c>
      <c r="O49" s="5">
        <v>0.30283532</v>
      </c>
      <c r="P49" s="5">
        <v>0.38788235</v>
      </c>
      <c r="Q49" s="5">
        <v>0.47698982</v>
      </c>
      <c r="R49" s="5">
        <v>0.54955419</v>
      </c>
      <c r="S49" s="5">
        <v>0.60760569</v>
      </c>
      <c r="T49" s="5">
        <v>0.66769798</v>
      </c>
      <c r="U49" s="5">
        <v>0.74886434</v>
      </c>
      <c r="V49" s="5">
        <v>0.78079267</v>
      </c>
      <c r="W49" s="5">
        <v>0.87851269</v>
      </c>
      <c r="X49" s="5">
        <v>0.94751362</v>
      </c>
      <c r="Y49" s="5">
        <v>1.09233572</v>
      </c>
      <c r="Z49" s="5">
        <v>1.17070524</v>
      </c>
      <c r="AA49" s="5">
        <v>1.20940624</v>
      </c>
      <c r="AB49" s="5">
        <v>1.28329237</v>
      </c>
      <c r="AC49" s="5">
        <v>1.31583399</v>
      </c>
      <c r="AD49" s="5">
        <v>1.35453499</v>
      </c>
      <c r="AE49" s="5">
        <v>1.62544199</v>
      </c>
      <c r="AF49" s="5">
        <v>2.02625112</v>
      </c>
      <c r="AG49" s="5">
        <v>2.43816299</v>
      </c>
      <c r="AH49" s="5">
        <v>2.64134324</v>
      </c>
      <c r="AI49" s="5">
        <v>2.91225024</v>
      </c>
      <c r="AJ49" s="5">
        <v>3.18410891</v>
      </c>
      <c r="AK49" s="5">
        <v>4.11198124</v>
      </c>
      <c r="AL49" s="5">
        <v>5.29236174</v>
      </c>
      <c r="AM49" s="5">
        <v>5.38814672</v>
      </c>
      <c r="AN49" s="5">
        <v>5.68990613</v>
      </c>
      <c r="AO49" s="5">
        <v>6.06541422</v>
      </c>
      <c r="AP49" s="31">
        <v>5.93383082</v>
      </c>
      <c r="AQ49" s="6">
        <v>-0.021694050087733285</v>
      </c>
      <c r="AR49" s="6">
        <v>0.019159789636509487</v>
      </c>
    </row>
    <row r="50" ht="11.25" customHeight="1">
      <c r="A50" s="4" t="s">
        <v>54</v>
      </c>
      <c r="B50" s="10" t="s">
        <v>49</v>
      </c>
      <c r="C50" s="5">
        <v>0.14007611</v>
      </c>
      <c r="D50" s="5">
        <v>0.30854765</v>
      </c>
      <c r="E50" s="5">
        <v>0.36744449</v>
      </c>
      <c r="F50" s="5">
        <v>0.33841874</v>
      </c>
      <c r="G50" s="5">
        <v>0.44893159</v>
      </c>
      <c r="H50" s="5">
        <v>0.46121335</v>
      </c>
      <c r="I50" s="5">
        <v>0.48860012</v>
      </c>
      <c r="J50" s="5">
        <v>0.49537279</v>
      </c>
      <c r="K50" s="5">
        <v>0.65694947</v>
      </c>
      <c r="L50" s="5">
        <v>0.49884372</v>
      </c>
      <c r="M50" s="5">
        <v>0.36765949</v>
      </c>
      <c r="N50" s="5">
        <v>0.32702344</v>
      </c>
      <c r="O50" s="5">
        <v>0.33379612</v>
      </c>
      <c r="P50" s="5">
        <v>0.3541115</v>
      </c>
      <c r="Q50" s="5">
        <v>0.44506149</v>
      </c>
      <c r="R50" s="5">
        <v>0.54181399</v>
      </c>
      <c r="S50" s="5">
        <v>0.48376249</v>
      </c>
      <c r="T50" s="5">
        <v>0.53068481</v>
      </c>
      <c r="U50" s="5">
        <v>0.65791699</v>
      </c>
      <c r="V50" s="5">
        <v>0.59986549</v>
      </c>
      <c r="W50" s="5">
        <v>0.63276134</v>
      </c>
      <c r="X50" s="5">
        <v>0.65322476</v>
      </c>
      <c r="Y50" s="5">
        <v>0.61534589</v>
      </c>
      <c r="Z50" s="5">
        <v>0.61824847</v>
      </c>
      <c r="AA50" s="5">
        <v>0.61341084</v>
      </c>
      <c r="AB50" s="5">
        <v>0.61945391</v>
      </c>
      <c r="AC50" s="5">
        <v>0.63566392</v>
      </c>
      <c r="AD50" s="5">
        <v>0.61534589</v>
      </c>
      <c r="AE50" s="5">
        <v>0.48569754</v>
      </c>
      <c r="AF50" s="5">
        <v>0.56735031</v>
      </c>
      <c r="AG50" s="5">
        <v>0.59793044</v>
      </c>
      <c r="AH50" s="5">
        <v>0.57083974</v>
      </c>
      <c r="AI50" s="5">
        <v>0.53213874</v>
      </c>
      <c r="AJ50" s="5">
        <v>0.77769447</v>
      </c>
      <c r="AK50" s="5">
        <v>1.09330324</v>
      </c>
      <c r="AL50" s="5">
        <v>1.27616547</v>
      </c>
      <c r="AM50" s="5">
        <v>1.47837819</v>
      </c>
      <c r="AN50" s="5">
        <v>1.53416156</v>
      </c>
      <c r="AO50" s="5">
        <v>1.53836474</v>
      </c>
      <c r="AP50" s="31">
        <v>1.52868949</v>
      </c>
      <c r="AQ50" s="6">
        <v>-0.0062893081761006275</v>
      </c>
      <c r="AR50" s="6">
        <v>0.004935996677920266</v>
      </c>
    </row>
    <row r="51" ht="11.25" customHeight="1">
      <c r="A51" s="4" t="s">
        <v>55</v>
      </c>
      <c r="B51" s="10" t="s">
        <v>80</v>
      </c>
      <c r="C51" s="10" t="s">
        <v>80</v>
      </c>
      <c r="D51" s="10" t="s">
        <v>80</v>
      </c>
      <c r="E51" s="10" t="s">
        <v>80</v>
      </c>
      <c r="F51" s="10" t="s">
        <v>80</v>
      </c>
      <c r="G51" s="10" t="s">
        <v>80</v>
      </c>
      <c r="H51" s="5">
        <v>0.06325334</v>
      </c>
      <c r="I51" s="5">
        <v>0.08352965</v>
      </c>
      <c r="J51" s="5">
        <v>0.10116011</v>
      </c>
      <c r="K51" s="5">
        <v>0.13330344</v>
      </c>
      <c r="L51" s="5">
        <v>0.16070637</v>
      </c>
      <c r="M51" s="5">
        <v>0.23736613</v>
      </c>
      <c r="N51" s="5">
        <v>0.24725638</v>
      </c>
      <c r="O51" s="5">
        <v>0.28025974</v>
      </c>
      <c r="P51" s="5">
        <v>0.2688803</v>
      </c>
      <c r="Q51" s="5">
        <v>0.25542659</v>
      </c>
      <c r="R51" s="5">
        <v>0.29789019</v>
      </c>
      <c r="S51" s="5">
        <v>0.29498762</v>
      </c>
      <c r="T51" s="5">
        <v>0.35368266</v>
      </c>
      <c r="U51" s="5">
        <v>0.41066061</v>
      </c>
      <c r="V51" s="5">
        <v>0.3909876</v>
      </c>
      <c r="W51" s="5">
        <v>0.38141985</v>
      </c>
      <c r="X51" s="5">
        <v>0.41168276</v>
      </c>
      <c r="Y51" s="5">
        <v>0.47043215</v>
      </c>
      <c r="Z51" s="5">
        <v>0.4296886</v>
      </c>
      <c r="AA51" s="5">
        <v>0.46763708</v>
      </c>
      <c r="AB51" s="5">
        <v>0.5245739</v>
      </c>
      <c r="AC51" s="5">
        <v>0.49376025</v>
      </c>
      <c r="AD51" s="5">
        <v>0.49644782</v>
      </c>
      <c r="AE51" s="5">
        <v>0.58481511</v>
      </c>
      <c r="AF51" s="5">
        <v>1.20953255</v>
      </c>
      <c r="AG51" s="5">
        <v>1.44161224</v>
      </c>
      <c r="AH51" s="5">
        <v>1.37388549</v>
      </c>
      <c r="AI51" s="5">
        <v>1.85764799</v>
      </c>
      <c r="AJ51" s="5">
        <v>2.19992979</v>
      </c>
      <c r="AK51" s="5">
        <v>2.16725599</v>
      </c>
      <c r="AL51" s="5">
        <v>2.75068493</v>
      </c>
      <c r="AM51" s="5">
        <v>3.3877041</v>
      </c>
      <c r="AN51" s="5">
        <v>3.37965027</v>
      </c>
      <c r="AO51" s="5">
        <v>2.39911296</v>
      </c>
      <c r="AP51" s="31">
        <v>3.25464657</v>
      </c>
      <c r="AQ51" s="6">
        <v>0.3566041359687775</v>
      </c>
      <c r="AR51" s="6">
        <v>0.010508952077421722</v>
      </c>
    </row>
    <row r="52" ht="11.25" customHeight="1">
      <c r="A52" s="4" t="s">
        <v>58</v>
      </c>
      <c r="B52" s="10" t="s">
        <v>80</v>
      </c>
      <c r="C52" s="10" t="s">
        <v>80</v>
      </c>
      <c r="D52" s="10" t="s">
        <v>80</v>
      </c>
      <c r="E52" s="10" t="s">
        <v>80</v>
      </c>
      <c r="F52" s="10" t="s">
        <v>80</v>
      </c>
      <c r="G52" s="10" t="s">
        <v>80</v>
      </c>
      <c r="H52" s="10" t="s">
        <v>80</v>
      </c>
      <c r="I52" s="10" t="s">
        <v>80</v>
      </c>
      <c r="J52" s="5">
        <v>0.05636091</v>
      </c>
      <c r="K52" s="5">
        <v>0.06183817</v>
      </c>
      <c r="L52" s="5">
        <v>0.08228155</v>
      </c>
      <c r="M52" s="5">
        <v>0.08785546</v>
      </c>
      <c r="N52" s="5">
        <v>0.09181844</v>
      </c>
      <c r="O52" s="5">
        <v>0.09479594</v>
      </c>
      <c r="P52" s="5">
        <v>0.09602865</v>
      </c>
      <c r="Q52" s="5">
        <v>0.09941663</v>
      </c>
      <c r="R52" s="5">
        <v>0.10247895</v>
      </c>
      <c r="S52" s="5">
        <v>0.10029761</v>
      </c>
      <c r="T52" s="5">
        <v>0.11571405</v>
      </c>
      <c r="U52" s="5">
        <v>0.11382222</v>
      </c>
      <c r="V52" s="5">
        <v>0.11731573</v>
      </c>
      <c r="W52" s="5">
        <v>0.11220075</v>
      </c>
      <c r="X52" s="5">
        <v>0.22467822</v>
      </c>
      <c r="Y52" s="5">
        <v>0.28246827</v>
      </c>
      <c r="Z52" s="5">
        <v>0.28887447</v>
      </c>
      <c r="AA52" s="5">
        <v>0.27907753</v>
      </c>
      <c r="AB52" s="5">
        <v>0.37448015</v>
      </c>
      <c r="AC52" s="5">
        <v>0.46352918</v>
      </c>
      <c r="AD52" s="5">
        <v>0.54292149</v>
      </c>
      <c r="AE52" s="5">
        <v>0.62837921</v>
      </c>
      <c r="AF52" s="5">
        <v>0.62628784</v>
      </c>
      <c r="AG52" s="5">
        <v>0.67114908</v>
      </c>
      <c r="AH52" s="5">
        <v>0.64223589</v>
      </c>
      <c r="AI52" s="5">
        <v>0.69946913</v>
      </c>
      <c r="AJ52" s="5">
        <v>0.85518681</v>
      </c>
      <c r="AK52" s="5">
        <v>0.95860212</v>
      </c>
      <c r="AL52" s="5">
        <v>1.00655098</v>
      </c>
      <c r="AM52" s="5">
        <v>1.19295565</v>
      </c>
      <c r="AN52" s="5">
        <v>1.52311487</v>
      </c>
      <c r="AO52" s="5">
        <v>1.57776878</v>
      </c>
      <c r="AP52" s="31">
        <v>1.72585767</v>
      </c>
      <c r="AQ52" s="6">
        <v>0.09385969476692657</v>
      </c>
      <c r="AR52" s="6">
        <v>0.005572634444601651</v>
      </c>
    </row>
    <row r="53" ht="11.25" customHeight="1">
      <c r="A53" s="7" t="s">
        <v>59</v>
      </c>
      <c r="B53" s="8">
        <v>0.27515335</v>
      </c>
      <c r="C53" s="8">
        <v>0.43803866</v>
      </c>
      <c r="D53" s="8">
        <v>0.68438636</v>
      </c>
      <c r="E53" s="8">
        <v>0.8783809</v>
      </c>
      <c r="F53" s="8">
        <v>0.92765135</v>
      </c>
      <c r="G53" s="8">
        <v>1.15053289</v>
      </c>
      <c r="H53" s="8">
        <v>1.37896391</v>
      </c>
      <c r="I53" s="8">
        <v>1.41036269</v>
      </c>
      <c r="J53" s="8">
        <v>1.88068304</v>
      </c>
      <c r="K53" s="8">
        <v>2.85562036</v>
      </c>
      <c r="L53" s="8">
        <v>2.31984172</v>
      </c>
      <c r="M53" s="8">
        <v>2.56181688</v>
      </c>
      <c r="N53" s="8">
        <v>3.04674729</v>
      </c>
      <c r="O53" s="8">
        <v>4.07067867</v>
      </c>
      <c r="P53" s="8">
        <v>4.14284882</v>
      </c>
      <c r="Q53" s="8">
        <v>4.59249522</v>
      </c>
      <c r="R53" s="8">
        <v>5.02083853</v>
      </c>
      <c r="S53" s="8">
        <v>5.46952385</v>
      </c>
      <c r="T53" s="8">
        <v>5.82020062</v>
      </c>
      <c r="U53" s="8">
        <v>6.42079518</v>
      </c>
      <c r="V53" s="8">
        <v>6.65595718</v>
      </c>
      <c r="W53" s="8">
        <v>7.15212765</v>
      </c>
      <c r="X53" s="8">
        <v>7.57718237</v>
      </c>
      <c r="Y53" s="8">
        <v>7.88807479</v>
      </c>
      <c r="Z53" s="8">
        <v>7.50188084</v>
      </c>
      <c r="AA53" s="8">
        <v>8.24933347</v>
      </c>
      <c r="AB53" s="8">
        <v>8.81719317</v>
      </c>
      <c r="AC53" s="8">
        <v>9.85658438</v>
      </c>
      <c r="AD53" s="8">
        <v>10.41920167</v>
      </c>
      <c r="AE53" s="8">
        <v>11.64580138</v>
      </c>
      <c r="AF53" s="8">
        <v>12.5742009</v>
      </c>
      <c r="AG53" s="8">
        <v>12.71877037</v>
      </c>
      <c r="AH53" s="8">
        <v>13.00398029</v>
      </c>
      <c r="AI53" s="8">
        <v>14.01540819</v>
      </c>
      <c r="AJ53" s="8">
        <v>14.92980587</v>
      </c>
      <c r="AK53" s="8">
        <v>16.86664815</v>
      </c>
      <c r="AL53" s="8">
        <v>18.49815654</v>
      </c>
      <c r="AM53" s="8">
        <v>19.65440899</v>
      </c>
      <c r="AN53" s="8">
        <v>20.40734929</v>
      </c>
      <c r="AO53" s="8">
        <v>19.27732208</v>
      </c>
      <c r="AP53" s="8">
        <v>20.22308659</v>
      </c>
      <c r="AQ53" s="9">
        <v>0.049060990113987346</v>
      </c>
      <c r="AR53" s="9">
        <v>0.06529847187853706</v>
      </c>
    </row>
    <row r="54" ht="11.2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31"/>
      <c r="AQ54" s="6"/>
      <c r="AR54" s="6"/>
    </row>
    <row r="55" ht="11.25" customHeight="1">
      <c r="A55" s="4" t="s">
        <v>60</v>
      </c>
      <c r="B55" s="5">
        <v>0.16834934</v>
      </c>
      <c r="C55" s="5">
        <v>0.25123399</v>
      </c>
      <c r="D55" s="5">
        <v>0.35968637</v>
      </c>
      <c r="E55" s="5">
        <v>0.45796183</v>
      </c>
      <c r="F55" s="5">
        <v>0.52246349</v>
      </c>
      <c r="G55" s="5">
        <v>0.56105699</v>
      </c>
      <c r="H55" s="5">
        <v>0.66051498</v>
      </c>
      <c r="I55" s="5">
        <v>0.75660454</v>
      </c>
      <c r="J55" s="5">
        <v>0.81454854</v>
      </c>
      <c r="K55" s="5">
        <v>0.93763922</v>
      </c>
      <c r="L55" s="5">
        <v>1.07369867</v>
      </c>
      <c r="M55" s="5">
        <v>1.16694265</v>
      </c>
      <c r="N55" s="5">
        <v>1.1381319</v>
      </c>
      <c r="O55" s="5">
        <v>1.23628194</v>
      </c>
      <c r="P55" s="5">
        <v>1.21585788</v>
      </c>
      <c r="Q55" s="5">
        <v>1.30325617</v>
      </c>
      <c r="R55" s="5">
        <v>1.42365928</v>
      </c>
      <c r="S55" s="5">
        <v>1.45343755</v>
      </c>
      <c r="T55" s="5">
        <v>1.48441656</v>
      </c>
      <c r="U55" s="5">
        <v>1.72273201</v>
      </c>
      <c r="V55" s="5">
        <v>2.00524931</v>
      </c>
      <c r="W55" s="5">
        <v>2.09920673</v>
      </c>
      <c r="X55" s="5">
        <v>2.26393359</v>
      </c>
      <c r="Y55" s="5">
        <v>2.37226379</v>
      </c>
      <c r="Z55" s="5">
        <v>2.72326036</v>
      </c>
      <c r="AA55" s="5">
        <v>2.87935439</v>
      </c>
      <c r="AB55" s="5">
        <v>2.87513241</v>
      </c>
      <c r="AC55" s="5">
        <v>2.8834395</v>
      </c>
      <c r="AD55" s="5">
        <v>2.9375134</v>
      </c>
      <c r="AE55" s="5">
        <v>2.97556938</v>
      </c>
      <c r="AF55" s="5">
        <v>3.00710676</v>
      </c>
      <c r="AG55" s="5">
        <v>3.10316818</v>
      </c>
      <c r="AH55" s="5">
        <v>3.11408447</v>
      </c>
      <c r="AI55" s="5">
        <v>3.16555999</v>
      </c>
      <c r="AJ55" s="5">
        <v>3.45747652</v>
      </c>
      <c r="AK55" s="5">
        <v>3.59955349</v>
      </c>
      <c r="AL55" s="5">
        <v>3.89158019</v>
      </c>
      <c r="AM55" s="5">
        <v>4.04913488</v>
      </c>
      <c r="AN55" s="5">
        <v>4.01001798</v>
      </c>
      <c r="AO55" s="5">
        <v>4.63353167</v>
      </c>
      <c r="AP55" s="31">
        <v>4.8716584</v>
      </c>
      <c r="AQ55" s="6">
        <v>0.051392058812889996</v>
      </c>
      <c r="AR55" s="6">
        <v>0.015730133376744754</v>
      </c>
    </row>
    <row r="56" ht="11.25" customHeight="1">
      <c r="A56" s="4" t="s">
        <v>109</v>
      </c>
      <c r="B56" s="10" t="s">
        <v>49</v>
      </c>
      <c r="C56" s="10" t="s">
        <v>80</v>
      </c>
      <c r="D56" s="10" t="s">
        <v>80</v>
      </c>
      <c r="E56" s="5">
        <v>0.05622395</v>
      </c>
      <c r="F56" s="5">
        <v>0.06181409</v>
      </c>
      <c r="G56" s="5">
        <v>0.0621366</v>
      </c>
      <c r="H56" s="5">
        <v>0.08158609</v>
      </c>
      <c r="I56" s="5">
        <v>0.09126985</v>
      </c>
      <c r="J56" s="5">
        <v>0.1007301</v>
      </c>
      <c r="K56" s="5">
        <v>0.11588799</v>
      </c>
      <c r="L56" s="5">
        <v>0.13015179</v>
      </c>
      <c r="M56" s="5">
        <v>0.15716906</v>
      </c>
      <c r="N56" s="5">
        <v>0.18683982</v>
      </c>
      <c r="O56" s="5">
        <v>0.21113545</v>
      </c>
      <c r="P56" s="5">
        <v>0.24593757</v>
      </c>
      <c r="Q56" s="5">
        <v>0.27456209</v>
      </c>
      <c r="R56" s="5">
        <v>0.31272558</v>
      </c>
      <c r="S56" s="5">
        <v>0.37045457</v>
      </c>
      <c r="T56" s="5">
        <v>0.41178997</v>
      </c>
      <c r="U56" s="5">
        <v>0.45624178</v>
      </c>
      <c r="V56" s="5">
        <v>0.46054189</v>
      </c>
      <c r="W56" s="5">
        <v>0.51182072</v>
      </c>
      <c r="X56" s="5">
        <v>0.55341313</v>
      </c>
      <c r="Y56" s="5">
        <v>0.59481286</v>
      </c>
      <c r="Z56" s="5">
        <v>0.64060905</v>
      </c>
      <c r="AA56" s="5">
        <v>0.71414095</v>
      </c>
      <c r="AB56" s="5">
        <v>0.73030807</v>
      </c>
      <c r="AC56" s="5">
        <v>0.73327644</v>
      </c>
      <c r="AD56" s="5">
        <v>0.75219693</v>
      </c>
      <c r="AE56" s="5">
        <v>0.80164821</v>
      </c>
      <c r="AF56" s="5">
        <v>0.96316614</v>
      </c>
      <c r="AG56" s="5">
        <v>1.03804682</v>
      </c>
      <c r="AH56" s="5">
        <v>1.10770862</v>
      </c>
      <c r="AI56" s="5">
        <v>1.19242081</v>
      </c>
      <c r="AJ56" s="5">
        <v>1.27568306</v>
      </c>
      <c r="AK56" s="5">
        <v>1.40383561</v>
      </c>
      <c r="AL56" s="5">
        <v>1.48219178</v>
      </c>
      <c r="AM56" s="5">
        <v>1.57452054</v>
      </c>
      <c r="AN56" s="5">
        <v>1.72680601</v>
      </c>
      <c r="AO56" s="5">
        <v>1.91049471</v>
      </c>
      <c r="AP56" s="31">
        <v>1.93514955</v>
      </c>
      <c r="AQ56" s="6">
        <v>0.012904949197658944</v>
      </c>
      <c r="AR56" s="6">
        <v>0.006248418525252335</v>
      </c>
    </row>
    <row r="57" ht="11.25" customHeight="1">
      <c r="A57" s="4" t="s">
        <v>61</v>
      </c>
      <c r="B57" s="10" t="s">
        <v>80</v>
      </c>
      <c r="C57" s="10" t="s">
        <v>80</v>
      </c>
      <c r="D57" s="10" t="s">
        <v>80</v>
      </c>
      <c r="E57" s="5">
        <v>0.18823736</v>
      </c>
      <c r="F57" s="5">
        <v>0.40861805</v>
      </c>
      <c r="G57" s="5">
        <v>0.53579384</v>
      </c>
      <c r="H57" s="5">
        <v>0.70479232</v>
      </c>
      <c r="I57" s="5">
        <v>0.81100095</v>
      </c>
      <c r="J57" s="5">
        <v>0.79487553</v>
      </c>
      <c r="K57" s="5">
        <v>0.83271651</v>
      </c>
      <c r="L57" s="5">
        <v>0.83355039</v>
      </c>
      <c r="M57" s="5">
        <v>0.80928091</v>
      </c>
      <c r="N57" s="5">
        <v>0.80831338</v>
      </c>
      <c r="O57" s="5">
        <v>0.84303678</v>
      </c>
      <c r="P57" s="5">
        <v>0.85070384</v>
      </c>
      <c r="Q57" s="5">
        <v>0.83164148</v>
      </c>
      <c r="R57" s="5">
        <v>0.83379154</v>
      </c>
      <c r="S57" s="5">
        <v>0.83185649</v>
      </c>
      <c r="T57" s="5">
        <v>0.86196079</v>
      </c>
      <c r="U57" s="5">
        <v>0.84701438</v>
      </c>
      <c r="V57" s="5">
        <v>0.86356981</v>
      </c>
      <c r="W57" s="5">
        <v>0.87657764</v>
      </c>
      <c r="X57" s="5">
        <v>0.94097386</v>
      </c>
      <c r="Y57" s="5">
        <v>0.99902331</v>
      </c>
      <c r="Z57" s="5">
        <v>1.00536597</v>
      </c>
      <c r="AA57" s="5">
        <v>1.1379169</v>
      </c>
      <c r="AB57" s="5">
        <v>1.1249446</v>
      </c>
      <c r="AC57" s="5">
        <v>1.12888666</v>
      </c>
      <c r="AD57" s="5">
        <v>1.04213192</v>
      </c>
      <c r="AE57" s="5">
        <v>1.08631556</v>
      </c>
      <c r="AF57" s="5">
        <v>1.09010166</v>
      </c>
      <c r="AG57" s="5">
        <v>1.10265599</v>
      </c>
      <c r="AH57" s="5">
        <v>1.10867614</v>
      </c>
      <c r="AI57" s="5">
        <v>1.19532338</v>
      </c>
      <c r="AJ57" s="5">
        <v>1.18030461</v>
      </c>
      <c r="AK57" s="5">
        <v>1.161967</v>
      </c>
      <c r="AL57" s="5">
        <v>1.21621629</v>
      </c>
      <c r="AM57" s="5">
        <v>1.185603</v>
      </c>
      <c r="AN57" s="5">
        <v>1.17270185</v>
      </c>
      <c r="AO57" s="5">
        <v>1.10432899</v>
      </c>
      <c r="AP57" s="31">
        <v>1.17842819</v>
      </c>
      <c r="AQ57" s="6">
        <v>0.06709885015498251</v>
      </c>
      <c r="AR57" s="6">
        <v>0.0038050354090773644</v>
      </c>
    </row>
    <row r="58" ht="11.25" customHeight="1">
      <c r="A58" s="4" t="s">
        <v>62</v>
      </c>
      <c r="B58" s="5">
        <v>0.27767967</v>
      </c>
      <c r="C58" s="5">
        <v>0.36185434</v>
      </c>
      <c r="D58" s="5">
        <v>0.46700264</v>
      </c>
      <c r="E58" s="5">
        <v>0.57857994</v>
      </c>
      <c r="F58" s="5">
        <v>0.72854632</v>
      </c>
      <c r="G58" s="5">
        <v>0.85625962</v>
      </c>
      <c r="H58" s="5">
        <v>0.9745303</v>
      </c>
      <c r="I58" s="5">
        <v>1.17264029</v>
      </c>
      <c r="J58" s="5">
        <v>1.32841182</v>
      </c>
      <c r="K58" s="5">
        <v>1.40387877</v>
      </c>
      <c r="L58" s="5">
        <v>1.37688588</v>
      </c>
      <c r="M58" s="5">
        <v>1.23262684</v>
      </c>
      <c r="N58" s="5">
        <v>1.15425732</v>
      </c>
      <c r="O58" s="5">
        <v>1.18134802</v>
      </c>
      <c r="P58" s="5">
        <v>1.19934768</v>
      </c>
      <c r="Q58" s="5">
        <v>1.25100982</v>
      </c>
      <c r="R58" s="5">
        <v>1.33131439</v>
      </c>
      <c r="S58" s="5">
        <v>1.34389222</v>
      </c>
      <c r="T58" s="5">
        <v>1.375921</v>
      </c>
      <c r="U58" s="5">
        <v>1.45602837</v>
      </c>
      <c r="V58" s="5">
        <v>1.48011974</v>
      </c>
      <c r="W58" s="5">
        <v>1.49869622</v>
      </c>
      <c r="X58" s="5">
        <v>1.52354787</v>
      </c>
      <c r="Y58" s="5">
        <v>1.62205566</v>
      </c>
      <c r="Z58" s="5">
        <v>1.69887714</v>
      </c>
      <c r="AA58" s="5">
        <v>1.73641711</v>
      </c>
      <c r="AB58" s="5">
        <v>1.94076262</v>
      </c>
      <c r="AC58" s="5">
        <v>2.196572</v>
      </c>
      <c r="AD58" s="5">
        <v>2.25230144</v>
      </c>
      <c r="AE58" s="5">
        <v>2.43796949</v>
      </c>
      <c r="AF58" s="5">
        <v>2.62447764</v>
      </c>
      <c r="AG58" s="5">
        <v>2.93440657</v>
      </c>
      <c r="AH58" s="5">
        <v>3.16003339</v>
      </c>
      <c r="AI58" s="5">
        <v>3.38778878</v>
      </c>
      <c r="AJ58" s="5">
        <v>4.00039865</v>
      </c>
      <c r="AK58" s="5">
        <v>4.77183329</v>
      </c>
      <c r="AL58" s="5">
        <v>5.66514912</v>
      </c>
      <c r="AM58" s="5">
        <v>6.69914309</v>
      </c>
      <c r="AN58" s="5">
        <v>7.74799835</v>
      </c>
      <c r="AO58" s="5">
        <v>8.24998891</v>
      </c>
      <c r="AP58" s="31">
        <v>9.36177189</v>
      </c>
      <c r="AQ58" s="6">
        <v>0.13476175397858547</v>
      </c>
      <c r="AR58" s="6">
        <v>0.030228293579466135</v>
      </c>
    </row>
    <row r="59" ht="11.25" customHeight="1">
      <c r="A59" s="4" t="s">
        <v>63</v>
      </c>
      <c r="B59" s="5">
        <v>0.06361505</v>
      </c>
      <c r="C59" s="5">
        <v>0.0674123</v>
      </c>
      <c r="D59" s="5">
        <v>0.07374106</v>
      </c>
      <c r="E59" s="5">
        <v>0.07374959</v>
      </c>
      <c r="F59" s="5">
        <v>0.08347321</v>
      </c>
      <c r="G59" s="5">
        <v>0.10686313</v>
      </c>
      <c r="H59" s="5">
        <v>0.12946297</v>
      </c>
      <c r="I59" s="5">
        <v>0.13864633</v>
      </c>
      <c r="J59" s="5">
        <v>0.15485237</v>
      </c>
      <c r="K59" s="5">
        <v>0.19258585</v>
      </c>
      <c r="L59" s="5">
        <v>0.11359067</v>
      </c>
      <c r="M59" s="5">
        <v>0.19885057</v>
      </c>
      <c r="N59" s="5">
        <v>0.26069961</v>
      </c>
      <c r="O59" s="5">
        <v>0.31018851</v>
      </c>
      <c r="P59" s="5">
        <v>0.35428036</v>
      </c>
      <c r="Q59" s="5">
        <v>0.43453966</v>
      </c>
      <c r="R59" s="5">
        <v>0.6071558</v>
      </c>
      <c r="S59" s="5">
        <v>0.69940253</v>
      </c>
      <c r="T59" s="5">
        <v>0.8170655</v>
      </c>
      <c r="U59" s="5">
        <v>0.97410513</v>
      </c>
      <c r="V59" s="5">
        <v>1.16532581</v>
      </c>
      <c r="W59" s="5">
        <v>1.29782061</v>
      </c>
      <c r="X59" s="5">
        <v>1.44704048</v>
      </c>
      <c r="Y59" s="5">
        <v>1.47436587</v>
      </c>
      <c r="Z59" s="5">
        <v>1.59397034</v>
      </c>
      <c r="AA59" s="5">
        <v>1.81722093</v>
      </c>
      <c r="AB59" s="5">
        <v>1.97805433</v>
      </c>
      <c r="AC59" s="5">
        <v>2.15646325</v>
      </c>
      <c r="AD59" s="5">
        <v>2.36657872</v>
      </c>
      <c r="AE59" s="5">
        <v>2.42493112</v>
      </c>
      <c r="AF59" s="5">
        <v>2.54254473</v>
      </c>
      <c r="AG59" s="5">
        <v>2.55605011</v>
      </c>
      <c r="AH59" s="5">
        <v>2.66930472</v>
      </c>
      <c r="AI59" s="5">
        <v>2.8575309</v>
      </c>
      <c r="AJ59" s="5">
        <v>2.8207384</v>
      </c>
      <c r="AK59" s="5">
        <v>2.8660993</v>
      </c>
      <c r="AL59" s="5">
        <v>2.83339696</v>
      </c>
      <c r="AM59" s="5">
        <v>2.91157298</v>
      </c>
      <c r="AN59" s="5">
        <v>2.9464586</v>
      </c>
      <c r="AO59" s="5">
        <v>3.79405253</v>
      </c>
      <c r="AP59" s="31">
        <v>4.92267044</v>
      </c>
      <c r="AQ59" s="6">
        <v>0.29747029122252266</v>
      </c>
      <c r="AR59" s="6">
        <v>0.015894846517462355</v>
      </c>
    </row>
    <row r="60" ht="11.25" customHeight="1">
      <c r="A60" s="4" t="s">
        <v>64</v>
      </c>
      <c r="B60" s="5">
        <v>0.11986559</v>
      </c>
      <c r="C60" s="5">
        <v>0.12126313</v>
      </c>
      <c r="D60" s="5">
        <v>0.11857321</v>
      </c>
      <c r="E60" s="5">
        <v>0.07740199</v>
      </c>
      <c r="F60" s="5">
        <v>0.10900781</v>
      </c>
      <c r="G60" s="5">
        <v>0.22543332</v>
      </c>
      <c r="H60" s="5">
        <v>0.22674714</v>
      </c>
      <c r="I60" s="5">
        <v>0.54761914</v>
      </c>
      <c r="J60" s="5">
        <v>1.05266719</v>
      </c>
      <c r="K60" s="5">
        <v>1.52675444</v>
      </c>
      <c r="L60" s="5">
        <v>1.78599563</v>
      </c>
      <c r="M60" s="5">
        <v>1.81604442</v>
      </c>
      <c r="N60" s="5">
        <v>1.84603769</v>
      </c>
      <c r="O60" s="5">
        <v>2.10630192</v>
      </c>
      <c r="P60" s="5">
        <v>2.83192716</v>
      </c>
      <c r="Q60" s="5">
        <v>3.12510574</v>
      </c>
      <c r="R60" s="5">
        <v>3.25185152</v>
      </c>
      <c r="S60" s="5">
        <v>3.47438227</v>
      </c>
      <c r="T60" s="5">
        <v>3.78426519</v>
      </c>
      <c r="U60" s="5">
        <v>3.99200814</v>
      </c>
      <c r="V60" s="5">
        <v>4.24565479</v>
      </c>
      <c r="W60" s="5">
        <v>4.66215616</v>
      </c>
      <c r="X60" s="5">
        <v>4.92717759</v>
      </c>
      <c r="Y60" s="5">
        <v>5.13289315</v>
      </c>
      <c r="Z60" s="5">
        <v>5.8483589</v>
      </c>
      <c r="AA60" s="5">
        <v>5.87477647</v>
      </c>
      <c r="AB60" s="5">
        <v>6.17322426</v>
      </c>
      <c r="AC60" s="5">
        <v>6.35506425</v>
      </c>
      <c r="AD60" s="5">
        <v>6.24902131</v>
      </c>
      <c r="AE60" s="5">
        <v>6.77637678</v>
      </c>
      <c r="AF60" s="5">
        <v>6.28980601</v>
      </c>
      <c r="AG60" s="5">
        <v>6.12336712</v>
      </c>
      <c r="AH60" s="5">
        <v>6.73946575</v>
      </c>
      <c r="AI60" s="5">
        <v>7.08483835</v>
      </c>
      <c r="AJ60" s="5">
        <v>6.78302459</v>
      </c>
      <c r="AK60" s="5">
        <v>6.8887452</v>
      </c>
      <c r="AL60" s="5">
        <v>6.7969589</v>
      </c>
      <c r="AM60" s="5">
        <v>6.5432255</v>
      </c>
      <c r="AN60" s="5">
        <v>6.72210049</v>
      </c>
      <c r="AO60" s="5">
        <v>6.95984931</v>
      </c>
      <c r="AP60" s="31">
        <v>7.93489863</v>
      </c>
      <c r="AQ60" s="6">
        <v>0.14009632549909545</v>
      </c>
      <c r="AR60" s="6">
        <v>0.02562105209058975</v>
      </c>
    </row>
    <row r="61" ht="11.25" customHeight="1">
      <c r="A61" s="4" t="s">
        <v>65</v>
      </c>
      <c r="B61" s="10" t="s">
        <v>49</v>
      </c>
      <c r="C61" s="10" t="s">
        <v>49</v>
      </c>
      <c r="D61" s="10" t="s">
        <v>49</v>
      </c>
      <c r="E61" s="10" t="s">
        <v>49</v>
      </c>
      <c r="F61" s="10" t="s">
        <v>49</v>
      </c>
      <c r="G61" s="10" t="s">
        <v>49</v>
      </c>
      <c r="H61" s="10" t="s">
        <v>49</v>
      </c>
      <c r="I61" s="10" t="s">
        <v>49</v>
      </c>
      <c r="J61" s="10" t="s">
        <v>49</v>
      </c>
      <c r="K61" s="10" t="s">
        <v>49</v>
      </c>
      <c r="L61" s="10" t="s">
        <v>49</v>
      </c>
      <c r="M61" s="10" t="s">
        <v>49</v>
      </c>
      <c r="N61" s="10" t="s">
        <v>49</v>
      </c>
      <c r="O61" s="10" t="s">
        <v>80</v>
      </c>
      <c r="P61" s="5">
        <v>0.72634134</v>
      </c>
      <c r="Q61" s="5">
        <v>0.99268064</v>
      </c>
      <c r="R61" s="5">
        <v>1.35012738</v>
      </c>
      <c r="S61" s="5">
        <v>1.50837147</v>
      </c>
      <c r="T61" s="5">
        <v>1.58626516</v>
      </c>
      <c r="U61" s="5">
        <v>1.69252373</v>
      </c>
      <c r="V61" s="5">
        <v>1.72477456</v>
      </c>
      <c r="W61" s="5">
        <v>1.97095592</v>
      </c>
      <c r="X61" s="5">
        <v>2.19832165</v>
      </c>
      <c r="Y61" s="5">
        <v>2.41203982</v>
      </c>
      <c r="Z61" s="5">
        <v>2.52814282</v>
      </c>
      <c r="AA61" s="5">
        <v>2.79421219</v>
      </c>
      <c r="AB61" s="5">
        <v>3.24618295</v>
      </c>
      <c r="AC61" s="5">
        <v>3.73765657</v>
      </c>
      <c r="AD61" s="5">
        <v>3.72185366</v>
      </c>
      <c r="AE61" s="5">
        <v>3.9516946</v>
      </c>
      <c r="AF61" s="5">
        <v>4.3669464</v>
      </c>
      <c r="AG61" s="5">
        <v>4.54156234</v>
      </c>
      <c r="AH61" s="5">
        <v>4.67626332</v>
      </c>
      <c r="AI61" s="5">
        <v>5.01253201</v>
      </c>
      <c r="AJ61" s="5">
        <v>5.19842349</v>
      </c>
      <c r="AK61" s="5">
        <v>5.91006849</v>
      </c>
      <c r="AL61" s="5">
        <v>6.12446575</v>
      </c>
      <c r="AM61" s="5">
        <v>6.24939726</v>
      </c>
      <c r="AN61" s="5">
        <v>6.2415765</v>
      </c>
      <c r="AO61" s="5">
        <v>6.20045479</v>
      </c>
      <c r="AP61" s="31">
        <v>6.43082191</v>
      </c>
      <c r="AQ61" s="6">
        <v>0.03715326228831639</v>
      </c>
      <c r="AR61" s="6">
        <v>0.0207645278183757</v>
      </c>
    </row>
    <row r="62" ht="11.25" customHeight="1">
      <c r="A62" s="4" t="s">
        <v>303</v>
      </c>
      <c r="B62" s="10" t="s">
        <v>80</v>
      </c>
      <c r="C62" s="10" t="s">
        <v>80</v>
      </c>
      <c r="D62" s="10" t="s">
        <v>80</v>
      </c>
      <c r="E62" s="10" t="s">
        <v>80</v>
      </c>
      <c r="F62" s="10" t="s">
        <v>80</v>
      </c>
      <c r="G62" s="10" t="s">
        <v>80</v>
      </c>
      <c r="H62" s="10" t="s">
        <v>80</v>
      </c>
      <c r="I62" s="10" t="s">
        <v>80</v>
      </c>
      <c r="J62" s="10" t="s">
        <v>80</v>
      </c>
      <c r="K62" s="10" t="s">
        <v>80</v>
      </c>
      <c r="L62" s="10" t="s">
        <v>80</v>
      </c>
      <c r="M62" s="10" t="s">
        <v>80</v>
      </c>
      <c r="N62" s="10" t="s">
        <v>80</v>
      </c>
      <c r="O62" s="5">
        <v>0.05805149</v>
      </c>
      <c r="P62" s="5">
        <v>0.06175241</v>
      </c>
      <c r="Q62" s="5">
        <v>0.08901229</v>
      </c>
      <c r="R62" s="5">
        <v>0.10352517</v>
      </c>
      <c r="S62" s="5">
        <v>0.11513547</v>
      </c>
      <c r="T62" s="5">
        <v>0.10034767</v>
      </c>
      <c r="U62" s="5">
        <v>0.10546022</v>
      </c>
      <c r="V62" s="5">
        <v>0.08223962</v>
      </c>
      <c r="W62" s="5">
        <v>0.08320714</v>
      </c>
      <c r="X62" s="5">
        <v>0.08394468</v>
      </c>
      <c r="Y62" s="5">
        <v>0.10642774</v>
      </c>
      <c r="Z62" s="5">
        <v>0.13835607</v>
      </c>
      <c r="AA62" s="5">
        <v>0.15867409</v>
      </c>
      <c r="AB62" s="5">
        <v>0.15438103</v>
      </c>
      <c r="AC62" s="5">
        <v>0.14609627</v>
      </c>
      <c r="AD62" s="5">
        <v>0.17028439</v>
      </c>
      <c r="AE62" s="5">
        <v>0.16641429</v>
      </c>
      <c r="AF62" s="5">
        <v>0.3280597</v>
      </c>
      <c r="AG62" s="5">
        <v>0.67726749</v>
      </c>
      <c r="AH62" s="5">
        <v>0.81272099</v>
      </c>
      <c r="AI62" s="5">
        <v>0.92882399</v>
      </c>
      <c r="AJ62" s="5">
        <v>0.98417911</v>
      </c>
      <c r="AK62" s="5">
        <v>1.18038049</v>
      </c>
      <c r="AL62" s="5">
        <v>1.21908149</v>
      </c>
      <c r="AM62" s="5">
        <v>1.30809379</v>
      </c>
      <c r="AN62" s="5">
        <v>1.19645304</v>
      </c>
      <c r="AO62" s="5">
        <v>1.11652384</v>
      </c>
      <c r="AP62" s="31">
        <v>1.17070524</v>
      </c>
      <c r="AQ62" s="6">
        <v>0.048526863084922045</v>
      </c>
      <c r="AR62" s="6">
        <v>0.0037800987216984314</v>
      </c>
    </row>
    <row r="63" ht="11.25" customHeight="1">
      <c r="A63" s="4" t="s">
        <v>113</v>
      </c>
      <c r="B63" s="5">
        <v>0.33723621</v>
      </c>
      <c r="C63" s="5">
        <v>0.33626868</v>
      </c>
      <c r="D63" s="5">
        <v>0.31079904</v>
      </c>
      <c r="E63" s="5">
        <v>0.35497417</v>
      </c>
      <c r="F63" s="5">
        <v>0.39270764</v>
      </c>
      <c r="G63" s="5">
        <v>0.44119139</v>
      </c>
      <c r="H63" s="5">
        <v>0.44866989</v>
      </c>
      <c r="I63" s="5">
        <v>0.49150269</v>
      </c>
      <c r="J63" s="5">
        <v>0.50504804</v>
      </c>
      <c r="K63" s="5">
        <v>0.56890469</v>
      </c>
      <c r="L63" s="5">
        <v>0.6927849</v>
      </c>
      <c r="M63" s="5">
        <v>0.75757207</v>
      </c>
      <c r="N63" s="5">
        <v>0.82626634</v>
      </c>
      <c r="O63" s="5">
        <v>0.81465604</v>
      </c>
      <c r="P63" s="5">
        <v>0.8336576</v>
      </c>
      <c r="Q63" s="5">
        <v>0.85335704</v>
      </c>
      <c r="R63" s="5">
        <v>0.91527864</v>
      </c>
      <c r="S63" s="5">
        <v>0.98010282</v>
      </c>
      <c r="T63" s="5">
        <v>1.03628271</v>
      </c>
      <c r="U63" s="5">
        <v>1.10781612</v>
      </c>
      <c r="V63" s="5">
        <v>1.18328307</v>
      </c>
      <c r="W63" s="5">
        <v>1.27810052</v>
      </c>
      <c r="X63" s="5">
        <v>1.2504864</v>
      </c>
      <c r="Y63" s="5">
        <v>1.44354729</v>
      </c>
      <c r="Z63" s="5">
        <v>1.47160552</v>
      </c>
      <c r="AA63" s="5">
        <v>1.50933899</v>
      </c>
      <c r="AB63" s="5">
        <v>1.63547412</v>
      </c>
      <c r="AC63" s="5">
        <v>1.63511724</v>
      </c>
      <c r="AD63" s="5">
        <v>1.72219449</v>
      </c>
      <c r="AE63" s="5">
        <v>1.96407574</v>
      </c>
      <c r="AF63" s="5">
        <v>2.07449519</v>
      </c>
      <c r="AG63" s="5">
        <v>2.19628174</v>
      </c>
      <c r="AH63" s="5">
        <v>2.38107902</v>
      </c>
      <c r="AI63" s="5">
        <v>2.94514609</v>
      </c>
      <c r="AJ63" s="5">
        <v>3.3249816</v>
      </c>
      <c r="AK63" s="5">
        <v>3.43471374</v>
      </c>
      <c r="AL63" s="5">
        <v>3.49470029</v>
      </c>
      <c r="AM63" s="5">
        <v>3.56049199</v>
      </c>
      <c r="AN63" s="5">
        <v>3.61830558</v>
      </c>
      <c r="AO63" s="5">
        <v>3.71626352</v>
      </c>
      <c r="AP63" s="31">
        <v>3.81688612</v>
      </c>
      <c r="AQ63" s="6">
        <v>0.027076282218172265</v>
      </c>
      <c r="AR63" s="6">
        <v>0.012324371452149019</v>
      </c>
    </row>
    <row r="64" ht="11.25" customHeight="1">
      <c r="A64" s="4" t="s">
        <v>66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49</v>
      </c>
      <c r="J64" s="10" t="s">
        <v>49</v>
      </c>
      <c r="K64" s="10" t="s">
        <v>49</v>
      </c>
      <c r="L64" s="10" t="s">
        <v>49</v>
      </c>
      <c r="M64" s="10" t="s">
        <v>80</v>
      </c>
      <c r="N64" s="5">
        <v>0.12986301</v>
      </c>
      <c r="O64" s="5">
        <v>0.15287671</v>
      </c>
      <c r="P64" s="5">
        <v>0.22759562</v>
      </c>
      <c r="Q64" s="5">
        <v>0.3</v>
      </c>
      <c r="R64" s="5">
        <v>0.35</v>
      </c>
      <c r="S64" s="5">
        <v>0.489</v>
      </c>
      <c r="T64" s="5">
        <v>0.605</v>
      </c>
      <c r="U64" s="5">
        <v>0.579</v>
      </c>
      <c r="V64" s="5">
        <v>0.631</v>
      </c>
      <c r="W64" s="5">
        <v>0.782</v>
      </c>
      <c r="X64" s="5">
        <v>0.832</v>
      </c>
      <c r="Y64" s="5">
        <v>0.939</v>
      </c>
      <c r="Z64" s="5">
        <v>1.038</v>
      </c>
      <c r="AA64" s="5">
        <v>1.099</v>
      </c>
      <c r="AB64" s="5">
        <v>1.267</v>
      </c>
      <c r="AC64" s="5">
        <v>1.564</v>
      </c>
      <c r="AD64" s="5">
        <v>1.698</v>
      </c>
      <c r="AE64" s="5">
        <v>1.86</v>
      </c>
      <c r="AF64" s="5">
        <v>1.953</v>
      </c>
      <c r="AG64" s="5">
        <v>1.9</v>
      </c>
      <c r="AH64" s="5">
        <v>1.986</v>
      </c>
      <c r="AI64" s="5">
        <v>2.077</v>
      </c>
      <c r="AJ64" s="5">
        <v>2.158</v>
      </c>
      <c r="AK64" s="5">
        <v>2.292</v>
      </c>
      <c r="AL64" s="5">
        <v>2.353</v>
      </c>
      <c r="AM64" s="5">
        <v>2.515</v>
      </c>
      <c r="AN64" s="5">
        <v>2.778</v>
      </c>
      <c r="AO64" s="5">
        <v>2.99</v>
      </c>
      <c r="AP64" s="31">
        <v>3.511</v>
      </c>
      <c r="AQ64" s="6">
        <v>0.17424749163879594</v>
      </c>
      <c r="AR64" s="6">
        <v>0.011336693520999353</v>
      </c>
    </row>
    <row r="65" ht="11.25" customHeight="1">
      <c r="A65" s="4" t="s">
        <v>67</v>
      </c>
      <c r="B65" s="10" t="s">
        <v>49</v>
      </c>
      <c r="C65" s="10" t="s">
        <v>49</v>
      </c>
      <c r="D65" s="10" t="s">
        <v>49</v>
      </c>
      <c r="E65" s="10" t="s">
        <v>49</v>
      </c>
      <c r="F65" s="10" t="s">
        <v>49</v>
      </c>
      <c r="G65" s="10" t="s">
        <v>49</v>
      </c>
      <c r="H65" s="10" t="s">
        <v>49</v>
      </c>
      <c r="I65" s="10" t="s">
        <v>49</v>
      </c>
      <c r="J65" s="10" t="s">
        <v>49</v>
      </c>
      <c r="K65" s="10" t="s">
        <v>49</v>
      </c>
      <c r="L65" s="10" t="s">
        <v>49</v>
      </c>
      <c r="M65" s="10" t="s">
        <v>80</v>
      </c>
      <c r="N65" s="10" t="s">
        <v>80</v>
      </c>
      <c r="O65" s="10" t="s">
        <v>80</v>
      </c>
      <c r="P65" s="10" t="s">
        <v>80</v>
      </c>
      <c r="Q65" s="10" t="s">
        <v>80</v>
      </c>
      <c r="R65" s="10" t="s">
        <v>80</v>
      </c>
      <c r="S65" s="10" t="s">
        <v>80</v>
      </c>
      <c r="T65" s="10" t="s">
        <v>80</v>
      </c>
      <c r="U65" s="10" t="s">
        <v>80</v>
      </c>
      <c r="V65" s="10" t="s">
        <v>80</v>
      </c>
      <c r="W65" s="10" t="s">
        <v>80</v>
      </c>
      <c r="X65" s="10" t="s">
        <v>80</v>
      </c>
      <c r="Y65" s="10" t="s">
        <v>80</v>
      </c>
      <c r="Z65" s="10" t="s">
        <v>80</v>
      </c>
      <c r="AA65" s="10" t="s">
        <v>80</v>
      </c>
      <c r="AB65" s="10" t="s">
        <v>80</v>
      </c>
      <c r="AC65" s="5">
        <v>0.05138632</v>
      </c>
      <c r="AD65" s="5">
        <v>0.08707724</v>
      </c>
      <c r="AE65" s="5">
        <v>0.12577824</v>
      </c>
      <c r="AF65" s="5">
        <v>0.15438103</v>
      </c>
      <c r="AG65" s="5">
        <v>0.19350499</v>
      </c>
      <c r="AH65" s="5">
        <v>0.23220599</v>
      </c>
      <c r="AI65" s="5">
        <v>0.22962593</v>
      </c>
      <c r="AJ65" s="5">
        <v>0.40139069</v>
      </c>
      <c r="AK65" s="5">
        <v>0.62308609</v>
      </c>
      <c r="AL65" s="5">
        <v>0.67726749</v>
      </c>
      <c r="AM65" s="5">
        <v>0.68497867</v>
      </c>
      <c r="AN65" s="5">
        <v>0.72356462</v>
      </c>
      <c r="AO65" s="5">
        <v>0.77502622</v>
      </c>
      <c r="AP65" s="31">
        <v>0.9048197</v>
      </c>
      <c r="AQ65" s="6">
        <v>0.16746978927394385</v>
      </c>
      <c r="AR65" s="6">
        <v>0.0029215789450786414</v>
      </c>
    </row>
    <row r="66" ht="11.25" customHeight="1">
      <c r="A66" s="4" t="s">
        <v>68</v>
      </c>
      <c r="B66" s="5">
        <v>0.53171929</v>
      </c>
      <c r="C66" s="5">
        <v>0.60091151</v>
      </c>
      <c r="D66" s="5">
        <v>0.6546268</v>
      </c>
      <c r="E66" s="5">
        <v>0.68011922</v>
      </c>
      <c r="F66" s="5">
        <v>0.70984581</v>
      </c>
      <c r="G66" s="5">
        <v>0.69921998</v>
      </c>
      <c r="H66" s="5">
        <v>0.73764049</v>
      </c>
      <c r="I66" s="5">
        <v>0.83827732</v>
      </c>
      <c r="J66" s="5">
        <v>0.80392843</v>
      </c>
      <c r="K66" s="5">
        <v>0.71759621</v>
      </c>
      <c r="L66" s="5">
        <v>0.73719672</v>
      </c>
      <c r="M66" s="5">
        <v>0.70940358</v>
      </c>
      <c r="N66" s="5">
        <v>0.75309168</v>
      </c>
      <c r="O66" s="5">
        <v>0.78929988</v>
      </c>
      <c r="P66" s="5">
        <v>0.86278961</v>
      </c>
      <c r="Q66" s="5">
        <v>0.94127768</v>
      </c>
      <c r="R66" s="5">
        <v>0.98512266</v>
      </c>
      <c r="S66" s="5">
        <v>0.98286621</v>
      </c>
      <c r="T66" s="5">
        <v>1.02378472</v>
      </c>
      <c r="U66" s="5">
        <v>0.77048093</v>
      </c>
      <c r="V66" s="5">
        <v>0.75034606</v>
      </c>
      <c r="W66" s="5">
        <v>0.76447617</v>
      </c>
      <c r="X66" s="5">
        <v>0.78497891</v>
      </c>
      <c r="Y66" s="5">
        <v>0.77746412</v>
      </c>
      <c r="Z66" s="5">
        <v>0.75729238</v>
      </c>
      <c r="AA66" s="5">
        <v>0.73389583</v>
      </c>
      <c r="AB66" s="5">
        <v>0.79091154</v>
      </c>
      <c r="AC66" s="5">
        <v>0.82227332</v>
      </c>
      <c r="AD66" s="5">
        <v>0.76921366</v>
      </c>
      <c r="AE66" s="5">
        <v>0.8316394</v>
      </c>
      <c r="AF66" s="5">
        <v>0.86512763</v>
      </c>
      <c r="AG66" s="5">
        <v>0.91776118</v>
      </c>
      <c r="AH66" s="5">
        <v>1.05434787</v>
      </c>
      <c r="AI66" s="5">
        <v>1.03697935</v>
      </c>
      <c r="AJ66" s="5">
        <v>0.97220449</v>
      </c>
      <c r="AK66" s="5">
        <v>1.07410768</v>
      </c>
      <c r="AL66" s="5">
        <v>1.37385834</v>
      </c>
      <c r="AM66" s="5">
        <v>1.63375312</v>
      </c>
      <c r="AN66" s="5">
        <v>1.71238865</v>
      </c>
      <c r="AO66" s="5">
        <v>1.73607348</v>
      </c>
      <c r="AP66" s="31">
        <v>1.67657875</v>
      </c>
      <c r="AQ66" s="6">
        <v>-0.03426970791841877</v>
      </c>
      <c r="AR66" s="6">
        <v>0.005413517361318606</v>
      </c>
    </row>
    <row r="67" ht="11.25" customHeight="1">
      <c r="A67" s="7" t="s">
        <v>69</v>
      </c>
      <c r="B67" s="8">
        <v>1.52036887</v>
      </c>
      <c r="C67" s="8">
        <v>1.80194598</v>
      </c>
      <c r="D67" s="8">
        <v>2.06944057</v>
      </c>
      <c r="E67" s="8">
        <v>2.4690622</v>
      </c>
      <c r="F67" s="8">
        <v>3.03270671</v>
      </c>
      <c r="G67" s="8">
        <v>3.50537036</v>
      </c>
      <c r="H67" s="8">
        <v>3.98806624</v>
      </c>
      <c r="I67" s="8">
        <v>4.86981424</v>
      </c>
      <c r="J67" s="8">
        <v>5.58118524</v>
      </c>
      <c r="K67" s="8">
        <v>6.3220869</v>
      </c>
      <c r="L67" s="8">
        <v>6.77762554</v>
      </c>
      <c r="M67" s="8">
        <v>6.91497315</v>
      </c>
      <c r="N67" s="8">
        <v>7.14886697</v>
      </c>
      <c r="O67" s="8">
        <v>7.73252504</v>
      </c>
      <c r="P67" s="8">
        <v>9.41565879</v>
      </c>
      <c r="Q67" s="8">
        <v>10.39988276</v>
      </c>
      <c r="R67" s="8">
        <v>11.46809959</v>
      </c>
      <c r="S67" s="8">
        <v>12.25244923</v>
      </c>
      <c r="T67" s="8">
        <v>13.08977954</v>
      </c>
      <c r="U67" s="8">
        <v>13.70663594</v>
      </c>
      <c r="V67" s="8">
        <v>14.5959748</v>
      </c>
      <c r="W67" s="8">
        <v>15.83200557</v>
      </c>
      <c r="X67" s="8">
        <v>16.82608073</v>
      </c>
      <c r="Y67" s="8">
        <v>17.89808178</v>
      </c>
      <c r="Z67" s="8">
        <v>19.46802671</v>
      </c>
      <c r="AA67" s="8">
        <v>20.46903077</v>
      </c>
      <c r="AB67" s="8">
        <v>21.94403591</v>
      </c>
      <c r="AC67" s="8">
        <v>23.41023189</v>
      </c>
      <c r="AD67" s="8">
        <v>23.76836723</v>
      </c>
      <c r="AE67" s="8">
        <v>25.40241288</v>
      </c>
      <c r="AF67" s="8">
        <v>26.25921295</v>
      </c>
      <c r="AG67" s="8">
        <v>27.28407258</v>
      </c>
      <c r="AH67" s="8">
        <v>29.04189034</v>
      </c>
      <c r="AI67" s="8">
        <v>31.11356963</v>
      </c>
      <c r="AJ67" s="8">
        <v>32.55680526</v>
      </c>
      <c r="AK67" s="8">
        <v>35.20639045</v>
      </c>
      <c r="AL67" s="8">
        <v>37.12786665</v>
      </c>
      <c r="AM67" s="8">
        <v>38.91491487</v>
      </c>
      <c r="AN67" s="8">
        <v>40.5963717</v>
      </c>
      <c r="AO67" s="8">
        <v>43.18658802</v>
      </c>
      <c r="AP67" s="8">
        <v>47.71538886</v>
      </c>
      <c r="AQ67" s="9">
        <v>0.10486590991889799</v>
      </c>
      <c r="AR67" s="9">
        <v>0.1540685673182126</v>
      </c>
    </row>
    <row r="68" ht="11.2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31"/>
      <c r="AQ68" s="6"/>
      <c r="AR68" s="6"/>
    </row>
    <row r="69" ht="11.25" customHeight="1">
      <c r="A69" s="106" t="s">
        <v>70</v>
      </c>
      <c r="B69" s="107">
        <v>96.89678579</v>
      </c>
      <c r="C69" s="107">
        <v>103.18034499</v>
      </c>
      <c r="D69" s="107">
        <v>107.85278132</v>
      </c>
      <c r="E69" s="107">
        <v>113.25582931</v>
      </c>
      <c r="F69" s="107">
        <v>115.37339368</v>
      </c>
      <c r="G69" s="107">
        <v>115.59468239</v>
      </c>
      <c r="H69" s="107">
        <v>119.96967124</v>
      </c>
      <c r="I69" s="107">
        <v>125.1015029</v>
      </c>
      <c r="J69" s="107">
        <v>129.52714392</v>
      </c>
      <c r="K69" s="107">
        <v>138.09754459</v>
      </c>
      <c r="L69" s="107">
        <v>138.38859637</v>
      </c>
      <c r="M69" s="107">
        <v>140.97915815</v>
      </c>
      <c r="N69" s="107">
        <v>141.1600474</v>
      </c>
      <c r="O69" s="107">
        <v>141.7024221</v>
      </c>
      <c r="P69" s="107">
        <v>153.9655569</v>
      </c>
      <c r="Q69" s="107">
        <v>159.50345816</v>
      </c>
      <c r="R69" s="107">
        <v>164.15524105</v>
      </c>
      <c r="S69" s="107">
        <v>172.22868026</v>
      </c>
      <c r="T69" s="107">
        <v>179.79610798</v>
      </c>
      <c r="U69" s="107">
        <v>186.03470267</v>
      </c>
      <c r="V69" s="107">
        <v>191.60434746</v>
      </c>
      <c r="W69" s="107">
        <v>193.65316352</v>
      </c>
      <c r="X69" s="107">
        <v>194.69259723</v>
      </c>
      <c r="Y69" s="107">
        <v>199.03174328</v>
      </c>
      <c r="Z69" s="107">
        <v>201.56848404</v>
      </c>
      <c r="AA69" s="107">
        <v>204.65661052</v>
      </c>
      <c r="AB69" s="107">
        <v>213.86089032</v>
      </c>
      <c r="AC69" s="107">
        <v>214.88384213</v>
      </c>
      <c r="AD69" s="107">
        <v>219.72169585</v>
      </c>
      <c r="AE69" s="107">
        <v>225.73963272</v>
      </c>
      <c r="AF69" s="107">
        <v>232.86193987</v>
      </c>
      <c r="AG69" s="107">
        <v>239.75612739</v>
      </c>
      <c r="AH69" s="107">
        <v>243.75867563</v>
      </c>
      <c r="AI69" s="107">
        <v>253.15355584</v>
      </c>
      <c r="AJ69" s="107">
        <v>259.94098189</v>
      </c>
      <c r="AK69" s="107">
        <v>268.78199188</v>
      </c>
      <c r="AL69" s="107">
        <v>278.71765884</v>
      </c>
      <c r="AM69" s="107">
        <v>285.46930713</v>
      </c>
      <c r="AN69" s="107">
        <v>295.4535063</v>
      </c>
      <c r="AO69" s="107">
        <v>287.9252921</v>
      </c>
      <c r="AP69" s="107">
        <v>308.96204672</v>
      </c>
      <c r="AQ69" s="108">
        <v>0.07279017619220873</v>
      </c>
      <c r="AR69" s="108">
        <v>1.0</v>
      </c>
    </row>
    <row r="70" ht="11.25" customHeight="1">
      <c r="A70" s="4" t="s">
        <v>71</v>
      </c>
      <c r="B70" s="5">
        <v>72.17328056</v>
      </c>
      <c r="C70" s="5">
        <v>76.41877625</v>
      </c>
      <c r="D70" s="5">
        <v>79.51854472</v>
      </c>
      <c r="E70" s="5">
        <v>82.33544045</v>
      </c>
      <c r="F70" s="5">
        <v>81.22696616</v>
      </c>
      <c r="G70" s="5">
        <v>77.88626901</v>
      </c>
      <c r="H70" s="5">
        <v>78.46134847</v>
      </c>
      <c r="I70" s="5">
        <v>79.9444475</v>
      </c>
      <c r="J70" s="5">
        <v>80.51681181</v>
      </c>
      <c r="K70" s="5">
        <v>83.61471654</v>
      </c>
      <c r="L70" s="5">
        <v>82.23460581</v>
      </c>
      <c r="M70" s="5">
        <v>81.40334561</v>
      </c>
      <c r="N70" s="5">
        <v>77.08064996</v>
      </c>
      <c r="O70" s="5">
        <v>72.42809094</v>
      </c>
      <c r="P70" s="5">
        <v>77.13002762</v>
      </c>
      <c r="Q70" s="5">
        <v>75.92021805</v>
      </c>
      <c r="R70" s="5">
        <v>73.78863185</v>
      </c>
      <c r="S70" s="5">
        <v>76.71097681</v>
      </c>
      <c r="T70" s="5">
        <v>78.13441454</v>
      </c>
      <c r="U70" s="5">
        <v>80.19652221</v>
      </c>
      <c r="V70" s="5">
        <v>82.4004135</v>
      </c>
      <c r="W70" s="5">
        <v>84.01991446</v>
      </c>
      <c r="X70" s="5">
        <v>85.69720029</v>
      </c>
      <c r="Y70" s="5">
        <v>89.25409839</v>
      </c>
      <c r="Z70" s="5">
        <v>93.25075589</v>
      </c>
      <c r="AA70" s="5">
        <v>94.50622052</v>
      </c>
      <c r="AB70" s="5">
        <v>99.08096057</v>
      </c>
      <c r="AC70" s="5">
        <v>99.77932073</v>
      </c>
      <c r="AD70" s="5">
        <v>100.89786773</v>
      </c>
      <c r="AE70" s="5">
        <v>101.58341186</v>
      </c>
      <c r="AF70" s="5">
        <v>103.6151678</v>
      </c>
      <c r="AG70" s="5">
        <v>106.10209374</v>
      </c>
      <c r="AH70" s="5">
        <v>105.11538046</v>
      </c>
      <c r="AI70" s="5">
        <v>105.73037564</v>
      </c>
      <c r="AJ70" s="5">
        <v>105.35496008</v>
      </c>
      <c r="AK70" s="5">
        <v>104.14921703</v>
      </c>
      <c r="AL70" s="5">
        <v>105.73655757</v>
      </c>
      <c r="AM70" s="5">
        <v>106.64245192</v>
      </c>
      <c r="AN70" s="5">
        <v>109.44644765</v>
      </c>
      <c r="AO70" s="5">
        <v>108.97688853</v>
      </c>
      <c r="AP70" s="31">
        <v>112.21553844</v>
      </c>
      <c r="AQ70" s="6">
        <v>0.02930183734927616</v>
      </c>
      <c r="AR70" s="6">
        <v>0.3647237637036763</v>
      </c>
    </row>
    <row r="71" ht="11.25" customHeight="1">
      <c r="A71" s="4" t="s">
        <v>81</v>
      </c>
      <c r="B71" s="5">
        <v>24.72350523</v>
      </c>
      <c r="C71" s="5">
        <v>26.76156873</v>
      </c>
      <c r="D71" s="5">
        <v>28.33423659</v>
      </c>
      <c r="E71" s="5">
        <v>30.92038886</v>
      </c>
      <c r="F71" s="5">
        <v>34.14642751</v>
      </c>
      <c r="G71" s="5">
        <v>37.70841337</v>
      </c>
      <c r="H71" s="5">
        <v>41.50832276</v>
      </c>
      <c r="I71" s="5">
        <v>45.1570554</v>
      </c>
      <c r="J71" s="5">
        <v>49.0103321</v>
      </c>
      <c r="K71" s="5">
        <v>54.48282805</v>
      </c>
      <c r="L71" s="5">
        <v>56.15399056</v>
      </c>
      <c r="M71" s="5">
        <v>59.57581254</v>
      </c>
      <c r="N71" s="5">
        <v>64.07939744</v>
      </c>
      <c r="O71" s="5">
        <v>69.27433115</v>
      </c>
      <c r="P71" s="5">
        <v>76.83552927</v>
      </c>
      <c r="Q71" s="5">
        <v>83.58324011</v>
      </c>
      <c r="R71" s="5">
        <v>90.36660919</v>
      </c>
      <c r="S71" s="5">
        <v>95.51770345</v>
      </c>
      <c r="T71" s="5">
        <v>101.66169344</v>
      </c>
      <c r="U71" s="5">
        <v>105.83818045</v>
      </c>
      <c r="V71" s="5">
        <v>109.20393396</v>
      </c>
      <c r="W71" s="5">
        <v>109.63324906</v>
      </c>
      <c r="X71" s="5">
        <v>108.99539694</v>
      </c>
      <c r="Y71" s="5">
        <v>109.77764489</v>
      </c>
      <c r="Z71" s="5">
        <v>108.31772815</v>
      </c>
      <c r="AA71" s="5">
        <v>110.15038999</v>
      </c>
      <c r="AB71" s="5">
        <v>114.77992974</v>
      </c>
      <c r="AC71" s="5">
        <v>115.10452139</v>
      </c>
      <c r="AD71" s="5">
        <v>118.82382812</v>
      </c>
      <c r="AE71" s="5">
        <v>124.15622086</v>
      </c>
      <c r="AF71" s="5">
        <v>129.24677207</v>
      </c>
      <c r="AG71" s="5">
        <v>133.65403364</v>
      </c>
      <c r="AH71" s="5">
        <v>138.64329516</v>
      </c>
      <c r="AI71" s="5">
        <v>147.42318019</v>
      </c>
      <c r="AJ71" s="5">
        <v>154.5860218</v>
      </c>
      <c r="AK71" s="5">
        <v>164.63277484</v>
      </c>
      <c r="AL71" s="5">
        <v>172.98110127</v>
      </c>
      <c r="AM71" s="5">
        <v>178.82685521</v>
      </c>
      <c r="AN71" s="5">
        <v>186.00705865</v>
      </c>
      <c r="AO71" s="5">
        <v>178.94840356</v>
      </c>
      <c r="AP71" s="31">
        <v>196.74650827</v>
      </c>
      <c r="AQ71" s="6">
        <v>0.09945942154968379</v>
      </c>
      <c r="AR71" s="6">
        <v>0.6352762362963242</v>
      </c>
    </row>
    <row r="72" ht="11.25" customHeight="1">
      <c r="A72" s="4" t="s">
        <v>74</v>
      </c>
      <c r="B72" s="5">
        <v>9.8436095</v>
      </c>
      <c r="C72" s="5">
        <v>12.00423841</v>
      </c>
      <c r="D72" s="5">
        <v>14.35379214</v>
      </c>
      <c r="E72" s="5">
        <v>16.15955733</v>
      </c>
      <c r="F72" s="5">
        <v>17.94020408</v>
      </c>
      <c r="G72" s="5">
        <v>18.66537254</v>
      </c>
      <c r="H72" s="5">
        <v>19.80151636</v>
      </c>
      <c r="I72" s="5">
        <v>20.23340925</v>
      </c>
      <c r="J72" s="5">
        <v>19.70414312</v>
      </c>
      <c r="K72" s="5">
        <v>19.77422503</v>
      </c>
      <c r="L72" s="5">
        <v>19.02653225</v>
      </c>
      <c r="M72" s="5">
        <v>18.77289589</v>
      </c>
      <c r="N72" s="5">
        <v>17.72508037</v>
      </c>
      <c r="O72" s="5">
        <v>18.09593275</v>
      </c>
      <c r="P72" s="5">
        <v>18.29201117</v>
      </c>
      <c r="Q72" s="5">
        <v>18.84936019</v>
      </c>
      <c r="R72" s="5">
        <v>18.44683483</v>
      </c>
      <c r="S72" s="5">
        <v>18.73652062</v>
      </c>
      <c r="T72" s="5">
        <v>17.54674612</v>
      </c>
      <c r="U72" s="5">
        <v>17.71664958</v>
      </c>
      <c r="V72" s="5">
        <v>17.9093335</v>
      </c>
      <c r="W72" s="5">
        <v>18.81115086</v>
      </c>
      <c r="X72" s="5">
        <v>18.68462079</v>
      </c>
      <c r="Y72" s="5">
        <v>19.84406852</v>
      </c>
      <c r="Z72" s="5">
        <v>19.83482349</v>
      </c>
      <c r="AA72" s="5">
        <v>20.52479981</v>
      </c>
      <c r="AB72" s="5">
        <v>22.70435719</v>
      </c>
      <c r="AC72" s="5">
        <v>21.78917965</v>
      </c>
      <c r="AD72" s="5">
        <v>21.61139029</v>
      </c>
      <c r="AE72" s="5">
        <v>21.92083855</v>
      </c>
      <c r="AF72" s="5">
        <v>22.37772025</v>
      </c>
      <c r="AG72" s="5">
        <v>22.52822543</v>
      </c>
      <c r="AH72" s="5">
        <v>22.02450468</v>
      </c>
      <c r="AI72" s="5">
        <v>21.62995319</v>
      </c>
      <c r="AJ72" s="5">
        <v>21.93055527</v>
      </c>
      <c r="AK72" s="5">
        <v>20.50959612</v>
      </c>
      <c r="AL72" s="5">
        <v>19.47452492</v>
      </c>
      <c r="AM72" s="5">
        <v>18.13767042</v>
      </c>
      <c r="AN72" s="5">
        <v>18.27747732</v>
      </c>
      <c r="AO72" s="5">
        <v>16.59457208</v>
      </c>
      <c r="AP72" s="31">
        <v>16.91969891</v>
      </c>
      <c r="AQ72" s="6">
        <v>0.019592359599027498</v>
      </c>
      <c r="AR72" s="6">
        <v>0.05463213927975578</v>
      </c>
    </row>
    <row r="73" ht="11.25" customHeight="1">
      <c r="A73" s="45" t="s">
        <v>75</v>
      </c>
      <c r="B73" s="24">
        <v>17.33183135</v>
      </c>
      <c r="C73" s="24">
        <v>18.59749414</v>
      </c>
      <c r="D73" s="24">
        <v>19.33255764</v>
      </c>
      <c r="E73" s="24">
        <v>20.69015003</v>
      </c>
      <c r="F73" s="24">
        <v>22.81782944</v>
      </c>
      <c r="G73" s="24">
        <v>25.3279658</v>
      </c>
      <c r="H73" s="24">
        <v>28.02548499</v>
      </c>
      <c r="I73" s="24">
        <v>30.29561567</v>
      </c>
      <c r="J73" s="24">
        <v>32.58886881</v>
      </c>
      <c r="K73" s="24">
        <v>35.60115501</v>
      </c>
      <c r="L73" s="24">
        <v>38.0014864</v>
      </c>
      <c r="M73" s="24">
        <v>40.74112065</v>
      </c>
      <c r="N73" s="24">
        <v>43.84070301</v>
      </c>
      <c r="O73" s="24">
        <v>46.90526184</v>
      </c>
      <c r="P73" s="24">
        <v>51.29152829</v>
      </c>
      <c r="Q73" s="24">
        <v>56.29507009</v>
      </c>
      <c r="R73" s="24">
        <v>60.07936245</v>
      </c>
      <c r="S73" s="24">
        <v>63.68678598</v>
      </c>
      <c r="T73" s="24">
        <v>67.24219814</v>
      </c>
      <c r="U73" s="24">
        <v>69.70382834</v>
      </c>
      <c r="V73" s="24">
        <v>72.34635364</v>
      </c>
      <c r="W73" s="24">
        <v>70.97698618</v>
      </c>
      <c r="X73" s="24">
        <v>68.49634324</v>
      </c>
      <c r="Y73" s="24">
        <v>66.70133977</v>
      </c>
      <c r="Z73" s="24">
        <v>63.01314314</v>
      </c>
      <c r="AA73" s="24">
        <v>61.32732461</v>
      </c>
      <c r="AB73" s="24">
        <v>62.54751529</v>
      </c>
      <c r="AC73" s="24">
        <v>58.74757395</v>
      </c>
      <c r="AD73" s="24">
        <v>60.28573193</v>
      </c>
      <c r="AE73" s="24">
        <v>61.70701935</v>
      </c>
      <c r="AF73" s="24">
        <v>63.12377299</v>
      </c>
      <c r="AG73" s="24">
        <v>63.57208064</v>
      </c>
      <c r="AH73" s="24">
        <v>64.95554154</v>
      </c>
      <c r="AI73" s="24">
        <v>67.92899609</v>
      </c>
      <c r="AJ73" s="24">
        <v>69.80183414</v>
      </c>
      <c r="AK73" s="24">
        <v>71.37692861</v>
      </c>
      <c r="AL73" s="24">
        <v>73.4337324</v>
      </c>
      <c r="AM73" s="24">
        <v>74.70310936</v>
      </c>
      <c r="AN73" s="24">
        <v>76.58830292</v>
      </c>
      <c r="AO73" s="24">
        <v>66.84255002</v>
      </c>
      <c r="AP73" s="8">
        <v>73.32994608</v>
      </c>
      <c r="AQ73" s="26">
        <v>0.0970548858327378</v>
      </c>
      <c r="AR73" s="26">
        <v>0.23677559803521409</v>
      </c>
    </row>
    <row r="74" ht="11.25" customHeight="1">
      <c r="A74" s="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31"/>
      <c r="AQ74" s="6"/>
      <c r="AR74" s="6"/>
    </row>
    <row r="75" ht="11.25" customHeight="1"/>
    <row r="76" ht="11.25" customHeight="1"/>
    <row r="77" ht="11.25" customHeight="1">
      <c r="A77" s="28"/>
    </row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0.0"/>
    <col customWidth="1" min="40" max="44" width="8.0"/>
  </cols>
  <sheetData>
    <row r="1" ht="11.25" customHeight="1">
      <c r="A1" s="4" t="s">
        <v>309</v>
      </c>
      <c r="B1" s="4">
        <v>1970.0</v>
      </c>
      <c r="C1" s="4">
        <v>1971.0</v>
      </c>
      <c r="D1" s="4">
        <v>1972.0</v>
      </c>
      <c r="E1" s="4">
        <v>1973.0</v>
      </c>
      <c r="F1" s="4">
        <v>1974.0</v>
      </c>
      <c r="G1" s="4">
        <v>1975.0</v>
      </c>
      <c r="H1" s="4">
        <v>1976.0</v>
      </c>
      <c r="I1" s="4">
        <v>1977.0</v>
      </c>
      <c r="J1" s="4">
        <v>1978.0</v>
      </c>
      <c r="K1" s="4">
        <v>1979.0</v>
      </c>
      <c r="L1" s="4">
        <v>1980.0</v>
      </c>
      <c r="M1" s="4">
        <v>1981.0</v>
      </c>
      <c r="N1" s="4">
        <v>1982.0</v>
      </c>
      <c r="O1" s="4">
        <v>1983.0</v>
      </c>
      <c r="P1" s="4">
        <v>1984.0</v>
      </c>
      <c r="Q1" s="4">
        <v>1985.0</v>
      </c>
      <c r="R1" s="4">
        <v>1986.0</v>
      </c>
      <c r="S1" s="4">
        <v>1987.0</v>
      </c>
      <c r="T1" s="4">
        <v>1988.0</v>
      </c>
      <c r="U1" s="4">
        <v>1989.0</v>
      </c>
      <c r="V1" s="4">
        <v>1990.0</v>
      </c>
      <c r="W1" s="4">
        <v>1991.0</v>
      </c>
      <c r="X1" s="4">
        <v>1992.0</v>
      </c>
      <c r="Y1" s="4">
        <v>1993.0</v>
      </c>
      <c r="Z1" s="4">
        <v>1994.0</v>
      </c>
      <c r="AA1" s="4">
        <v>1995.0</v>
      </c>
      <c r="AB1" s="4">
        <v>1996.0</v>
      </c>
      <c r="AC1" s="4">
        <v>1997.0</v>
      </c>
      <c r="AD1" s="4">
        <v>1998.0</v>
      </c>
      <c r="AE1" s="4">
        <v>1999.0</v>
      </c>
      <c r="AF1" s="4">
        <v>2000.0</v>
      </c>
      <c r="AG1" s="4">
        <v>2001.0</v>
      </c>
      <c r="AH1" s="4">
        <v>2002.0</v>
      </c>
      <c r="AI1" s="4">
        <v>2003.0</v>
      </c>
      <c r="AJ1" s="4">
        <v>2004.0</v>
      </c>
      <c r="AK1" s="4">
        <v>2005.0</v>
      </c>
      <c r="AL1" s="4">
        <v>2006.0</v>
      </c>
      <c r="AM1" s="4">
        <v>2007.0</v>
      </c>
      <c r="AN1" s="4">
        <v>2008.0</v>
      </c>
      <c r="AO1" s="3">
        <v>2009.0</v>
      </c>
      <c r="AP1" s="28">
        <v>2010.0</v>
      </c>
      <c r="AQ1" s="2" t="s">
        <v>78</v>
      </c>
      <c r="AR1" s="2" t="s">
        <v>79</v>
      </c>
    </row>
    <row r="2" ht="11.25" customHeight="1">
      <c r="AP2" s="28"/>
    </row>
    <row r="3" ht="11.25" customHeight="1">
      <c r="A3" s="4" t="s">
        <v>7</v>
      </c>
      <c r="B3" s="5">
        <v>545.974016023309</v>
      </c>
      <c r="C3" s="5">
        <v>561.446555755531</v>
      </c>
      <c r="D3" s="5">
        <v>559.632186275531</v>
      </c>
      <c r="E3" s="5">
        <v>559.102995177198</v>
      </c>
      <c r="F3" s="5">
        <v>534.483009316643</v>
      </c>
      <c r="G3" s="5">
        <v>494.9196748222</v>
      </c>
      <c r="H3" s="5">
        <v>490.887742644423</v>
      </c>
      <c r="I3" s="5">
        <v>493.029706613867</v>
      </c>
      <c r="J3" s="5">
        <v>491.013740524978</v>
      </c>
      <c r="K3" s="5">
        <v>505.906690006644</v>
      </c>
      <c r="L3" s="5">
        <v>501.673161219978</v>
      </c>
      <c r="M3" s="5">
        <v>496.406449812756</v>
      </c>
      <c r="N3" s="5">
        <v>461.631034779424</v>
      </c>
      <c r="O3" s="5">
        <v>418.136566411648</v>
      </c>
      <c r="P3" s="5">
        <v>453.793966608869</v>
      </c>
      <c r="Q3" s="5">
        <v>427.888802366648</v>
      </c>
      <c r="R3" s="5">
        <v>416.826188453871</v>
      </c>
      <c r="S3" s="5">
        <v>431.819936239981</v>
      </c>
      <c r="T3" s="5">
        <v>443.487339979425</v>
      </c>
      <c r="U3" s="5">
        <v>449.73683485498</v>
      </c>
      <c r="V3" s="5">
        <v>461.807431812202</v>
      </c>
      <c r="W3" s="5">
        <v>459.363072929424</v>
      </c>
      <c r="X3" s="5">
        <v>463.042211041646</v>
      </c>
      <c r="Y3" s="5">
        <v>468.308922448868</v>
      </c>
      <c r="Z3" s="5">
        <v>487.561398597756</v>
      </c>
      <c r="AA3" s="5">
        <v>480.858311352201</v>
      </c>
      <c r="AB3" s="5">
        <v>487.460600293312</v>
      </c>
      <c r="AC3" s="5">
        <v>488.720579098867</v>
      </c>
      <c r="AD3" s="5">
        <v>494.2392862672</v>
      </c>
      <c r="AE3" s="5">
        <v>487.385001564979</v>
      </c>
      <c r="AF3" s="5">
        <v>495.474065496645</v>
      </c>
      <c r="AG3" s="5">
        <v>508.174651856644</v>
      </c>
      <c r="AH3" s="5">
        <v>489.854560023867</v>
      </c>
      <c r="AI3" s="5">
        <v>494.743277789423</v>
      </c>
      <c r="AJ3" s="5">
        <v>480.656714743312</v>
      </c>
      <c r="AK3" s="5">
        <v>467.603334317757</v>
      </c>
      <c r="AL3" s="5">
        <v>479.346336785534</v>
      </c>
      <c r="AM3" s="5">
        <v>499.581596402756</v>
      </c>
      <c r="AN3" s="5">
        <v>521.70682422831</v>
      </c>
      <c r="AO3" s="5">
        <v>531.585058063865</v>
      </c>
      <c r="AP3" s="31">
        <v>556.784634174976</v>
      </c>
      <c r="AQ3" s="6">
        <v>0.047404598246031826</v>
      </c>
      <c r="AR3" s="6">
        <v>0.19326913534491785</v>
      </c>
    </row>
    <row r="4" ht="11.25" customHeight="1">
      <c r="A4" s="4" t="s">
        <v>8</v>
      </c>
      <c r="B4" s="5">
        <v>51.039</v>
      </c>
      <c r="C4" s="5">
        <v>55.8</v>
      </c>
      <c r="D4" s="5">
        <v>63.0</v>
      </c>
      <c r="E4" s="5">
        <v>67.5</v>
      </c>
      <c r="F4" s="5">
        <v>66.1</v>
      </c>
      <c r="G4" s="5">
        <v>67.518</v>
      </c>
      <c r="H4" s="5">
        <v>68.112</v>
      </c>
      <c r="I4" s="5">
        <v>71.55</v>
      </c>
      <c r="J4" s="5">
        <v>69.048</v>
      </c>
      <c r="K4" s="5">
        <v>72.81</v>
      </c>
      <c r="L4" s="5">
        <v>67.302</v>
      </c>
      <c r="M4" s="5">
        <v>65.034</v>
      </c>
      <c r="N4" s="5">
        <v>68.265</v>
      </c>
      <c r="O4" s="5">
        <v>64.206</v>
      </c>
      <c r="P4" s="5">
        <v>70.371</v>
      </c>
      <c r="Q4" s="5">
        <v>75.795</v>
      </c>
      <c r="R4" s="5">
        <v>71.176</v>
      </c>
      <c r="S4" s="5">
        <v>77.34474</v>
      </c>
      <c r="T4" s="5">
        <v>89.31672</v>
      </c>
      <c r="U4" s="5">
        <v>94.89159</v>
      </c>
      <c r="V4" s="5">
        <v>97.74594</v>
      </c>
      <c r="W4" s="5">
        <v>102.87738</v>
      </c>
      <c r="X4" s="5">
        <v>113.35248</v>
      </c>
      <c r="Y4" s="5">
        <v>124.78491</v>
      </c>
      <c r="Z4" s="5">
        <v>135.06813</v>
      </c>
      <c r="AA4" s="5">
        <v>143.80524</v>
      </c>
      <c r="AB4" s="5">
        <v>149.11704</v>
      </c>
      <c r="AC4" s="5">
        <v>151.72677</v>
      </c>
      <c r="AD4" s="5">
        <v>156.09348</v>
      </c>
      <c r="AE4" s="5">
        <v>159.12297</v>
      </c>
      <c r="AF4" s="5">
        <v>164.01924</v>
      </c>
      <c r="AG4" s="5">
        <v>167.8266</v>
      </c>
      <c r="AH4" s="5">
        <v>169.08003</v>
      </c>
      <c r="AI4" s="5">
        <v>166.18779</v>
      </c>
      <c r="AJ4" s="5">
        <v>165.34035</v>
      </c>
      <c r="AK4" s="5">
        <v>168.40287</v>
      </c>
      <c r="AL4" s="5">
        <v>169.56009</v>
      </c>
      <c r="AM4" s="5">
        <v>164.2635</v>
      </c>
      <c r="AN4" s="5">
        <v>158.78052</v>
      </c>
      <c r="AO4" s="5">
        <v>147.48894</v>
      </c>
      <c r="AP4" s="31">
        <v>143.84637</v>
      </c>
      <c r="AQ4" s="6">
        <v>-0.024697241705039064</v>
      </c>
      <c r="AR4" s="6">
        <v>0.049931448976855794</v>
      </c>
    </row>
    <row r="5" ht="11.25" customHeight="1">
      <c r="A5" s="4" t="s">
        <v>9</v>
      </c>
      <c r="B5" s="5">
        <v>10.1226473679182</v>
      </c>
      <c r="C5" s="5">
        <v>10.0201347090857</v>
      </c>
      <c r="D5" s="5">
        <v>10.4388315658737</v>
      </c>
      <c r="E5" s="5">
        <v>11.3502675074042</v>
      </c>
      <c r="F5" s="5">
        <v>11.9034823731728</v>
      </c>
      <c r="G5" s="5">
        <v>12.0889700964937</v>
      </c>
      <c r="H5" s="5">
        <v>11.8782124773096</v>
      </c>
      <c r="I5" s="5">
        <v>12.5863189070412</v>
      </c>
      <c r="J5" s="5">
        <v>15.7573803382058</v>
      </c>
      <c r="K5" s="5">
        <v>19.1413728862138</v>
      </c>
      <c r="L5" s="5">
        <v>23.1366676220503</v>
      </c>
      <c r="M5" s="5">
        <v>24.9074949842362</v>
      </c>
      <c r="N5" s="5">
        <v>26.6190169102895</v>
      </c>
      <c r="O5" s="5">
        <v>26.8034537116652</v>
      </c>
      <c r="P5" s="5">
        <v>26.3685392184962</v>
      </c>
      <c r="Q5" s="5">
        <v>25.6188497181618</v>
      </c>
      <c r="R5" s="5">
        <v>22.7790914302092</v>
      </c>
      <c r="S5" s="5">
        <v>23.1512133371549</v>
      </c>
      <c r="T5" s="5">
        <v>23.4579870067832</v>
      </c>
      <c r="U5" s="5">
        <v>22.5151905990255</v>
      </c>
      <c r="V5" s="5">
        <v>24.4079249068501</v>
      </c>
      <c r="W5" s="5">
        <v>24.7491879239515</v>
      </c>
      <c r="X5" s="5">
        <v>23.9628594630744</v>
      </c>
      <c r="Y5" s="5">
        <v>25.6587369828986</v>
      </c>
      <c r="Z5" s="5">
        <v>27.3361517149135</v>
      </c>
      <c r="AA5" s="5">
        <v>26.9929301614598</v>
      </c>
      <c r="AB5" s="5">
        <v>29.428680615267</v>
      </c>
      <c r="AC5" s="5">
        <v>31.1056176554887</v>
      </c>
      <c r="AD5" s="5">
        <v>33.6875417980319</v>
      </c>
      <c r="AE5" s="5">
        <v>33.8232062673163</v>
      </c>
      <c r="AF5" s="5">
        <v>34.4446832903411</v>
      </c>
      <c r="AG5" s="5">
        <v>34.3661029903506</v>
      </c>
      <c r="AH5" s="5">
        <v>35.4967994649852</v>
      </c>
      <c r="AI5" s="5">
        <v>37.0091716824305</v>
      </c>
      <c r="AJ5" s="5">
        <v>38.3605617655489</v>
      </c>
      <c r="AK5" s="5">
        <v>40.5013375370211</v>
      </c>
      <c r="AL5" s="5">
        <v>46.3439858603229</v>
      </c>
      <c r="AM5" s="5">
        <v>48.203401165568</v>
      </c>
      <c r="AN5" s="5">
        <v>48.7962166809974</v>
      </c>
      <c r="AO5" s="5">
        <v>49.4227094678514</v>
      </c>
      <c r="AP5" s="31">
        <v>49.7504060380243</v>
      </c>
      <c r="AQ5" s="6">
        <v>0.006630485736239589</v>
      </c>
      <c r="AR5" s="6">
        <v>0.017269186985152764</v>
      </c>
    </row>
    <row r="6" ht="11.25" customHeight="1">
      <c r="A6" s="7" t="s">
        <v>10</v>
      </c>
      <c r="B6" s="8">
        <v>607.135663391227</v>
      </c>
      <c r="C6" s="8">
        <v>627.266690464617</v>
      </c>
      <c r="D6" s="8">
        <v>633.071017841405</v>
      </c>
      <c r="E6" s="8">
        <v>637.953262684602</v>
      </c>
      <c r="F6" s="8">
        <v>612.486491689816</v>
      </c>
      <c r="G6" s="8">
        <v>574.526644918694</v>
      </c>
      <c r="H6" s="8">
        <v>570.877955121733</v>
      </c>
      <c r="I6" s="8">
        <v>577.166025520908</v>
      </c>
      <c r="J6" s="8">
        <v>575.819120863184</v>
      </c>
      <c r="K6" s="8">
        <v>597.858062892858</v>
      </c>
      <c r="L6" s="8">
        <v>592.111828842028</v>
      </c>
      <c r="M6" s="8">
        <v>586.347944796992</v>
      </c>
      <c r="N6" s="8">
        <v>556.515051689713</v>
      </c>
      <c r="O6" s="8">
        <v>509.146020123313</v>
      </c>
      <c r="P6" s="8">
        <v>550.533505827365</v>
      </c>
      <c r="Q6" s="8">
        <v>529.30265208481</v>
      </c>
      <c r="R6" s="8">
        <v>510.78127988408</v>
      </c>
      <c r="S6" s="8">
        <v>532.315889577136</v>
      </c>
      <c r="T6" s="8">
        <v>556.262046986208</v>
      </c>
      <c r="U6" s="8">
        <v>567.143615454006</v>
      </c>
      <c r="V6" s="8">
        <v>583.961296719052</v>
      </c>
      <c r="W6" s="8">
        <v>586.989640853375</v>
      </c>
      <c r="X6" s="8">
        <v>600.35755050472</v>
      </c>
      <c r="Y6" s="8">
        <v>618.752569431767</v>
      </c>
      <c r="Z6" s="8">
        <v>649.96568031267</v>
      </c>
      <c r="AA6" s="8">
        <v>651.656481513661</v>
      </c>
      <c r="AB6" s="8">
        <v>666.006320908579</v>
      </c>
      <c r="AC6" s="8">
        <v>671.552966754356</v>
      </c>
      <c r="AD6" s="8">
        <v>684.020308065232</v>
      </c>
      <c r="AE6" s="8">
        <v>680.331177832295</v>
      </c>
      <c r="AF6" s="8">
        <v>693.937988786986</v>
      </c>
      <c r="AG6" s="8">
        <v>710.367354846995</v>
      </c>
      <c r="AH6" s="8">
        <v>694.431389488852</v>
      </c>
      <c r="AI6" s="8">
        <v>697.940239471853</v>
      </c>
      <c r="AJ6" s="8">
        <v>684.357626508861</v>
      </c>
      <c r="AK6" s="8">
        <v>676.507541854778</v>
      </c>
      <c r="AL6" s="8">
        <v>695.250412645857</v>
      </c>
      <c r="AM6" s="8">
        <v>712.048497568324</v>
      </c>
      <c r="AN6" s="8">
        <v>729.283560909307</v>
      </c>
      <c r="AO6" s="8">
        <v>728.496707531716</v>
      </c>
      <c r="AP6" s="8">
        <v>750.381410213</v>
      </c>
      <c r="AQ6" s="9">
        <v>0.030040908153769807</v>
      </c>
      <c r="AR6" s="9">
        <v>0.26046977130692633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31"/>
      <c r="AQ7" s="6"/>
      <c r="AR7" s="6"/>
    </row>
    <row r="8" ht="11.25" customHeight="1">
      <c r="A8" s="4" t="s">
        <v>11</v>
      </c>
      <c r="B8" s="5">
        <v>5.418</v>
      </c>
      <c r="C8" s="5">
        <v>5.855</v>
      </c>
      <c r="D8" s="5">
        <v>5.566</v>
      </c>
      <c r="E8" s="5">
        <v>6.061</v>
      </c>
      <c r="F8" s="5">
        <v>6.523</v>
      </c>
      <c r="G8" s="5">
        <v>6.923</v>
      </c>
      <c r="H8" s="5">
        <v>6.601</v>
      </c>
      <c r="I8" s="5">
        <v>6.813</v>
      </c>
      <c r="J8" s="5">
        <v>7.029</v>
      </c>
      <c r="K8" s="5">
        <v>6.507</v>
      </c>
      <c r="L8" s="5">
        <v>7.556</v>
      </c>
      <c r="M8" s="5">
        <v>7.862</v>
      </c>
      <c r="N8" s="5">
        <v>8.811</v>
      </c>
      <c r="O8" s="5">
        <v>11.826</v>
      </c>
      <c r="P8" s="5">
        <v>12.132</v>
      </c>
      <c r="Q8" s="5">
        <v>12.501</v>
      </c>
      <c r="R8" s="5">
        <v>13.959</v>
      </c>
      <c r="S8" s="5">
        <v>13.635</v>
      </c>
      <c r="T8" s="5">
        <v>16.164</v>
      </c>
      <c r="U8" s="5">
        <v>17.091</v>
      </c>
      <c r="V8" s="5">
        <v>16.056</v>
      </c>
      <c r="W8" s="5">
        <v>17.937</v>
      </c>
      <c r="X8" s="5">
        <v>18.081</v>
      </c>
      <c r="Y8" s="5">
        <v>19.368</v>
      </c>
      <c r="Z8" s="5">
        <v>20.043</v>
      </c>
      <c r="AA8" s="5">
        <v>22.509</v>
      </c>
      <c r="AB8" s="5">
        <v>26.037</v>
      </c>
      <c r="AC8" s="5">
        <v>24.642</v>
      </c>
      <c r="AD8" s="5">
        <v>26.631</v>
      </c>
      <c r="AE8" s="5">
        <v>31.113</v>
      </c>
      <c r="AF8" s="5">
        <v>33.669</v>
      </c>
      <c r="AG8" s="5">
        <v>33.426</v>
      </c>
      <c r="AH8" s="5">
        <v>32.499</v>
      </c>
      <c r="AI8" s="5">
        <v>36.936</v>
      </c>
      <c r="AJ8" s="5">
        <v>40.392</v>
      </c>
      <c r="AK8" s="5">
        <v>41.067</v>
      </c>
      <c r="AL8" s="5">
        <v>41.49</v>
      </c>
      <c r="AM8" s="5">
        <v>40.347</v>
      </c>
      <c r="AN8" s="5">
        <v>39.654</v>
      </c>
      <c r="AO8" s="5">
        <v>37.242013068</v>
      </c>
      <c r="AP8" s="31">
        <v>36.115297695</v>
      </c>
      <c r="AQ8" s="6">
        <v>-0.030253879427589836</v>
      </c>
      <c r="AR8" s="6">
        <v>0.012536215854052141</v>
      </c>
    </row>
    <row r="9" ht="11.25" customHeight="1">
      <c r="A9" s="4" t="s">
        <v>300</v>
      </c>
      <c r="B9" s="10" t="s">
        <v>80</v>
      </c>
      <c r="C9" s="10" t="s">
        <v>80</v>
      </c>
      <c r="D9" s="5">
        <v>0.96</v>
      </c>
      <c r="E9" s="5">
        <v>1.48</v>
      </c>
      <c r="F9" s="5">
        <v>1.549</v>
      </c>
      <c r="G9" s="5">
        <v>1.527</v>
      </c>
      <c r="H9" s="5">
        <v>1.574</v>
      </c>
      <c r="I9" s="5">
        <v>1.661</v>
      </c>
      <c r="J9" s="5">
        <v>1.637</v>
      </c>
      <c r="K9" s="5">
        <v>1.79</v>
      </c>
      <c r="L9" s="5">
        <v>2.195</v>
      </c>
      <c r="M9" s="5">
        <v>2.341</v>
      </c>
      <c r="N9" s="5">
        <v>2.428</v>
      </c>
      <c r="O9" s="5">
        <v>2.331</v>
      </c>
      <c r="P9" s="5">
        <v>2.242</v>
      </c>
      <c r="Q9" s="5">
        <v>2.222</v>
      </c>
      <c r="R9" s="5">
        <v>2.263</v>
      </c>
      <c r="S9" s="5">
        <v>2.367</v>
      </c>
      <c r="T9" s="5">
        <v>2.502</v>
      </c>
      <c r="U9" s="5">
        <v>2.639</v>
      </c>
      <c r="V9" s="5">
        <v>2.697</v>
      </c>
      <c r="W9" s="5">
        <v>2.681</v>
      </c>
      <c r="X9" s="5">
        <v>2.64042594420435</v>
      </c>
      <c r="Y9" s="5">
        <v>2.63442011022045</v>
      </c>
      <c r="Z9" s="5">
        <v>2.8406616113511</v>
      </c>
      <c r="AA9" s="5">
        <v>2.83837329838575</v>
      </c>
      <c r="AB9" s="5">
        <v>2.86630096159935</v>
      </c>
      <c r="AC9" s="5">
        <v>2.4159589821756</v>
      </c>
      <c r="AD9" s="5">
        <v>2.537308124433</v>
      </c>
      <c r="AE9" s="5">
        <v>2.0305993313205</v>
      </c>
      <c r="AF9" s="5">
        <v>2.9073093954525</v>
      </c>
      <c r="AG9" s="5">
        <v>4.24082753507205</v>
      </c>
      <c r="AH9" s="5">
        <v>4.41732249676305</v>
      </c>
      <c r="AI9" s="5">
        <v>5.72764123583145</v>
      </c>
      <c r="AJ9" s="5">
        <v>8.7855080662962</v>
      </c>
      <c r="AK9" s="5">
        <v>10.7104882089006</v>
      </c>
      <c r="AL9" s="5">
        <v>11.6071108518537</v>
      </c>
      <c r="AM9" s="5">
        <v>12.4324823253515</v>
      </c>
      <c r="AN9" s="5">
        <v>12.8632012374285</v>
      </c>
      <c r="AO9" s="5">
        <v>11.0813213157057</v>
      </c>
      <c r="AP9" s="31">
        <v>12.9463672974861</v>
      </c>
      <c r="AQ9" s="6">
        <v>0.16830537881227636</v>
      </c>
      <c r="AR9" s="6">
        <v>0.004493897747646059</v>
      </c>
    </row>
    <row r="10" ht="11.25" customHeight="1">
      <c r="A10" s="4" t="s">
        <v>12</v>
      </c>
      <c r="B10" s="5">
        <v>0.07092</v>
      </c>
      <c r="C10" s="5">
        <v>0.1125855</v>
      </c>
      <c r="D10" s="5">
        <v>0.1533645</v>
      </c>
      <c r="E10" s="5">
        <v>0.175527</v>
      </c>
      <c r="F10" s="5">
        <v>0.3377565</v>
      </c>
      <c r="G10" s="5">
        <v>0.3678975</v>
      </c>
      <c r="H10" s="5">
        <v>0.423747</v>
      </c>
      <c r="I10" s="5">
        <v>0.5274675</v>
      </c>
      <c r="J10" s="5">
        <v>0.6941295</v>
      </c>
      <c r="K10" s="5">
        <v>0.760617</v>
      </c>
      <c r="L10" s="5">
        <v>0.8891595</v>
      </c>
      <c r="M10" s="5">
        <v>0.79785</v>
      </c>
      <c r="N10" s="5">
        <v>1.140039</v>
      </c>
      <c r="O10" s="5">
        <v>1.5416235</v>
      </c>
      <c r="P10" s="5">
        <v>1.794276</v>
      </c>
      <c r="Q10" s="5">
        <v>2.2508235</v>
      </c>
      <c r="R10" s="5">
        <v>2.6213805</v>
      </c>
      <c r="S10" s="5">
        <v>2.9281095</v>
      </c>
      <c r="T10" s="5">
        <v>2.946726</v>
      </c>
      <c r="U10" s="5">
        <v>3.021192</v>
      </c>
      <c r="V10" s="5">
        <v>2.750633973</v>
      </c>
      <c r="W10" s="5">
        <v>2.859545817</v>
      </c>
      <c r="X10" s="5">
        <v>3.2393587635</v>
      </c>
      <c r="Y10" s="5">
        <v>3.7946978235</v>
      </c>
      <c r="Z10" s="5">
        <v>4.1442270435</v>
      </c>
      <c r="AA10" s="5">
        <v>4.573871928</v>
      </c>
      <c r="AB10" s="5">
        <v>4.9982137695</v>
      </c>
      <c r="AC10" s="5">
        <v>5.440611843</v>
      </c>
      <c r="AD10" s="5">
        <v>5.6991569085</v>
      </c>
      <c r="AE10" s="5">
        <v>6.6918454245</v>
      </c>
      <c r="AF10" s="5">
        <v>6.741855747576</v>
      </c>
      <c r="AG10" s="5">
        <v>6.885341887653</v>
      </c>
      <c r="AH10" s="5">
        <v>8.3183916840075</v>
      </c>
      <c r="AI10" s="5">
        <v>9.036793815525</v>
      </c>
      <c r="AJ10" s="5">
        <v>9.93894755274</v>
      </c>
      <c r="AK10" s="5">
        <v>9.94440105252</v>
      </c>
      <c r="AL10" s="5">
        <v>10.21102089192</v>
      </c>
      <c r="AM10" s="5">
        <v>10.06655511438</v>
      </c>
      <c r="AN10" s="5">
        <v>12.35593905948</v>
      </c>
      <c r="AO10" s="5">
        <v>10.497077039925</v>
      </c>
      <c r="AP10" s="31">
        <v>12.965949</v>
      </c>
      <c r="AQ10" s="6">
        <v>0.23519613609434287</v>
      </c>
      <c r="AR10" s="6">
        <v>0.004500694879752714</v>
      </c>
    </row>
    <row r="11" ht="11.25" customHeight="1">
      <c r="A11" s="4" t="s">
        <v>13</v>
      </c>
      <c r="B11" s="5">
        <v>1.168</v>
      </c>
      <c r="C11" s="5">
        <v>1.244</v>
      </c>
      <c r="D11" s="5">
        <v>1.505</v>
      </c>
      <c r="E11" s="5">
        <v>1.496</v>
      </c>
      <c r="F11" s="5">
        <v>1.518</v>
      </c>
      <c r="G11" s="5">
        <v>1.461</v>
      </c>
      <c r="H11" s="5">
        <v>1.534</v>
      </c>
      <c r="I11" s="5">
        <v>1.772</v>
      </c>
      <c r="J11" s="5">
        <v>2.256</v>
      </c>
      <c r="K11" s="5">
        <v>2.573</v>
      </c>
      <c r="L11" s="5">
        <v>2.85</v>
      </c>
      <c r="M11" s="5">
        <v>3.055</v>
      </c>
      <c r="N11" s="5">
        <v>3.221</v>
      </c>
      <c r="O11" s="5">
        <v>3.457</v>
      </c>
      <c r="P11" s="5">
        <v>3.493</v>
      </c>
      <c r="Q11" s="5">
        <v>3.618</v>
      </c>
      <c r="R11" s="5">
        <v>3.708</v>
      </c>
      <c r="S11" s="5">
        <v>3.769</v>
      </c>
      <c r="T11" s="5">
        <v>3.868</v>
      </c>
      <c r="U11" s="5">
        <v>3.57</v>
      </c>
      <c r="V11" s="5">
        <v>3.715</v>
      </c>
      <c r="W11" s="5">
        <v>3.693</v>
      </c>
      <c r="X11" s="5">
        <v>3.636</v>
      </c>
      <c r="Y11" s="5">
        <v>3.815</v>
      </c>
      <c r="Z11" s="5">
        <v>3.739</v>
      </c>
      <c r="AA11" s="5">
        <v>3.966</v>
      </c>
      <c r="AB11" s="5">
        <v>4.234</v>
      </c>
      <c r="AC11" s="5">
        <v>5.335</v>
      </c>
      <c r="AD11" s="5">
        <v>5.637</v>
      </c>
      <c r="AE11" s="5">
        <v>4.663</v>
      </c>
      <c r="AF11" s="5">
        <v>5.332</v>
      </c>
      <c r="AG11" s="5">
        <v>5.492</v>
      </c>
      <c r="AH11" s="5">
        <v>5.548</v>
      </c>
      <c r="AI11" s="5">
        <v>5.465</v>
      </c>
      <c r="AJ11" s="5">
        <v>5.71501362973044</v>
      </c>
      <c r="AK11" s="5">
        <v>6.0277512258</v>
      </c>
      <c r="AL11" s="5">
        <v>6.325417953</v>
      </c>
      <c r="AM11" s="5">
        <v>6.78659386180113</v>
      </c>
      <c r="AN11" s="5">
        <v>8.15239846187679</v>
      </c>
      <c r="AO11" s="5">
        <v>9.45520916610795</v>
      </c>
      <c r="AP11" s="31">
        <v>10.1364508007282</v>
      </c>
      <c r="AQ11" s="6">
        <v>0.07204934577884847</v>
      </c>
      <c r="AR11" s="6">
        <v>0.003518529358530001</v>
      </c>
    </row>
    <row r="12" ht="11.25" customHeight="1">
      <c r="A12" s="4" t="s">
        <v>15</v>
      </c>
      <c r="B12" s="5">
        <v>0.372</v>
      </c>
      <c r="C12" s="5">
        <v>0.444</v>
      </c>
      <c r="D12" s="5">
        <v>0.427</v>
      </c>
      <c r="E12" s="5">
        <v>0.418</v>
      </c>
      <c r="F12" s="5">
        <v>0.43</v>
      </c>
      <c r="G12" s="5">
        <v>0.531</v>
      </c>
      <c r="H12" s="5">
        <v>0.576</v>
      </c>
      <c r="I12" s="5">
        <v>0.572</v>
      </c>
      <c r="J12" s="5">
        <v>0.598</v>
      </c>
      <c r="K12" s="5">
        <v>0.553</v>
      </c>
      <c r="L12" s="5">
        <v>0.594</v>
      </c>
      <c r="M12" s="5">
        <v>0.682</v>
      </c>
      <c r="N12" s="5">
        <v>0.716</v>
      </c>
      <c r="O12" s="5">
        <v>0.472</v>
      </c>
      <c r="P12" s="5">
        <v>0.637</v>
      </c>
      <c r="Q12" s="5">
        <v>0.497</v>
      </c>
      <c r="R12" s="5">
        <v>0.527</v>
      </c>
      <c r="S12" s="5">
        <v>0.524</v>
      </c>
      <c r="T12" s="5">
        <v>0.494</v>
      </c>
      <c r="U12" s="5">
        <v>0.419</v>
      </c>
      <c r="V12" s="5">
        <v>0.401</v>
      </c>
      <c r="W12" s="5">
        <v>0.376</v>
      </c>
      <c r="X12" s="5">
        <v>0.339</v>
      </c>
      <c r="Y12" s="5">
        <v>0.357</v>
      </c>
      <c r="Z12" s="5">
        <v>0.373</v>
      </c>
      <c r="AA12" s="5">
        <v>0.361</v>
      </c>
      <c r="AB12" s="5">
        <v>0.366</v>
      </c>
      <c r="AC12" s="5">
        <v>0.217</v>
      </c>
      <c r="AD12" s="5">
        <v>0.368</v>
      </c>
      <c r="AE12" s="5">
        <v>0.37</v>
      </c>
      <c r="AF12" s="5">
        <v>0.311</v>
      </c>
      <c r="AG12" s="5">
        <v>0.333</v>
      </c>
      <c r="AH12" s="5">
        <v>0.398</v>
      </c>
      <c r="AI12" s="5">
        <v>0.471</v>
      </c>
      <c r="AJ12" s="5">
        <v>0.774</v>
      </c>
      <c r="AK12" s="5">
        <v>1.36516686628963</v>
      </c>
      <c r="AL12" s="5">
        <v>1.59769333404158</v>
      </c>
      <c r="AM12" s="5">
        <v>2.40797858472372</v>
      </c>
      <c r="AN12" s="5">
        <v>3.05709207802864</v>
      </c>
      <c r="AO12" s="5">
        <v>3.12654480868335</v>
      </c>
      <c r="AP12" s="31">
        <v>6.51424332561746</v>
      </c>
      <c r="AQ12" s="6">
        <v>1.0835278955623657</v>
      </c>
      <c r="AR12" s="6">
        <v>0.0022612013652891735</v>
      </c>
    </row>
    <row r="13" ht="11.25" customHeight="1">
      <c r="A13" s="4" t="s">
        <v>16</v>
      </c>
      <c r="B13" s="5">
        <v>1.644</v>
      </c>
      <c r="C13" s="5">
        <v>1.60232158211522</v>
      </c>
      <c r="D13" s="5">
        <v>1.65612639724849</v>
      </c>
      <c r="E13" s="5">
        <v>1.59054170249355</v>
      </c>
      <c r="F13" s="5">
        <v>1.45311693895099</v>
      </c>
      <c r="G13" s="5">
        <v>1.3207007738607</v>
      </c>
      <c r="H13" s="5">
        <v>1.48652192605331</v>
      </c>
      <c r="I13" s="5">
        <v>1.74733447979363</v>
      </c>
      <c r="J13" s="5">
        <v>2.08600601891659</v>
      </c>
      <c r="K13" s="5">
        <v>2.277</v>
      </c>
      <c r="L13" s="5">
        <v>2.483</v>
      </c>
      <c r="M13" s="5">
        <v>2.604</v>
      </c>
      <c r="N13" s="5">
        <v>3.187</v>
      </c>
      <c r="O13" s="5">
        <v>3.557</v>
      </c>
      <c r="P13" s="5">
        <v>3.71</v>
      </c>
      <c r="Q13" s="5">
        <v>3.706</v>
      </c>
      <c r="R13" s="5">
        <v>3.91</v>
      </c>
      <c r="S13" s="5">
        <v>4.052</v>
      </c>
      <c r="T13" s="5">
        <v>4.561</v>
      </c>
      <c r="U13" s="5">
        <v>4.604</v>
      </c>
      <c r="V13" s="5">
        <v>4.744</v>
      </c>
      <c r="W13" s="5">
        <v>5.13</v>
      </c>
      <c r="X13" s="5">
        <v>4.95</v>
      </c>
      <c r="Y13" s="5">
        <v>5.553</v>
      </c>
      <c r="Z13" s="5">
        <v>6.363</v>
      </c>
      <c r="AA13" s="5">
        <v>6.831</v>
      </c>
      <c r="AB13" s="5">
        <v>7.713</v>
      </c>
      <c r="AC13" s="5">
        <v>8.37</v>
      </c>
      <c r="AD13" s="5">
        <v>8.37</v>
      </c>
      <c r="AE13" s="5">
        <v>10.557</v>
      </c>
      <c r="AF13" s="5">
        <v>13.086</v>
      </c>
      <c r="AG13" s="5">
        <v>13.905</v>
      </c>
      <c r="AH13" s="5">
        <v>16.218</v>
      </c>
      <c r="AI13" s="5">
        <v>23.706</v>
      </c>
      <c r="AJ13" s="5">
        <v>24.57</v>
      </c>
      <c r="AK13" s="5">
        <v>27.882</v>
      </c>
      <c r="AL13" s="5">
        <v>32.796</v>
      </c>
      <c r="AM13" s="5">
        <v>35.109</v>
      </c>
      <c r="AN13" s="5">
        <v>35.37</v>
      </c>
      <c r="AO13" s="5">
        <v>36.54</v>
      </c>
      <c r="AP13" s="31">
        <v>38.142</v>
      </c>
      <c r="AQ13" s="6">
        <v>0.04384236453201984</v>
      </c>
      <c r="AR13" s="6">
        <v>0.013239717671535499</v>
      </c>
    </row>
    <row r="14" ht="11.25" customHeight="1">
      <c r="A14" s="4" t="s">
        <v>17</v>
      </c>
      <c r="B14" s="5">
        <v>6.939</v>
      </c>
      <c r="C14" s="5">
        <v>6.725</v>
      </c>
      <c r="D14" s="5">
        <v>6.684</v>
      </c>
      <c r="E14" s="5">
        <v>8.234</v>
      </c>
      <c r="F14" s="5">
        <v>8.702</v>
      </c>
      <c r="G14" s="5">
        <v>8.464</v>
      </c>
      <c r="H14" s="5">
        <v>10.492</v>
      </c>
      <c r="I14" s="5">
        <v>11.453</v>
      </c>
      <c r="J14" s="5">
        <v>11.557</v>
      </c>
      <c r="K14" s="5">
        <v>12.944</v>
      </c>
      <c r="L14" s="5">
        <v>13.325</v>
      </c>
      <c r="M14" s="5">
        <v>13.397</v>
      </c>
      <c r="N14" s="5">
        <v>14.295</v>
      </c>
      <c r="O14" s="5">
        <v>14.076</v>
      </c>
      <c r="P14" s="5">
        <v>15.57</v>
      </c>
      <c r="Q14" s="5">
        <v>15.593</v>
      </c>
      <c r="R14" s="5">
        <v>17.167</v>
      </c>
      <c r="S14" s="5">
        <v>16.728</v>
      </c>
      <c r="T14" s="5">
        <v>17.125</v>
      </c>
      <c r="U14" s="5">
        <v>17.584</v>
      </c>
      <c r="V14" s="5">
        <v>19.769</v>
      </c>
      <c r="W14" s="5">
        <v>19.712</v>
      </c>
      <c r="X14" s="5">
        <v>19.456</v>
      </c>
      <c r="Y14" s="5">
        <v>20.996</v>
      </c>
      <c r="Z14" s="5">
        <v>22.208</v>
      </c>
      <c r="AA14" s="5">
        <v>24.751</v>
      </c>
      <c r="AB14" s="5">
        <v>26.758</v>
      </c>
      <c r="AC14" s="5">
        <v>27.747</v>
      </c>
      <c r="AD14" s="5">
        <v>29.102</v>
      </c>
      <c r="AE14" s="5">
        <v>24.669</v>
      </c>
      <c r="AF14" s="5">
        <v>25.132</v>
      </c>
      <c r="AG14" s="5">
        <v>26.634</v>
      </c>
      <c r="AH14" s="5">
        <v>25.574</v>
      </c>
      <c r="AI14" s="5">
        <v>22.7016</v>
      </c>
      <c r="AJ14" s="5">
        <v>25.5645</v>
      </c>
      <c r="AK14" s="5">
        <v>24.6771</v>
      </c>
      <c r="AL14" s="5">
        <v>28.3347</v>
      </c>
      <c r="AM14" s="5">
        <v>26.5581</v>
      </c>
      <c r="AN14" s="5">
        <v>26.9991</v>
      </c>
      <c r="AO14" s="5">
        <v>25.833993606</v>
      </c>
      <c r="AP14" s="31">
        <v>25.654746474</v>
      </c>
      <c r="AQ14" s="6">
        <v>-0.006938421319356958</v>
      </c>
      <c r="AR14" s="6">
        <v>0.00890518589089667</v>
      </c>
    </row>
    <row r="15" ht="11.25" customHeight="1">
      <c r="A15" s="4" t="s">
        <v>19</v>
      </c>
      <c r="B15" s="5">
        <v>0.637</v>
      </c>
      <c r="C15" s="5">
        <v>0.671</v>
      </c>
      <c r="D15" s="5">
        <v>0.645</v>
      </c>
      <c r="E15" s="5">
        <v>0.498</v>
      </c>
      <c r="F15" s="5">
        <v>0.568</v>
      </c>
      <c r="G15" s="5">
        <v>0.652</v>
      </c>
      <c r="H15" s="5">
        <v>1.014</v>
      </c>
      <c r="I15" s="5">
        <v>1.095</v>
      </c>
      <c r="J15" s="5">
        <v>1.249</v>
      </c>
      <c r="K15" s="5">
        <v>0.804</v>
      </c>
      <c r="L15" s="5">
        <v>0.72</v>
      </c>
      <c r="M15" s="5">
        <v>0.727</v>
      </c>
      <c r="N15" s="5">
        <v>0.768</v>
      </c>
      <c r="O15" s="5">
        <v>0.848</v>
      </c>
      <c r="P15" s="5">
        <v>0.894</v>
      </c>
      <c r="Q15" s="5">
        <v>0.924</v>
      </c>
      <c r="R15" s="5">
        <v>0.859</v>
      </c>
      <c r="S15" s="5">
        <v>0.846</v>
      </c>
      <c r="T15" s="5">
        <v>1.131</v>
      </c>
      <c r="U15" s="5">
        <v>1.598</v>
      </c>
      <c r="V15" s="5">
        <v>2.191</v>
      </c>
      <c r="W15" s="5">
        <v>1.9218</v>
      </c>
      <c r="X15" s="5">
        <v>2.1201</v>
      </c>
      <c r="Y15" s="5">
        <v>2.1189</v>
      </c>
      <c r="Z15" s="5">
        <v>2.2965</v>
      </c>
      <c r="AA15" s="5">
        <v>2.2107</v>
      </c>
      <c r="AB15" s="5">
        <v>2.2378</v>
      </c>
      <c r="AC15" s="5">
        <v>2.3313</v>
      </c>
      <c r="AD15" s="5">
        <v>2.2128</v>
      </c>
      <c r="AE15" s="5">
        <v>2.7354</v>
      </c>
      <c r="AF15" s="5">
        <v>3.0244</v>
      </c>
      <c r="AG15" s="5">
        <v>3.1758</v>
      </c>
      <c r="AH15" s="5">
        <v>3.0451</v>
      </c>
      <c r="AI15" s="5">
        <v>2.79889725576528</v>
      </c>
      <c r="AJ15" s="5">
        <v>2.83391891514001</v>
      </c>
      <c r="AK15" s="5">
        <v>3.08567158024652</v>
      </c>
      <c r="AL15" s="5">
        <v>3.65146516311317</v>
      </c>
      <c r="AM15" s="5">
        <v>3.5294424097427</v>
      </c>
      <c r="AN15" s="5">
        <v>3.36929997212698</v>
      </c>
      <c r="AO15" s="5">
        <v>2.91791656155327</v>
      </c>
      <c r="AP15" s="31">
        <v>2.62949561605376</v>
      </c>
      <c r="AQ15" s="6">
        <v>-0.09884482280945606</v>
      </c>
      <c r="AR15" s="6">
        <v>9.127413238711155E-4</v>
      </c>
    </row>
    <row r="16" ht="11.25" customHeight="1">
      <c r="A16" s="7" t="s">
        <v>20</v>
      </c>
      <c r="B16" s="8">
        <v>16.28492</v>
      </c>
      <c r="C16" s="8">
        <v>16.6899070821152</v>
      </c>
      <c r="D16" s="8">
        <v>17.5964908972485</v>
      </c>
      <c r="E16" s="8">
        <v>19.9530687024936</v>
      </c>
      <c r="F16" s="8">
        <v>21.080873438951</v>
      </c>
      <c r="G16" s="8">
        <v>21.2465982738607</v>
      </c>
      <c r="H16" s="8">
        <v>23.7012689260533</v>
      </c>
      <c r="I16" s="8">
        <v>25.6408019797936</v>
      </c>
      <c r="J16" s="8">
        <v>27.1061355189166</v>
      </c>
      <c r="K16" s="8">
        <v>28.208617</v>
      </c>
      <c r="L16" s="8">
        <v>30.6121595</v>
      </c>
      <c r="M16" s="8">
        <v>31.46585</v>
      </c>
      <c r="N16" s="8">
        <v>34.566039</v>
      </c>
      <c r="O16" s="8">
        <v>38.1086235</v>
      </c>
      <c r="P16" s="8">
        <v>40.472276</v>
      </c>
      <c r="Q16" s="8">
        <v>41.3118235</v>
      </c>
      <c r="R16" s="8">
        <v>45.0143805</v>
      </c>
      <c r="S16" s="8">
        <v>44.8491095</v>
      </c>
      <c r="T16" s="8">
        <v>48.791726</v>
      </c>
      <c r="U16" s="8">
        <v>50.526192</v>
      </c>
      <c r="V16" s="8">
        <v>52.323633973</v>
      </c>
      <c r="W16" s="8">
        <v>54.310345817</v>
      </c>
      <c r="X16" s="8">
        <v>54.4618847077043</v>
      </c>
      <c r="Y16" s="8">
        <v>58.6370179337204</v>
      </c>
      <c r="Z16" s="8">
        <v>62.0073886548511</v>
      </c>
      <c r="AA16" s="8">
        <v>68.0409452263858</v>
      </c>
      <c r="AB16" s="8">
        <v>75.2103147310993</v>
      </c>
      <c r="AC16" s="8">
        <v>76.4988708251756</v>
      </c>
      <c r="AD16" s="8">
        <v>80.557265032933</v>
      </c>
      <c r="AE16" s="8">
        <v>82.8298447558205</v>
      </c>
      <c r="AF16" s="8">
        <v>90.2035651430285</v>
      </c>
      <c r="AG16" s="8">
        <v>94.091969422725</v>
      </c>
      <c r="AH16" s="8">
        <v>96.0178141807706</v>
      </c>
      <c r="AI16" s="8">
        <v>106.842932307122</v>
      </c>
      <c r="AJ16" s="8">
        <v>118.573888163907</v>
      </c>
      <c r="AK16" s="8">
        <v>124.759578933757</v>
      </c>
      <c r="AL16" s="8">
        <v>136.013408193928</v>
      </c>
      <c r="AM16" s="8">
        <v>137.237152295999</v>
      </c>
      <c r="AN16" s="8">
        <v>141.821030808941</v>
      </c>
      <c r="AO16" s="8">
        <v>136.694075565975</v>
      </c>
      <c r="AP16" s="8">
        <v>145.104550208886</v>
      </c>
      <c r="AQ16" s="9">
        <v>0.06152771879898844</v>
      </c>
      <c r="AR16" s="9">
        <v>0.05036818409157354</v>
      </c>
    </row>
    <row r="17" ht="11.25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31"/>
      <c r="AQ17" s="6"/>
      <c r="AR17" s="6"/>
    </row>
    <row r="18" ht="11.25" customHeight="1">
      <c r="A18" s="4" t="s">
        <v>21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5">
        <v>11.4597285348</v>
      </c>
      <c r="R18" s="5">
        <v>11.076923104</v>
      </c>
      <c r="S18" s="5">
        <v>10.1809955</v>
      </c>
      <c r="T18" s="5">
        <v>9.692307716</v>
      </c>
      <c r="U18" s="5">
        <v>9.040724004</v>
      </c>
      <c r="V18" s="5">
        <v>8.063348436</v>
      </c>
      <c r="W18" s="5">
        <v>7.004524904</v>
      </c>
      <c r="X18" s="5">
        <v>6.434389156</v>
      </c>
      <c r="Y18" s="5">
        <v>5.538461552</v>
      </c>
      <c r="Z18" s="5">
        <v>5.212669696</v>
      </c>
      <c r="AA18" s="5">
        <v>5.375565624</v>
      </c>
      <c r="AB18" s="5">
        <v>5.13104943616248</v>
      </c>
      <c r="AC18" s="5">
        <v>4.88657515737482</v>
      </c>
      <c r="AD18" s="5">
        <v>4.56060945313911</v>
      </c>
      <c r="AE18" s="5">
        <v>4.88657515737482</v>
      </c>
      <c r="AF18" s="5">
        <v>4.6071759826647</v>
      </c>
      <c r="AG18" s="5">
        <v>4.51695333221791</v>
      </c>
      <c r="AH18" s="5">
        <v>4.18904735585075</v>
      </c>
      <c r="AI18" s="5">
        <v>4.17643558740363</v>
      </c>
      <c r="AJ18" s="5">
        <v>4.06875048858837</v>
      </c>
      <c r="AK18" s="5">
        <v>4.668678744444</v>
      </c>
      <c r="AL18" s="5">
        <v>5.508651597176</v>
      </c>
      <c r="AM18" s="5">
        <v>8.822524908444</v>
      </c>
      <c r="AN18" s="5">
        <v>13.30574663886</v>
      </c>
      <c r="AO18" s="5">
        <v>13.294506819828</v>
      </c>
      <c r="AP18" s="31">
        <v>13.58185523682</v>
      </c>
      <c r="AQ18" s="6">
        <v>0.021614071201455642</v>
      </c>
      <c r="AR18" s="6">
        <v>0.004714486099081398</v>
      </c>
    </row>
    <row r="19" ht="11.25" customHeight="1">
      <c r="A19" s="4" t="s">
        <v>23</v>
      </c>
      <c r="B19" s="10" t="s">
        <v>49</v>
      </c>
      <c r="C19" s="10" t="s">
        <v>49</v>
      </c>
      <c r="D19" s="10" t="s">
        <v>49</v>
      </c>
      <c r="E19" s="10" t="s">
        <v>49</v>
      </c>
      <c r="F19" s="10" t="s">
        <v>49</v>
      </c>
      <c r="G19" s="10" t="s">
        <v>49</v>
      </c>
      <c r="H19" s="10" t="s">
        <v>49</v>
      </c>
      <c r="I19" s="10" t="s">
        <v>49</v>
      </c>
      <c r="J19" s="10" t="s">
        <v>49</v>
      </c>
      <c r="K19" s="10" t="s">
        <v>49</v>
      </c>
      <c r="L19" s="10" t="s">
        <v>49</v>
      </c>
      <c r="M19" s="10" t="s">
        <v>49</v>
      </c>
      <c r="N19" s="10" t="s">
        <v>49</v>
      </c>
      <c r="O19" s="10" t="s">
        <v>49</v>
      </c>
      <c r="P19" s="5">
        <v>0.209</v>
      </c>
      <c r="Q19" s="5">
        <v>1.01</v>
      </c>
      <c r="R19" s="5">
        <v>1.713</v>
      </c>
      <c r="S19" s="5">
        <v>2.183</v>
      </c>
      <c r="T19" s="5">
        <v>2.156</v>
      </c>
      <c r="U19" s="5">
        <v>2.765</v>
      </c>
      <c r="V19" s="5">
        <v>2.823</v>
      </c>
      <c r="W19" s="5">
        <v>3.547185642</v>
      </c>
      <c r="X19" s="5">
        <v>3.6948773223</v>
      </c>
      <c r="Y19" s="5">
        <v>4.0534878762</v>
      </c>
      <c r="Z19" s="5">
        <v>4.39197066</v>
      </c>
      <c r="AA19" s="5">
        <v>4.7555439579</v>
      </c>
      <c r="AB19" s="5">
        <v>5.7785803416</v>
      </c>
      <c r="AC19" s="5">
        <v>7.07388129</v>
      </c>
      <c r="AD19" s="5">
        <v>6.8086616922</v>
      </c>
      <c r="AE19" s="5">
        <v>6.9798581973</v>
      </c>
      <c r="AF19" s="5">
        <v>7.3376860311</v>
      </c>
      <c r="AG19" s="5">
        <v>7.5438993267</v>
      </c>
      <c r="AH19" s="5">
        <v>7.5441631878</v>
      </c>
      <c r="AI19" s="5">
        <v>7.1682579126</v>
      </c>
      <c r="AJ19" s="5">
        <v>8.4873938031</v>
      </c>
      <c r="AK19" s="5">
        <v>9.402398001</v>
      </c>
      <c r="AL19" s="5">
        <v>9.372759084</v>
      </c>
      <c r="AM19" s="5">
        <v>8.3009499183</v>
      </c>
      <c r="AN19" s="5">
        <v>9.081538605</v>
      </c>
      <c r="AO19" s="5">
        <v>7.5849409116</v>
      </c>
      <c r="AP19" s="31">
        <v>7.355295</v>
      </c>
      <c r="AQ19" s="6">
        <v>-0.030276559076260257</v>
      </c>
      <c r="AR19" s="6">
        <v>0.0025531442816542575</v>
      </c>
    </row>
    <row r="20" ht="11.25" customHeight="1">
      <c r="A20" s="4" t="s">
        <v>93</v>
      </c>
      <c r="B20" s="5">
        <v>9.944</v>
      </c>
      <c r="C20" s="5">
        <v>12.418</v>
      </c>
      <c r="D20" s="5">
        <v>14.831</v>
      </c>
      <c r="E20" s="5">
        <v>16.667</v>
      </c>
      <c r="F20" s="5">
        <v>17.494</v>
      </c>
      <c r="G20" s="5">
        <v>15.92</v>
      </c>
      <c r="H20" s="5">
        <v>16.766</v>
      </c>
      <c r="I20" s="5">
        <v>17.006</v>
      </c>
      <c r="J20" s="5">
        <v>18.186</v>
      </c>
      <c r="K20" s="5">
        <v>18.243</v>
      </c>
      <c r="L20" s="5">
        <v>16.67</v>
      </c>
      <c r="M20" s="5">
        <v>17.229</v>
      </c>
      <c r="N20" s="5">
        <v>15.458</v>
      </c>
      <c r="O20" s="5">
        <v>16.53</v>
      </c>
      <c r="P20" s="5">
        <v>17.383</v>
      </c>
      <c r="Q20" s="5">
        <v>15.682</v>
      </c>
      <c r="R20" s="5">
        <v>15.021</v>
      </c>
      <c r="S20" s="5">
        <v>16.658</v>
      </c>
      <c r="T20" s="5">
        <v>15.025</v>
      </c>
      <c r="U20" s="5">
        <v>14.16</v>
      </c>
      <c r="V20" s="5">
        <v>14.333</v>
      </c>
      <c r="W20" s="5">
        <v>13.23</v>
      </c>
      <c r="X20" s="5">
        <v>13.426</v>
      </c>
      <c r="Y20" s="5">
        <v>13.365</v>
      </c>
      <c r="Z20" s="5">
        <v>14.012</v>
      </c>
      <c r="AA20" s="5">
        <v>14.456</v>
      </c>
      <c r="AB20" s="5">
        <v>15.656</v>
      </c>
      <c r="AC20" s="5">
        <v>15.393</v>
      </c>
      <c r="AD20" s="5">
        <v>15.037</v>
      </c>
      <c r="AE20" s="5">
        <v>16.061</v>
      </c>
      <c r="AF20" s="5">
        <v>15.19</v>
      </c>
      <c r="AG20" s="5">
        <v>15.334</v>
      </c>
      <c r="AH20" s="5">
        <v>15.294</v>
      </c>
      <c r="AI20" s="5">
        <v>15.921</v>
      </c>
      <c r="AJ20" s="5">
        <v>14.732172</v>
      </c>
      <c r="AK20" s="5">
        <v>14.22414</v>
      </c>
      <c r="AL20" s="5">
        <v>14.051772</v>
      </c>
      <c r="AM20" s="5">
        <v>12.871656</v>
      </c>
      <c r="AN20" s="5">
        <v>11.724048</v>
      </c>
      <c r="AO20" s="5">
        <v>10.959732</v>
      </c>
      <c r="AP20" s="31">
        <v>9.564912</v>
      </c>
      <c r="AQ20" s="6">
        <v>-0.12726771056080577</v>
      </c>
      <c r="AR20" s="6">
        <v>0.0033201388084809903</v>
      </c>
    </row>
    <row r="21" ht="11.25" customHeight="1">
      <c r="A21" s="4" t="s">
        <v>24</v>
      </c>
      <c r="B21" s="5">
        <v>10.8181857265692</v>
      </c>
      <c r="C21" s="5">
        <v>11.0233877901977</v>
      </c>
      <c r="D21" s="5">
        <v>11.6829965606191</v>
      </c>
      <c r="E21" s="5">
        <v>12.6184436801376</v>
      </c>
      <c r="F21" s="5">
        <v>12.5953998280309</v>
      </c>
      <c r="G21" s="5">
        <v>12.0050085984523</v>
      </c>
      <c r="H21" s="5">
        <v>12.9001504729149</v>
      </c>
      <c r="I21" s="5">
        <v>11.3165950128977</v>
      </c>
      <c r="J21" s="5">
        <v>11.3030954428203</v>
      </c>
      <c r="K21" s="5">
        <v>11.0282459157352</v>
      </c>
      <c r="L21" s="5">
        <v>10.2627901977644</v>
      </c>
      <c r="M21" s="5">
        <v>11.5011822871883</v>
      </c>
      <c r="N21" s="5">
        <v>11.8091788478074</v>
      </c>
      <c r="O21" s="5">
        <v>10.588950988822</v>
      </c>
      <c r="P21" s="5">
        <v>11.2071582115219</v>
      </c>
      <c r="Q21" s="5">
        <v>11.538456577816</v>
      </c>
      <c r="R21" s="5">
        <v>12.930030094583</v>
      </c>
      <c r="S21" s="5">
        <v>13.2517841788478</v>
      </c>
      <c r="T21" s="5">
        <v>13.4686801375752</v>
      </c>
      <c r="U21" s="5">
        <v>13.7672184006879</v>
      </c>
      <c r="V21" s="5">
        <v>14.0297506448839</v>
      </c>
      <c r="W21" s="5">
        <v>14.1109845227859</v>
      </c>
      <c r="X21" s="5">
        <v>14.7335124677558</v>
      </c>
      <c r="Y21" s="5">
        <v>15.6816423043852</v>
      </c>
      <c r="Z21" s="5">
        <v>16.54567927773</v>
      </c>
      <c r="AA21" s="5">
        <v>16.3466895958727</v>
      </c>
      <c r="AB21" s="5">
        <v>16.3636070507308</v>
      </c>
      <c r="AC21" s="5">
        <v>15.895</v>
      </c>
      <c r="AD21" s="5">
        <v>15.682</v>
      </c>
      <c r="AE21" s="5">
        <v>14.418</v>
      </c>
      <c r="AF21" s="5">
        <v>13.722</v>
      </c>
      <c r="AG21" s="5">
        <v>12.575</v>
      </c>
      <c r="AH21" s="5">
        <v>12.064</v>
      </c>
      <c r="AI21" s="5">
        <v>11.455</v>
      </c>
      <c r="AJ21" s="5">
        <v>10.693</v>
      </c>
      <c r="AK21" s="5">
        <v>9.959</v>
      </c>
      <c r="AL21" s="5">
        <v>9.058</v>
      </c>
      <c r="AM21" s="5">
        <v>8.00745</v>
      </c>
      <c r="AN21" s="5">
        <v>7.635375</v>
      </c>
      <c r="AO21" s="5">
        <v>6.610725</v>
      </c>
      <c r="AP21" s="31">
        <v>6.84915</v>
      </c>
      <c r="AQ21" s="6">
        <v>0.03606639211281659</v>
      </c>
      <c r="AR21" s="6">
        <v>0.002377452999056089</v>
      </c>
    </row>
    <row r="22" ht="11.25" customHeight="1">
      <c r="A22" s="4" t="s">
        <v>25</v>
      </c>
      <c r="B22" s="10" t="s">
        <v>22</v>
      </c>
      <c r="C22" s="10" t="s">
        <v>22</v>
      </c>
      <c r="D22" s="10" t="s">
        <v>22</v>
      </c>
      <c r="E22" s="10" t="s">
        <v>22</v>
      </c>
      <c r="F22" s="10" t="s">
        <v>22</v>
      </c>
      <c r="G22" s="10" t="s">
        <v>22</v>
      </c>
      <c r="H22" s="10" t="s">
        <v>22</v>
      </c>
      <c r="I22" s="10" t="s">
        <v>22</v>
      </c>
      <c r="J22" s="10" t="s">
        <v>22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5">
        <v>4.4470588344</v>
      </c>
      <c r="R22" s="5">
        <v>4.723981912</v>
      </c>
      <c r="S22" s="5">
        <v>5.131221732</v>
      </c>
      <c r="T22" s="5">
        <v>5.782805444</v>
      </c>
      <c r="U22" s="5">
        <v>5.457013588</v>
      </c>
      <c r="V22" s="5">
        <v>5.782805444</v>
      </c>
      <c r="W22" s="5">
        <v>6.434389156</v>
      </c>
      <c r="X22" s="5">
        <v>6.597285084</v>
      </c>
      <c r="Y22" s="5">
        <v>5.457013588</v>
      </c>
      <c r="Z22" s="5">
        <v>3.66515838</v>
      </c>
      <c r="AA22" s="5">
        <v>4.805429876</v>
      </c>
      <c r="AB22" s="5">
        <v>5.29403228787309</v>
      </c>
      <c r="AC22" s="5">
        <v>6.60856660194613</v>
      </c>
      <c r="AD22" s="5">
        <v>6.47371769410519</v>
      </c>
      <c r="AE22" s="5">
        <v>8.10063580830834</v>
      </c>
      <c r="AF22" s="5">
        <v>9.40061808180282</v>
      </c>
      <c r="AG22" s="5">
        <v>9.45591583306921</v>
      </c>
      <c r="AH22" s="5">
        <v>9.21144155916844</v>
      </c>
      <c r="AI22" s="5">
        <v>11.3020846891658</v>
      </c>
      <c r="AJ22" s="5">
        <v>18.001710451244</v>
      </c>
      <c r="AK22" s="5">
        <v>20.339918601756</v>
      </c>
      <c r="AL22" s="5">
        <v>21.487276070624</v>
      </c>
      <c r="AM22" s="5">
        <v>24.07764711768</v>
      </c>
      <c r="AN22" s="5">
        <v>26.787665223852</v>
      </c>
      <c r="AO22" s="5">
        <v>29.27402722088</v>
      </c>
      <c r="AP22" s="31">
        <v>30.251158444988</v>
      </c>
      <c r="AQ22" s="6">
        <v>0.033378776918368436</v>
      </c>
      <c r="AR22" s="6">
        <v>0.010500676342313667</v>
      </c>
    </row>
    <row r="23" ht="11.25" customHeight="1">
      <c r="A23" s="4" t="s">
        <v>98</v>
      </c>
      <c r="B23" s="5">
        <v>24.0119088564059</v>
      </c>
      <c r="C23" s="5">
        <v>33.1830610490112</v>
      </c>
      <c r="D23" s="5">
        <v>44.2350100315277</v>
      </c>
      <c r="E23" s="5">
        <v>53.784135855546</v>
      </c>
      <c r="F23" s="5">
        <v>63.764907566638</v>
      </c>
      <c r="G23" s="5">
        <v>69.0678776153626</v>
      </c>
      <c r="H23" s="5">
        <v>73.8038872169676</v>
      </c>
      <c r="I23" s="5">
        <v>74.0473022355976</v>
      </c>
      <c r="J23" s="5">
        <v>67.7835232158212</v>
      </c>
      <c r="K23" s="5">
        <v>71.0892805961594</v>
      </c>
      <c r="L23" s="5">
        <v>68.7375286615076</v>
      </c>
      <c r="M23" s="5">
        <v>63.8268952421898</v>
      </c>
      <c r="N23" s="5">
        <v>54.5650293780453</v>
      </c>
      <c r="O23" s="5">
        <v>58.1149577242763</v>
      </c>
      <c r="P23" s="5">
        <v>58.8338635712239</v>
      </c>
      <c r="Q23" s="5">
        <v>61.6028983949556</v>
      </c>
      <c r="R23" s="5">
        <v>56.3089997133849</v>
      </c>
      <c r="S23" s="5">
        <v>56.4269274863858</v>
      </c>
      <c r="T23" s="5">
        <v>49.8048294640298</v>
      </c>
      <c r="U23" s="5">
        <v>54.4425659214675</v>
      </c>
      <c r="V23" s="5">
        <v>54.9293959587274</v>
      </c>
      <c r="W23" s="5">
        <v>62.061758383491</v>
      </c>
      <c r="X23" s="5">
        <v>62.4707258526799</v>
      </c>
      <c r="Y23" s="5">
        <v>63.7240864144454</v>
      </c>
      <c r="Z23" s="5">
        <v>60.1945686443107</v>
      </c>
      <c r="AA23" s="5">
        <v>61.0125035826885</v>
      </c>
      <c r="AB23" s="5">
        <v>69.0557824591574</v>
      </c>
      <c r="AC23" s="5">
        <v>61.1092648323302</v>
      </c>
      <c r="AD23" s="5">
        <v>58.2873137002006</v>
      </c>
      <c r="AE23" s="5">
        <v>54.2029306391516</v>
      </c>
      <c r="AF23" s="5">
        <v>52.2964316423044</v>
      </c>
      <c r="AG23" s="5">
        <v>56.1842684150187</v>
      </c>
      <c r="AH23" s="5">
        <v>54.266430209229</v>
      </c>
      <c r="AI23" s="5">
        <v>52.2465391229579</v>
      </c>
      <c r="AJ23" s="5">
        <v>61.6089459730582</v>
      </c>
      <c r="AK23" s="5">
        <v>56.2885891372886</v>
      </c>
      <c r="AL23" s="5">
        <v>55.4109343651476</v>
      </c>
      <c r="AM23" s="5">
        <v>54.4917024935512</v>
      </c>
      <c r="AN23" s="5">
        <v>59.965510652527</v>
      </c>
      <c r="AO23" s="5">
        <v>56.4382583357218</v>
      </c>
      <c r="AP23" s="31">
        <v>63.4572465845037</v>
      </c>
      <c r="AQ23" s="6">
        <v>0.1243657840578567</v>
      </c>
      <c r="AR23" s="6">
        <v>0.02202705754789574</v>
      </c>
    </row>
    <row r="24" ht="11.25" customHeight="1">
      <c r="A24" s="4" t="s">
        <v>26</v>
      </c>
      <c r="B24" s="10" t="s">
        <v>49</v>
      </c>
      <c r="C24" s="10" t="s">
        <v>49</v>
      </c>
      <c r="D24" s="10" t="s">
        <v>49</v>
      </c>
      <c r="E24" s="10" t="s">
        <v>49</v>
      </c>
      <c r="F24" s="10" t="s">
        <v>49</v>
      </c>
      <c r="G24" s="10" t="s">
        <v>49</v>
      </c>
      <c r="H24" s="10" t="s">
        <v>49</v>
      </c>
      <c r="I24" s="5">
        <v>2.39</v>
      </c>
      <c r="J24" s="5">
        <v>12.781</v>
      </c>
      <c r="K24" s="5">
        <v>18.603</v>
      </c>
      <c r="L24" s="5">
        <v>22.579</v>
      </c>
      <c r="M24" s="5">
        <v>22.456</v>
      </c>
      <c r="N24" s="5">
        <v>21.564</v>
      </c>
      <c r="O24" s="5">
        <v>21.252</v>
      </c>
      <c r="P24" s="5">
        <v>23.367</v>
      </c>
      <c r="Q24" s="5">
        <v>23.567</v>
      </c>
      <c r="R24" s="5">
        <v>23.481</v>
      </c>
      <c r="S24" s="5">
        <v>25.336</v>
      </c>
      <c r="T24" s="5">
        <v>25.497</v>
      </c>
      <c r="U24" s="5">
        <v>25.864</v>
      </c>
      <c r="V24" s="5">
        <v>22.931</v>
      </c>
      <c r="W24" s="5">
        <v>22.524</v>
      </c>
      <c r="X24" s="5">
        <v>23.251</v>
      </c>
      <c r="Y24" s="5">
        <v>22.324</v>
      </c>
      <c r="Z24" s="5">
        <v>24.158</v>
      </c>
      <c r="AA24" s="5">
        <v>25.033</v>
      </c>
      <c r="AB24" s="5">
        <v>33.666</v>
      </c>
      <c r="AC24" s="5">
        <v>38.655</v>
      </c>
      <c r="AD24" s="5">
        <v>39.771</v>
      </c>
      <c r="AE24" s="5">
        <v>43.631</v>
      </c>
      <c r="AF24" s="5">
        <v>44.773</v>
      </c>
      <c r="AG24" s="5">
        <v>48.506</v>
      </c>
      <c r="AH24" s="5">
        <v>58.951</v>
      </c>
      <c r="AI24" s="5">
        <v>65.812</v>
      </c>
      <c r="AJ24" s="5">
        <v>70.6185</v>
      </c>
      <c r="AK24" s="5">
        <v>76.4667</v>
      </c>
      <c r="AL24" s="5">
        <v>78.8517</v>
      </c>
      <c r="AM24" s="5">
        <v>80.6958</v>
      </c>
      <c r="AN24" s="5">
        <v>89.4015</v>
      </c>
      <c r="AO24" s="5">
        <v>93.3732</v>
      </c>
      <c r="AP24" s="31">
        <v>95.7168</v>
      </c>
      <c r="AQ24" s="6">
        <v>0.0250992790222464</v>
      </c>
      <c r="AR24" s="6">
        <v>0.033224880929757984</v>
      </c>
    </row>
    <row r="25" ht="11.25" customHeight="1">
      <c r="A25" s="4" t="s">
        <v>99</v>
      </c>
      <c r="B25" s="5">
        <v>4.402</v>
      </c>
      <c r="C25" s="5">
        <v>4.54</v>
      </c>
      <c r="D25" s="5">
        <v>4.803</v>
      </c>
      <c r="E25" s="5">
        <v>4.87</v>
      </c>
      <c r="F25" s="5">
        <v>4.715</v>
      </c>
      <c r="G25" s="5">
        <v>4.851</v>
      </c>
      <c r="H25" s="5">
        <v>5.283</v>
      </c>
      <c r="I25" s="5">
        <v>5.56</v>
      </c>
      <c r="J25" s="5">
        <v>5.964</v>
      </c>
      <c r="K25" s="5">
        <v>5.348</v>
      </c>
      <c r="L25" s="5">
        <v>4.543</v>
      </c>
      <c r="M25" s="5">
        <v>4.037</v>
      </c>
      <c r="N25" s="5">
        <v>3.724</v>
      </c>
      <c r="O25" s="5">
        <v>3.638</v>
      </c>
      <c r="P25" s="5">
        <v>3.996</v>
      </c>
      <c r="Q25" s="5">
        <v>4.134</v>
      </c>
      <c r="R25" s="5">
        <v>3.752</v>
      </c>
      <c r="S25" s="5">
        <v>3.769</v>
      </c>
      <c r="T25" s="5">
        <v>3.74</v>
      </c>
      <c r="U25" s="5">
        <v>3.463</v>
      </c>
      <c r="V25" s="5">
        <v>2.377</v>
      </c>
      <c r="W25" s="5">
        <v>2.658</v>
      </c>
      <c r="X25" s="5">
        <v>2.537</v>
      </c>
      <c r="Y25" s="5">
        <v>3.271</v>
      </c>
      <c r="Z25" s="5">
        <v>3.068</v>
      </c>
      <c r="AA25" s="5">
        <v>3.138</v>
      </c>
      <c r="AB25" s="5">
        <v>3.243</v>
      </c>
      <c r="AC25" s="5">
        <v>3.204</v>
      </c>
      <c r="AD25" s="5">
        <v>3.248</v>
      </c>
      <c r="AE25" s="5">
        <v>3.102</v>
      </c>
      <c r="AF25" s="5">
        <v>3.306</v>
      </c>
      <c r="AG25" s="5">
        <v>3.491</v>
      </c>
      <c r="AH25" s="5">
        <v>3.568</v>
      </c>
      <c r="AI25" s="5">
        <v>3.611</v>
      </c>
      <c r="AJ25" s="5">
        <v>3.9255803955288</v>
      </c>
      <c r="AK25" s="5">
        <v>3.88435081685296</v>
      </c>
      <c r="AL25" s="5">
        <v>3.88035253654342</v>
      </c>
      <c r="AM25" s="5">
        <v>3.89669914875322</v>
      </c>
      <c r="AN25" s="5">
        <v>3.6898586027515</v>
      </c>
      <c r="AO25" s="5">
        <v>3.67774911650902</v>
      </c>
      <c r="AP25" s="31">
        <v>3.69527041057609</v>
      </c>
      <c r="AQ25" s="6">
        <v>0.004764135212056431</v>
      </c>
      <c r="AR25" s="6">
        <v>0.0012826893439255018</v>
      </c>
    </row>
    <row r="26" ht="11.25" customHeight="1">
      <c r="A26" s="4" t="s">
        <v>27</v>
      </c>
      <c r="B26" s="5">
        <v>21.0</v>
      </c>
      <c r="C26" s="5">
        <v>22.442</v>
      </c>
      <c r="D26" s="5">
        <v>22.956</v>
      </c>
      <c r="E26" s="5">
        <v>24.304</v>
      </c>
      <c r="F26" s="5">
        <v>25.084</v>
      </c>
      <c r="G26" s="5">
        <v>27.248</v>
      </c>
      <c r="H26" s="5">
        <v>29.722</v>
      </c>
      <c r="I26" s="5">
        <v>31.476</v>
      </c>
      <c r="J26" s="5">
        <v>31.691</v>
      </c>
      <c r="K26" s="5">
        <v>30.281</v>
      </c>
      <c r="L26" s="5">
        <v>31.267</v>
      </c>
      <c r="M26" s="5">
        <v>32.91</v>
      </c>
      <c r="N26" s="5">
        <v>33.275</v>
      </c>
      <c r="O26" s="5">
        <v>33.02</v>
      </c>
      <c r="P26" s="5">
        <v>32.784</v>
      </c>
      <c r="Q26" s="5">
        <v>31.336</v>
      </c>
      <c r="R26" s="5">
        <v>31.712</v>
      </c>
      <c r="S26" s="5">
        <v>30.139</v>
      </c>
      <c r="T26" s="5">
        <v>29.515</v>
      </c>
      <c r="U26" s="5">
        <v>26.458</v>
      </c>
      <c r="V26" s="5">
        <v>25.502</v>
      </c>
      <c r="W26" s="5">
        <v>22.014</v>
      </c>
      <c r="X26" s="5">
        <v>19.604</v>
      </c>
      <c r="Y26" s="5">
        <v>18.532</v>
      </c>
      <c r="Z26" s="5">
        <v>16.812</v>
      </c>
      <c r="AA26" s="5">
        <v>16.239</v>
      </c>
      <c r="AB26" s="5">
        <v>15.524</v>
      </c>
      <c r="AC26" s="5">
        <v>13.469</v>
      </c>
      <c r="AD26" s="5">
        <v>12.629</v>
      </c>
      <c r="AE26" s="5">
        <v>12.624</v>
      </c>
      <c r="AF26" s="5">
        <v>12.375</v>
      </c>
      <c r="AG26" s="5">
        <v>12.211</v>
      </c>
      <c r="AH26" s="5">
        <v>11.904</v>
      </c>
      <c r="AI26" s="5">
        <v>11.726</v>
      </c>
      <c r="AJ26" s="5">
        <v>11.513</v>
      </c>
      <c r="AK26" s="5">
        <v>11.16</v>
      </c>
      <c r="AL26" s="5">
        <v>10.7478</v>
      </c>
      <c r="AM26" s="5">
        <v>10.3707</v>
      </c>
      <c r="AN26" s="5">
        <v>10.27989</v>
      </c>
      <c r="AO26" s="5">
        <v>10.1268</v>
      </c>
      <c r="AP26" s="31">
        <v>9.8379</v>
      </c>
      <c r="AQ26" s="6">
        <v>-0.028528261642374653</v>
      </c>
      <c r="AR26" s="6">
        <v>0.003414897448502938</v>
      </c>
    </row>
    <row r="27" ht="11.25" customHeight="1">
      <c r="A27" s="4" t="s">
        <v>29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5">
        <v>376.3058832728</v>
      </c>
      <c r="R27" s="5">
        <v>409.68325892</v>
      </c>
      <c r="S27" s="5">
        <v>443.321268052</v>
      </c>
      <c r="T27" s="5">
        <v>480.380091672</v>
      </c>
      <c r="U27" s="5">
        <v>501.556562312</v>
      </c>
      <c r="V27" s="5">
        <v>531.04072528</v>
      </c>
      <c r="W27" s="5">
        <v>523.71040852</v>
      </c>
      <c r="X27" s="5">
        <v>524.52488816</v>
      </c>
      <c r="Y27" s="5">
        <v>503.592761412</v>
      </c>
      <c r="Z27" s="5">
        <v>494.633485372</v>
      </c>
      <c r="AA27" s="5">
        <v>479.32126814</v>
      </c>
      <c r="AB27" s="5">
        <v>489.176471784</v>
      </c>
      <c r="AC27" s="5">
        <v>463.683259052</v>
      </c>
      <c r="AD27" s="5">
        <v>479.402716104</v>
      </c>
      <c r="AE27" s="5">
        <v>482.17194688</v>
      </c>
      <c r="AF27" s="5">
        <v>475.65610976</v>
      </c>
      <c r="AG27" s="5">
        <v>473.61991066</v>
      </c>
      <c r="AH27" s="5">
        <v>484.941177656</v>
      </c>
      <c r="AI27" s="5">
        <v>505.38461662</v>
      </c>
      <c r="AJ27" s="5">
        <v>515.97285194</v>
      </c>
      <c r="AK27" s="5">
        <v>522.08144924</v>
      </c>
      <c r="AL27" s="5">
        <v>535.6384628478</v>
      </c>
      <c r="AM27" s="5">
        <v>532.832580488</v>
      </c>
      <c r="AN27" s="5">
        <v>541.547512636</v>
      </c>
      <c r="AO27" s="5">
        <v>474.88886993912</v>
      </c>
      <c r="AP27" s="31">
        <v>530.0511325174</v>
      </c>
      <c r="AQ27" s="6">
        <v>0.11615825526791501</v>
      </c>
      <c r="AR27" s="6">
        <v>0.18398949572670611</v>
      </c>
    </row>
    <row r="28" ht="11.25" customHeight="1">
      <c r="A28" s="4" t="s">
        <v>30</v>
      </c>
      <c r="B28" s="10" t="s">
        <v>22</v>
      </c>
      <c r="C28" s="10" t="s">
        <v>22</v>
      </c>
      <c r="D28" s="10" t="s">
        <v>22</v>
      </c>
      <c r="E28" s="10" t="s">
        <v>22</v>
      </c>
      <c r="F28" s="10" t="s">
        <v>22</v>
      </c>
      <c r="G28" s="10" t="s">
        <v>22</v>
      </c>
      <c r="H28" s="10" t="s">
        <v>22</v>
      </c>
      <c r="I28" s="10" t="s">
        <v>22</v>
      </c>
      <c r="J28" s="10" t="s">
        <v>22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5">
        <v>67.7565612516</v>
      </c>
      <c r="R28" s="5">
        <v>68.986425508</v>
      </c>
      <c r="S28" s="5">
        <v>71.755656284</v>
      </c>
      <c r="T28" s="5">
        <v>71.918552212</v>
      </c>
      <c r="U28" s="5">
        <v>73.221719636</v>
      </c>
      <c r="V28" s="5">
        <v>71.511312392</v>
      </c>
      <c r="W28" s="5">
        <v>68.660633652</v>
      </c>
      <c r="X28" s="5">
        <v>48.950226364</v>
      </c>
      <c r="Y28" s="5">
        <v>53.185520492</v>
      </c>
      <c r="Z28" s="5">
        <v>29.0769169416651</v>
      </c>
      <c r="AA28" s="5">
        <v>26.307692372</v>
      </c>
      <c r="AB28" s="5">
        <v>28.6694598103524</v>
      </c>
      <c r="AC28" s="5">
        <v>14.090255627203</v>
      </c>
      <c r="AD28" s="5">
        <v>10.8325388545338</v>
      </c>
      <c r="AE28" s="5">
        <v>18.5703437856657</v>
      </c>
      <c r="AF28" s="5">
        <v>38.280597405792</v>
      </c>
      <c r="AG28" s="5">
        <v>41.7827884605067</v>
      </c>
      <c r="AH28" s="5">
        <v>43.5746296920361</v>
      </c>
      <c r="AI28" s="5">
        <v>48.12434400904</v>
      </c>
      <c r="AJ28" s="5">
        <v>47.484163012</v>
      </c>
      <c r="AK28" s="5">
        <v>51.31221732</v>
      </c>
      <c r="AL28" s="5">
        <v>54.325791988</v>
      </c>
      <c r="AM28" s="5">
        <v>58.886877972</v>
      </c>
      <c r="AN28" s="5">
        <v>59.45701372</v>
      </c>
      <c r="AO28" s="5">
        <v>32.742081528</v>
      </c>
      <c r="AP28" s="31">
        <v>38.117647152</v>
      </c>
      <c r="AQ28" s="6">
        <v>0.16417910447761197</v>
      </c>
      <c r="AR28" s="6">
        <v>0.013231264396090639</v>
      </c>
    </row>
    <row r="29" ht="11.25" customHeight="1">
      <c r="A29" s="4" t="s">
        <v>106</v>
      </c>
      <c r="B29" s="10" t="s">
        <v>22</v>
      </c>
      <c r="C29" s="10" t="s">
        <v>22</v>
      </c>
      <c r="D29" s="10" t="s">
        <v>22</v>
      </c>
      <c r="E29" s="10" t="s">
        <v>22</v>
      </c>
      <c r="F29" s="10" t="s">
        <v>22</v>
      </c>
      <c r="G29" s="10" t="s">
        <v>22</v>
      </c>
      <c r="H29" s="10" t="s">
        <v>22</v>
      </c>
      <c r="I29" s="10" t="s">
        <v>22</v>
      </c>
      <c r="J29" s="10" t="s">
        <v>22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5">
        <v>34.9248869632</v>
      </c>
      <c r="R29" s="5">
        <v>32.334841708</v>
      </c>
      <c r="S29" s="5">
        <v>28.995475184</v>
      </c>
      <c r="T29" s="5">
        <v>26.389140336</v>
      </c>
      <c r="U29" s="5">
        <v>25.085972912</v>
      </c>
      <c r="V29" s="5">
        <v>22.886877884</v>
      </c>
      <c r="W29" s="5">
        <v>19.873303216</v>
      </c>
      <c r="X29" s="5">
        <v>17.10407244</v>
      </c>
      <c r="Y29" s="5">
        <v>15.638009088</v>
      </c>
      <c r="Z29" s="5">
        <v>14.823529448</v>
      </c>
      <c r="AA29" s="5">
        <v>14.8236784570501</v>
      </c>
      <c r="AB29" s="5">
        <v>14.9866613144621</v>
      </c>
      <c r="AC29" s="5">
        <v>15.2088224625165</v>
      </c>
      <c r="AD29" s="5">
        <v>14.6354720692598</v>
      </c>
      <c r="AE29" s="5">
        <v>14.7518883971461</v>
      </c>
      <c r="AF29" s="5">
        <v>14.5656222790438</v>
      </c>
      <c r="AG29" s="5">
        <v>14.9051698898285</v>
      </c>
      <c r="AH29" s="5">
        <v>15.312217232</v>
      </c>
      <c r="AI29" s="5">
        <v>15.800905016</v>
      </c>
      <c r="AJ29" s="5">
        <v>16.533936692</v>
      </c>
      <c r="AK29" s="5">
        <v>16.69683262</v>
      </c>
      <c r="AL29" s="5">
        <v>16.859728548</v>
      </c>
      <c r="AM29" s="5">
        <v>16.859728548</v>
      </c>
      <c r="AN29" s="5">
        <v>17.10407244</v>
      </c>
      <c r="AO29" s="5">
        <v>17.348416332</v>
      </c>
      <c r="AP29" s="31">
        <v>16.69683262</v>
      </c>
      <c r="AQ29" s="6">
        <v>-0.03755868544600949</v>
      </c>
      <c r="AR29" s="6">
        <v>0.005795746156407224</v>
      </c>
    </row>
    <row r="30" ht="11.25" customHeight="1">
      <c r="A30" s="4" t="s">
        <v>31</v>
      </c>
      <c r="B30" s="5">
        <v>9.415</v>
      </c>
      <c r="C30" s="5">
        <v>15.646</v>
      </c>
      <c r="D30" s="5">
        <v>22.576</v>
      </c>
      <c r="E30" s="5">
        <v>24.512</v>
      </c>
      <c r="F30" s="5">
        <v>29.562</v>
      </c>
      <c r="G30" s="5">
        <v>30.783</v>
      </c>
      <c r="H30" s="5">
        <v>32.599</v>
      </c>
      <c r="I30" s="5">
        <v>34.061</v>
      </c>
      <c r="J30" s="5">
        <v>32.617</v>
      </c>
      <c r="K30" s="5">
        <v>32.936</v>
      </c>
      <c r="L30" s="5">
        <v>31.311</v>
      </c>
      <c r="M30" s="5">
        <v>31.241</v>
      </c>
      <c r="N30" s="5">
        <v>31.753</v>
      </c>
      <c r="O30" s="5">
        <v>32.741</v>
      </c>
      <c r="P30" s="5">
        <v>32.007</v>
      </c>
      <c r="Q30" s="5">
        <v>35.711</v>
      </c>
      <c r="R30" s="5">
        <v>37.545</v>
      </c>
      <c r="S30" s="5">
        <v>39.307</v>
      </c>
      <c r="T30" s="5">
        <v>37.853</v>
      </c>
      <c r="U30" s="5">
        <v>37.069</v>
      </c>
      <c r="V30" s="5">
        <v>40.932</v>
      </c>
      <c r="W30" s="5">
        <v>45.574</v>
      </c>
      <c r="X30" s="5">
        <v>46.345</v>
      </c>
      <c r="Y30" s="5">
        <v>54.488</v>
      </c>
      <c r="Z30" s="5">
        <v>58.172</v>
      </c>
      <c r="AA30" s="5">
        <v>63.726</v>
      </c>
      <c r="AB30" s="5">
        <v>75.762</v>
      </c>
      <c r="AC30" s="5">
        <v>77.298</v>
      </c>
      <c r="AD30" s="5">
        <v>81.144999</v>
      </c>
      <c r="AE30" s="5">
        <v>89.1767196</v>
      </c>
      <c r="AF30" s="5">
        <v>97.5370032</v>
      </c>
      <c r="AG30" s="5">
        <v>95.2432542</v>
      </c>
      <c r="AH30" s="5">
        <v>93.2447862</v>
      </c>
      <c r="AI30" s="5">
        <v>92.579301</v>
      </c>
      <c r="AJ30" s="5">
        <v>86.7225978</v>
      </c>
      <c r="AK30" s="5">
        <v>79.3529568</v>
      </c>
      <c r="AL30" s="5">
        <v>71.9652816</v>
      </c>
      <c r="AM30" s="5">
        <v>64.8683208</v>
      </c>
      <c r="AN30" s="5">
        <v>62.6668326</v>
      </c>
      <c r="AO30" s="5">
        <v>53.7129281584297</v>
      </c>
      <c r="AP30" s="31">
        <v>51.4080019678194</v>
      </c>
      <c r="AQ30" s="6">
        <v>-0.04291194447287938</v>
      </c>
      <c r="AR30" s="6">
        <v>0.01784456588830345</v>
      </c>
    </row>
    <row r="31" ht="11.25" customHeight="1">
      <c r="A31" s="4" t="s">
        <v>32</v>
      </c>
      <c r="B31" s="10" t="s">
        <v>22</v>
      </c>
      <c r="C31" s="10" t="s">
        <v>22</v>
      </c>
      <c r="D31" s="10" t="s">
        <v>22</v>
      </c>
      <c r="E31" s="10" t="s">
        <v>22</v>
      </c>
      <c r="F31" s="10" t="s">
        <v>22</v>
      </c>
      <c r="G31" s="10" t="s">
        <v>22</v>
      </c>
      <c r="H31" s="10" t="s">
        <v>22</v>
      </c>
      <c r="I31" s="10" t="s">
        <v>22</v>
      </c>
      <c r="J31" s="10" t="s">
        <v>22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5">
        <v>28.1728507476</v>
      </c>
      <c r="R31" s="5">
        <v>31.438914104</v>
      </c>
      <c r="S31" s="5">
        <v>32.416289672</v>
      </c>
      <c r="T31" s="5">
        <v>32.497737636</v>
      </c>
      <c r="U31" s="5">
        <v>33.475113204</v>
      </c>
      <c r="V31" s="5">
        <v>33.230769312</v>
      </c>
      <c r="W31" s="5">
        <v>34.111954834516</v>
      </c>
      <c r="X31" s="5">
        <v>34.86217203092</v>
      </c>
      <c r="Y31" s="5">
        <v>36.679764795544</v>
      </c>
      <c r="Z31" s="5">
        <v>38.42796389484</v>
      </c>
      <c r="AA31" s="5">
        <v>39.54950235912</v>
      </c>
      <c r="AB31" s="5">
        <v>39.89076932828</v>
      </c>
      <c r="AC31" s="5">
        <v>41.73719467216</v>
      </c>
      <c r="AD31" s="5">
        <v>44.6253394756</v>
      </c>
      <c r="AE31" s="5">
        <v>45.26959287084</v>
      </c>
      <c r="AF31" s="5">
        <v>45.9488688906</v>
      </c>
      <c r="AG31" s="5">
        <v>46.76253405096</v>
      </c>
      <c r="AH31" s="5">
        <v>46.72914038572</v>
      </c>
      <c r="AI31" s="5">
        <v>46.82199106468</v>
      </c>
      <c r="AJ31" s="5">
        <v>48.7588236486</v>
      </c>
      <c r="AK31" s="5">
        <v>48.61303179304</v>
      </c>
      <c r="AL31" s="5">
        <v>49.031674328</v>
      </c>
      <c r="AM31" s="5">
        <v>53.185520492</v>
      </c>
      <c r="AN31" s="5">
        <v>55.954751268</v>
      </c>
      <c r="AO31" s="5">
        <v>54.000000132</v>
      </c>
      <c r="AP31" s="31">
        <v>53.185520492</v>
      </c>
      <c r="AQ31" s="6">
        <v>-0.015082956259426794</v>
      </c>
      <c r="AR31" s="6">
        <v>0.01846157190309228</v>
      </c>
    </row>
    <row r="32" ht="11.25" customHeight="1">
      <c r="A32" s="4" t="s">
        <v>33</v>
      </c>
      <c r="B32" s="5">
        <v>174.1291723398</v>
      </c>
      <c r="C32" s="5">
        <v>186.513475536</v>
      </c>
      <c r="D32" s="5">
        <v>194.484792296</v>
      </c>
      <c r="E32" s="5">
        <v>207.569538932</v>
      </c>
      <c r="F32" s="5">
        <v>227.594394184</v>
      </c>
      <c r="G32" s="5">
        <v>251.01589650352</v>
      </c>
      <c r="H32" s="5">
        <v>276.972683978368</v>
      </c>
      <c r="I32" s="5">
        <v>298.643398960368</v>
      </c>
      <c r="J32" s="5">
        <v>321.01343513016</v>
      </c>
      <c r="K32" s="5">
        <v>348.243978103632</v>
      </c>
      <c r="L32" s="5">
        <v>371.269539328</v>
      </c>
      <c r="M32" s="5">
        <v>394.882376492</v>
      </c>
      <c r="N32" s="5">
        <v>424.223955748</v>
      </c>
      <c r="O32" s="5">
        <v>452.071743148</v>
      </c>
      <c r="P32" s="5">
        <v>494.559340536</v>
      </c>
      <c r="Q32" s="5">
        <v>17.3085701372</v>
      </c>
      <c r="R32" s="5">
        <v>15.9730045264</v>
      </c>
      <c r="S32" s="5">
        <v>16.0450045264</v>
      </c>
      <c r="T32" s="5">
        <v>15.5667013588</v>
      </c>
      <c r="U32" s="5">
        <v>15.9818461552</v>
      </c>
      <c r="V32" s="5">
        <v>14.6891085984</v>
      </c>
      <c r="W32" s="5">
        <v>14.858760182068</v>
      </c>
      <c r="X32" s="5">
        <v>14.563429865308</v>
      </c>
      <c r="Y32" s="5">
        <v>14.8210162998819</v>
      </c>
      <c r="Z32" s="5">
        <v>14.2019040916587</v>
      </c>
      <c r="AA32" s="5">
        <v>14.3105633689957</v>
      </c>
      <c r="AB32" s="5">
        <v>13.0764277106277</v>
      </c>
      <c r="AC32" s="5">
        <v>11.9119260810977</v>
      </c>
      <c r="AD32" s="5">
        <v>11.0396426385768</v>
      </c>
      <c r="AE32" s="5">
        <v>10.2919701490618</v>
      </c>
      <c r="AF32" s="5">
        <v>10.0310834562878</v>
      </c>
      <c r="AG32" s="5">
        <v>9.83869083935871</v>
      </c>
      <c r="AH32" s="5">
        <v>10.0537694267638</v>
      </c>
      <c r="AI32" s="5">
        <v>9.55250395139079</v>
      </c>
      <c r="AJ32" s="5">
        <v>9.90968308876613</v>
      </c>
      <c r="AK32" s="5">
        <v>9.78278108439915</v>
      </c>
      <c r="AL32" s="5">
        <v>10.3387928033071</v>
      </c>
      <c r="AM32" s="5">
        <v>9.7201780268787</v>
      </c>
      <c r="AN32" s="5">
        <v>9.23252744673678</v>
      </c>
      <c r="AO32" s="5">
        <v>8.75474525218777</v>
      </c>
      <c r="AP32" s="31">
        <v>9.01976442737019</v>
      </c>
      <c r="AQ32" s="6">
        <v>0.03027148906659405</v>
      </c>
      <c r="AR32" s="6">
        <v>0.003130909089249131</v>
      </c>
    </row>
    <row r="33" ht="11.25" customHeight="1">
      <c r="A33" s="7" t="s">
        <v>34</v>
      </c>
      <c r="B33" s="8">
        <v>253.720266922775</v>
      </c>
      <c r="C33" s="8">
        <v>285.765924375209</v>
      </c>
      <c r="D33" s="8">
        <v>315.568798888147</v>
      </c>
      <c r="E33" s="8">
        <v>344.325118467684</v>
      </c>
      <c r="F33" s="8">
        <v>380.809701578669</v>
      </c>
      <c r="G33" s="8">
        <v>410.890782717335</v>
      </c>
      <c r="H33" s="8">
        <v>448.04672166825</v>
      </c>
      <c r="I33" s="8">
        <v>474.500296208863</v>
      </c>
      <c r="J33" s="8">
        <v>501.339053788801</v>
      </c>
      <c r="K33" s="8">
        <v>535.772504615527</v>
      </c>
      <c r="L33" s="8">
        <v>556.639858187272</v>
      </c>
      <c r="M33" s="8">
        <v>578.083454021378</v>
      </c>
      <c r="N33" s="8">
        <v>596.372163973853</v>
      </c>
      <c r="O33" s="8">
        <v>627.956651861098</v>
      </c>
      <c r="P33" s="8">
        <v>674.346362318746</v>
      </c>
      <c r="Q33" s="8">
        <v>724.956894714372</v>
      </c>
      <c r="R33" s="8">
        <v>756.680379590368</v>
      </c>
      <c r="S33" s="8">
        <v>794.916622615634</v>
      </c>
      <c r="T33" s="8">
        <v>819.286845976405</v>
      </c>
      <c r="U33" s="8">
        <v>841.807736133355</v>
      </c>
      <c r="V33" s="8">
        <v>865.062093950011</v>
      </c>
      <c r="W33" s="8">
        <v>860.373903012861</v>
      </c>
      <c r="X33" s="8">
        <v>839.098578742964</v>
      </c>
      <c r="Y33" s="8">
        <v>830.351763822456</v>
      </c>
      <c r="Z33" s="8">
        <v>797.395846406204</v>
      </c>
      <c r="AA33" s="8">
        <v>789.200437333627</v>
      </c>
      <c r="AB33" s="8">
        <v>831.273841523246</v>
      </c>
      <c r="AC33" s="8">
        <v>790.223745776628</v>
      </c>
      <c r="AD33" s="8">
        <v>804.178010681615</v>
      </c>
      <c r="AE33" s="8">
        <v>824.238461484848</v>
      </c>
      <c r="AF33" s="8">
        <v>845.027196729596</v>
      </c>
      <c r="AG33" s="8">
        <v>851.97038500766</v>
      </c>
      <c r="AH33" s="8">
        <v>870.847802904568</v>
      </c>
      <c r="AI33" s="8">
        <v>901.681978973238</v>
      </c>
      <c r="AJ33" s="8">
        <v>929.031109292886</v>
      </c>
      <c r="AK33" s="8">
        <v>934.233044158781</v>
      </c>
      <c r="AL33" s="8">
        <v>946.528977768598</v>
      </c>
      <c r="AM33" s="8">
        <v>947.888335913607</v>
      </c>
      <c r="AN33" s="8">
        <v>977.833842833727</v>
      </c>
      <c r="AO33" s="8">
        <v>872.786980746276</v>
      </c>
      <c r="AP33" s="8">
        <v>938.788486853477</v>
      </c>
      <c r="AQ33" s="9">
        <v>0.07562155206619425</v>
      </c>
      <c r="AR33" s="9">
        <v>0.32586897696051725</v>
      </c>
    </row>
    <row r="34" ht="11.2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31"/>
      <c r="AQ34" s="6"/>
      <c r="AR34" s="6"/>
    </row>
    <row r="35" ht="11.25" customHeight="1">
      <c r="A35" s="4" t="s">
        <v>301</v>
      </c>
      <c r="B35" s="5">
        <v>0.559</v>
      </c>
      <c r="C35" s="5">
        <v>0.815</v>
      </c>
      <c r="D35" s="5">
        <v>1.017</v>
      </c>
      <c r="E35" s="5">
        <v>1.442</v>
      </c>
      <c r="F35" s="5">
        <v>1.778</v>
      </c>
      <c r="G35" s="5">
        <v>1.871</v>
      </c>
      <c r="H35" s="5">
        <v>1.961</v>
      </c>
      <c r="I35" s="5">
        <v>2.127</v>
      </c>
      <c r="J35" s="5">
        <v>2.337</v>
      </c>
      <c r="K35" s="5">
        <v>2.591</v>
      </c>
      <c r="L35" s="5">
        <v>2.103</v>
      </c>
      <c r="M35" s="5">
        <v>1.95</v>
      </c>
      <c r="N35" s="5">
        <v>3.079</v>
      </c>
      <c r="O35" s="5">
        <v>3.227</v>
      </c>
      <c r="P35" s="5">
        <v>3.325</v>
      </c>
      <c r="Q35" s="5">
        <v>4.059</v>
      </c>
      <c r="R35" s="5">
        <v>4.647</v>
      </c>
      <c r="S35" s="5">
        <v>4.515</v>
      </c>
      <c r="T35" s="5">
        <v>4.796</v>
      </c>
      <c r="U35" s="5">
        <v>4.989</v>
      </c>
      <c r="V35" s="5">
        <v>5.225</v>
      </c>
      <c r="W35" s="5">
        <v>4.981</v>
      </c>
      <c r="X35" s="5">
        <v>5.82</v>
      </c>
      <c r="Y35" s="5">
        <v>6.234</v>
      </c>
      <c r="Z35" s="5">
        <v>6.382</v>
      </c>
      <c r="AA35" s="5">
        <v>6.488</v>
      </c>
      <c r="AB35" s="5">
        <v>6.681</v>
      </c>
      <c r="AC35" s="5">
        <v>7.173</v>
      </c>
      <c r="AD35" s="5">
        <v>7.542</v>
      </c>
      <c r="AE35" s="5">
        <v>7.804</v>
      </c>
      <c r="AF35" s="5">
        <v>7.889</v>
      </c>
      <c r="AG35" s="5">
        <v>8.215</v>
      </c>
      <c r="AH35" s="5">
        <v>8.512</v>
      </c>
      <c r="AI35" s="5">
        <v>8.665</v>
      </c>
      <c r="AJ35" s="5">
        <v>8.782</v>
      </c>
      <c r="AK35" s="5">
        <v>9.63879649923825</v>
      </c>
      <c r="AL35" s="5">
        <v>10.1967225735996</v>
      </c>
      <c r="AM35" s="5">
        <v>10.6092249445863</v>
      </c>
      <c r="AN35" s="5">
        <v>11.3850741551594</v>
      </c>
      <c r="AO35" s="5">
        <v>11.4948989058038</v>
      </c>
      <c r="AP35" s="31">
        <v>11.7745162745958</v>
      </c>
      <c r="AQ35" s="6">
        <v>0.024325343883696338</v>
      </c>
      <c r="AR35" s="6">
        <v>0.004087128918109914</v>
      </c>
    </row>
    <row r="36" ht="11.25" customHeight="1">
      <c r="A36" s="4" t="s">
        <v>35</v>
      </c>
      <c r="B36" s="5">
        <v>11.593</v>
      </c>
      <c r="C36" s="5">
        <v>12.85</v>
      </c>
      <c r="D36" s="5">
        <v>14.708</v>
      </c>
      <c r="E36" s="5">
        <v>16.01</v>
      </c>
      <c r="F36" s="5">
        <v>18.595</v>
      </c>
      <c r="G36" s="5">
        <v>18.254</v>
      </c>
      <c r="H36" s="5">
        <v>17.997</v>
      </c>
      <c r="I36" s="5">
        <v>16.967</v>
      </c>
      <c r="J36" s="5">
        <v>15.253</v>
      </c>
      <c r="K36" s="5">
        <v>16.122</v>
      </c>
      <c r="L36" s="5">
        <v>6.424</v>
      </c>
      <c r="M36" s="5">
        <v>5.355</v>
      </c>
      <c r="N36" s="5">
        <v>6.48</v>
      </c>
      <c r="O36" s="5">
        <v>9.9</v>
      </c>
      <c r="P36" s="5">
        <v>12.15</v>
      </c>
      <c r="Q36" s="5">
        <v>13.14</v>
      </c>
      <c r="R36" s="5">
        <v>13.68</v>
      </c>
      <c r="S36" s="5">
        <v>14.4</v>
      </c>
      <c r="T36" s="5">
        <v>18.0</v>
      </c>
      <c r="U36" s="5">
        <v>19.98</v>
      </c>
      <c r="V36" s="5">
        <v>20.835</v>
      </c>
      <c r="W36" s="5">
        <v>23.175</v>
      </c>
      <c r="X36" s="5">
        <v>22.5</v>
      </c>
      <c r="Y36" s="5">
        <v>24.363</v>
      </c>
      <c r="Z36" s="5">
        <v>28.62</v>
      </c>
      <c r="AA36" s="5">
        <v>31.77</v>
      </c>
      <c r="AB36" s="5">
        <v>35.1</v>
      </c>
      <c r="AC36" s="5">
        <v>42.3</v>
      </c>
      <c r="AD36" s="5">
        <v>45.0</v>
      </c>
      <c r="AE36" s="5">
        <v>50.724</v>
      </c>
      <c r="AF36" s="5">
        <v>54.216</v>
      </c>
      <c r="AG36" s="5">
        <v>59.4</v>
      </c>
      <c r="AH36" s="5">
        <v>67.5</v>
      </c>
      <c r="AI36" s="5">
        <v>73.35</v>
      </c>
      <c r="AJ36" s="5">
        <v>76.41</v>
      </c>
      <c r="AK36" s="5">
        <v>93.15</v>
      </c>
      <c r="AL36" s="5">
        <v>97.74</v>
      </c>
      <c r="AM36" s="5">
        <v>100.71</v>
      </c>
      <c r="AN36" s="5">
        <v>104.67</v>
      </c>
      <c r="AO36" s="5">
        <v>118.044</v>
      </c>
      <c r="AP36" s="31">
        <v>124.65</v>
      </c>
      <c r="AQ36" s="6">
        <v>0.05596218359255878</v>
      </c>
      <c r="AR36" s="6">
        <v>0.04326807214506056</v>
      </c>
    </row>
    <row r="37" ht="11.25" customHeight="1">
      <c r="A37" s="4" t="s">
        <v>36</v>
      </c>
      <c r="B37" s="5">
        <v>0.706</v>
      </c>
      <c r="C37" s="5">
        <v>0.833</v>
      </c>
      <c r="D37" s="5">
        <v>0.842</v>
      </c>
      <c r="E37" s="5">
        <v>0.819</v>
      </c>
      <c r="F37" s="5">
        <v>0.752</v>
      </c>
      <c r="G37" s="5">
        <v>1.169</v>
      </c>
      <c r="H37" s="5">
        <v>1.622</v>
      </c>
      <c r="I37" s="5">
        <v>1.06</v>
      </c>
      <c r="J37" s="5">
        <v>1.099</v>
      </c>
      <c r="K37" s="5">
        <v>1.576</v>
      </c>
      <c r="L37" s="5">
        <v>1.153</v>
      </c>
      <c r="M37" s="5">
        <v>0.558</v>
      </c>
      <c r="N37" s="5">
        <v>0.612</v>
      </c>
      <c r="O37" s="5">
        <v>0.423</v>
      </c>
      <c r="P37" s="5">
        <v>0.531</v>
      </c>
      <c r="Q37" s="5">
        <v>0.765</v>
      </c>
      <c r="R37" s="5">
        <v>1.395</v>
      </c>
      <c r="S37" s="5">
        <v>3.375</v>
      </c>
      <c r="T37" s="5">
        <v>5.04</v>
      </c>
      <c r="U37" s="5">
        <v>5.805</v>
      </c>
      <c r="V37" s="5">
        <v>3.582</v>
      </c>
      <c r="W37" s="5">
        <v>1.566</v>
      </c>
      <c r="X37" s="5">
        <v>2.043</v>
      </c>
      <c r="Y37" s="5">
        <v>2.295</v>
      </c>
      <c r="Z37" s="5">
        <v>2.853</v>
      </c>
      <c r="AA37" s="5">
        <v>2.853</v>
      </c>
      <c r="AB37" s="5">
        <v>2.916</v>
      </c>
      <c r="AC37" s="5">
        <v>2.745</v>
      </c>
      <c r="AD37" s="5">
        <v>2.655</v>
      </c>
      <c r="AE37" s="5">
        <v>2.862</v>
      </c>
      <c r="AF37" s="5">
        <v>2.835</v>
      </c>
      <c r="AG37" s="5">
        <v>2.484</v>
      </c>
      <c r="AH37" s="5">
        <v>2.124</v>
      </c>
      <c r="AI37" s="5">
        <v>1.404</v>
      </c>
      <c r="AJ37" s="5">
        <v>0.9</v>
      </c>
      <c r="AK37" s="5">
        <v>1.305</v>
      </c>
      <c r="AL37" s="5">
        <v>1.305</v>
      </c>
      <c r="AM37" s="5">
        <v>1.314</v>
      </c>
      <c r="AN37" s="5">
        <v>1.6974</v>
      </c>
      <c r="AO37" s="5">
        <v>1.035</v>
      </c>
      <c r="AP37" s="31">
        <v>1.125</v>
      </c>
      <c r="AQ37" s="6">
        <v>0.0869565217391306</v>
      </c>
      <c r="AR37" s="11" t="s">
        <v>28</v>
      </c>
    </row>
    <row r="38" ht="11.25" customHeight="1">
      <c r="A38" s="4" t="s">
        <v>37</v>
      </c>
      <c r="B38" s="5">
        <v>1.833</v>
      </c>
      <c r="C38" s="5">
        <v>1.894</v>
      </c>
      <c r="D38" s="5">
        <v>2.238</v>
      </c>
      <c r="E38" s="5">
        <v>2.507</v>
      </c>
      <c r="F38" s="5">
        <v>2.638</v>
      </c>
      <c r="G38" s="5">
        <v>2.891</v>
      </c>
      <c r="H38" s="5">
        <v>3.478</v>
      </c>
      <c r="I38" s="5">
        <v>3.792</v>
      </c>
      <c r="J38" s="5">
        <v>4.249</v>
      </c>
      <c r="K38" s="5">
        <v>5.626</v>
      </c>
      <c r="L38" s="5">
        <v>3.664</v>
      </c>
      <c r="M38" s="5">
        <v>4.216</v>
      </c>
      <c r="N38" s="5">
        <v>3.308</v>
      </c>
      <c r="O38" s="5">
        <v>3.632</v>
      </c>
      <c r="P38" s="5">
        <v>3.938</v>
      </c>
      <c r="Q38" s="5">
        <v>3.78</v>
      </c>
      <c r="R38" s="5">
        <v>5.157</v>
      </c>
      <c r="S38" s="5">
        <v>4.302</v>
      </c>
      <c r="T38" s="5">
        <v>6.156</v>
      </c>
      <c r="U38" s="5">
        <v>7.344</v>
      </c>
      <c r="V38" s="5">
        <v>3.771</v>
      </c>
      <c r="W38" s="5">
        <v>0.45</v>
      </c>
      <c r="X38" s="5">
        <v>2.358</v>
      </c>
      <c r="Y38" s="5">
        <v>4.878</v>
      </c>
      <c r="Z38" s="5">
        <v>5.373</v>
      </c>
      <c r="AA38" s="5">
        <v>8.35</v>
      </c>
      <c r="AB38" s="5">
        <v>8.372</v>
      </c>
      <c r="AC38" s="5">
        <v>8.343</v>
      </c>
      <c r="AD38" s="5">
        <v>8.542</v>
      </c>
      <c r="AE38" s="5">
        <v>7.776</v>
      </c>
      <c r="AF38" s="5">
        <v>8.64</v>
      </c>
      <c r="AG38" s="5">
        <v>9.45</v>
      </c>
      <c r="AH38" s="5">
        <v>8.514</v>
      </c>
      <c r="AI38" s="5">
        <v>9.918</v>
      </c>
      <c r="AJ38" s="5">
        <v>10.71</v>
      </c>
      <c r="AK38" s="5">
        <v>10.98</v>
      </c>
      <c r="AL38" s="5">
        <v>11.25</v>
      </c>
      <c r="AM38" s="5">
        <v>10.89</v>
      </c>
      <c r="AN38" s="5">
        <v>11.475</v>
      </c>
      <c r="AO38" s="5">
        <v>10.071</v>
      </c>
      <c r="AP38" s="31">
        <v>10.422</v>
      </c>
      <c r="AQ38" s="6">
        <v>0.034852546916890104</v>
      </c>
      <c r="AR38" s="6">
        <v>0.003617648198121309</v>
      </c>
    </row>
    <row r="39" ht="11.25" customHeight="1">
      <c r="A39" s="4" t="s">
        <v>38</v>
      </c>
      <c r="B39" s="10" t="s">
        <v>49</v>
      </c>
      <c r="C39" s="10" t="s">
        <v>49</v>
      </c>
      <c r="D39" s="10" t="s">
        <v>49</v>
      </c>
      <c r="E39" s="10" t="s">
        <v>49</v>
      </c>
      <c r="F39" s="10" t="s">
        <v>49</v>
      </c>
      <c r="G39" s="10" t="s">
        <v>49</v>
      </c>
      <c r="H39" s="10" t="s">
        <v>49</v>
      </c>
      <c r="I39" s="10" t="s">
        <v>49</v>
      </c>
      <c r="J39" s="5">
        <v>0.289</v>
      </c>
      <c r="K39" s="5">
        <v>0.486</v>
      </c>
      <c r="L39" s="5">
        <v>0.617</v>
      </c>
      <c r="M39" s="5">
        <v>0.727</v>
      </c>
      <c r="N39" s="5">
        <v>0.796</v>
      </c>
      <c r="O39" s="5">
        <v>0.988</v>
      </c>
      <c r="P39" s="5">
        <v>1.242</v>
      </c>
      <c r="Q39" s="5">
        <v>1.581</v>
      </c>
      <c r="R39" s="5">
        <v>1.849</v>
      </c>
      <c r="S39" s="5">
        <v>2.071</v>
      </c>
      <c r="T39" s="5">
        <v>2.084</v>
      </c>
      <c r="U39" s="5">
        <v>2.163</v>
      </c>
      <c r="V39" s="5">
        <v>2.337</v>
      </c>
      <c r="W39" s="5">
        <v>2.37</v>
      </c>
      <c r="X39" s="5">
        <v>2.59</v>
      </c>
      <c r="Y39" s="5">
        <v>2.486</v>
      </c>
      <c r="Z39" s="5">
        <v>2.603</v>
      </c>
      <c r="AA39" s="5">
        <v>3.646</v>
      </c>
      <c r="AB39" s="5">
        <v>3.942</v>
      </c>
      <c r="AC39" s="5">
        <v>4.484</v>
      </c>
      <c r="AD39" s="5">
        <v>4.656</v>
      </c>
      <c r="AE39" s="5">
        <v>4.907</v>
      </c>
      <c r="AF39" s="5">
        <v>7.803</v>
      </c>
      <c r="AG39" s="5">
        <v>12.573</v>
      </c>
      <c r="AH39" s="5">
        <v>13.5</v>
      </c>
      <c r="AI39" s="5">
        <v>14.85</v>
      </c>
      <c r="AJ39" s="5">
        <v>16.65</v>
      </c>
      <c r="AK39" s="5">
        <v>17.811</v>
      </c>
      <c r="AL39" s="5">
        <v>21.33</v>
      </c>
      <c r="AM39" s="5">
        <v>21.636</v>
      </c>
      <c r="AN39" s="5">
        <v>21.6504</v>
      </c>
      <c r="AO39" s="5">
        <v>22.2885</v>
      </c>
      <c r="AP39" s="31">
        <v>24.39</v>
      </c>
      <c r="AQ39" s="6">
        <v>0.09428629113668485</v>
      </c>
      <c r="AR39" s="6">
        <v>0.008466171517192355</v>
      </c>
    </row>
    <row r="40" ht="11.25" customHeight="1">
      <c r="A40" s="4" t="s">
        <v>39</v>
      </c>
      <c r="B40" s="5">
        <v>0.905</v>
      </c>
      <c r="C40" s="5">
        <v>0.905</v>
      </c>
      <c r="D40" s="5">
        <v>0.993</v>
      </c>
      <c r="E40" s="5">
        <v>1.422</v>
      </c>
      <c r="F40" s="5">
        <v>1.168</v>
      </c>
      <c r="G40" s="5">
        <v>1.803</v>
      </c>
      <c r="H40" s="5">
        <v>0.985</v>
      </c>
      <c r="I40" s="5">
        <v>1.396</v>
      </c>
      <c r="J40" s="5">
        <v>1.331</v>
      </c>
      <c r="K40" s="5">
        <v>3.926</v>
      </c>
      <c r="L40" s="5">
        <v>4.267</v>
      </c>
      <c r="M40" s="5">
        <v>3.891</v>
      </c>
      <c r="N40" s="5">
        <v>4.55</v>
      </c>
      <c r="O40" s="5">
        <v>4.712</v>
      </c>
      <c r="P40" s="5">
        <v>5.337</v>
      </c>
      <c r="Q40" s="5">
        <v>4.914</v>
      </c>
      <c r="R40" s="5">
        <v>5.22</v>
      </c>
      <c r="S40" s="5">
        <v>5.049</v>
      </c>
      <c r="T40" s="5">
        <v>5.274</v>
      </c>
      <c r="U40" s="5">
        <v>5.58</v>
      </c>
      <c r="V40" s="5">
        <v>5.67</v>
      </c>
      <c r="W40" s="5">
        <v>6.867</v>
      </c>
      <c r="X40" s="5">
        <v>11.358</v>
      </c>
      <c r="Y40" s="5">
        <v>12.15</v>
      </c>
      <c r="Z40" s="5">
        <v>12.15</v>
      </c>
      <c r="AA40" s="5">
        <v>12.15</v>
      </c>
      <c r="AB40" s="5">
        <v>12.33</v>
      </c>
      <c r="AC40" s="5">
        <v>15.66</v>
      </c>
      <c r="AD40" s="5">
        <v>17.622</v>
      </c>
      <c r="AE40" s="5">
        <v>19.845</v>
      </c>
      <c r="AF40" s="5">
        <v>21.33</v>
      </c>
      <c r="AG40" s="5">
        <v>24.3</v>
      </c>
      <c r="AH40" s="5">
        <v>26.55</v>
      </c>
      <c r="AI40" s="5">
        <v>28.26</v>
      </c>
      <c r="AJ40" s="5">
        <v>35.253</v>
      </c>
      <c r="AK40" s="5">
        <v>41.22</v>
      </c>
      <c r="AL40" s="5">
        <v>45.63</v>
      </c>
      <c r="AM40" s="5">
        <v>56.88</v>
      </c>
      <c r="AN40" s="5">
        <v>69.2766</v>
      </c>
      <c r="AO40" s="5">
        <v>80.361</v>
      </c>
      <c r="AP40" s="31">
        <v>105.03</v>
      </c>
      <c r="AQ40" s="6">
        <v>0.30697726509127565</v>
      </c>
      <c r="AR40" s="6">
        <v>0.036457646348942725</v>
      </c>
    </row>
    <row r="41" ht="11.25" customHeight="1">
      <c r="A41" s="4" t="s">
        <v>40</v>
      </c>
      <c r="B41" s="5">
        <v>1.455</v>
      </c>
      <c r="C41" s="5">
        <v>1.214</v>
      </c>
      <c r="D41" s="5">
        <v>1.376</v>
      </c>
      <c r="E41" s="5">
        <v>1.62</v>
      </c>
      <c r="F41" s="5">
        <v>2.05</v>
      </c>
      <c r="G41" s="5">
        <v>2.439</v>
      </c>
      <c r="H41" s="5">
        <v>2.633</v>
      </c>
      <c r="I41" s="5">
        <v>3.705</v>
      </c>
      <c r="J41" s="5">
        <v>5.109</v>
      </c>
      <c r="K41" s="5">
        <v>6.273</v>
      </c>
      <c r="L41" s="5">
        <v>8.752</v>
      </c>
      <c r="M41" s="5">
        <v>10.204</v>
      </c>
      <c r="N41" s="5">
        <v>10.815</v>
      </c>
      <c r="O41" s="5">
        <v>10.561</v>
      </c>
      <c r="P41" s="5">
        <v>16.38</v>
      </c>
      <c r="Q41" s="5">
        <v>16.92</v>
      </c>
      <c r="R41" s="5">
        <v>22.68</v>
      </c>
      <c r="S41" s="5">
        <v>24.12</v>
      </c>
      <c r="T41" s="5">
        <v>26.19</v>
      </c>
      <c r="U41" s="5">
        <v>26.82</v>
      </c>
      <c r="V41" s="5">
        <v>30.168</v>
      </c>
      <c r="W41" s="5">
        <v>31.653</v>
      </c>
      <c r="X41" s="5">
        <v>34.425</v>
      </c>
      <c r="Y41" s="5">
        <v>36.036</v>
      </c>
      <c r="Z41" s="5">
        <v>38.493</v>
      </c>
      <c r="AA41" s="5">
        <v>38.637</v>
      </c>
      <c r="AB41" s="5">
        <v>39.969</v>
      </c>
      <c r="AC41" s="5">
        <v>40.806</v>
      </c>
      <c r="AD41" s="5">
        <v>42.138</v>
      </c>
      <c r="AE41" s="5">
        <v>41.58</v>
      </c>
      <c r="AF41" s="5">
        <v>44.829</v>
      </c>
      <c r="AG41" s="5">
        <v>48.321</v>
      </c>
      <c r="AH41" s="5">
        <v>51.03</v>
      </c>
      <c r="AI41" s="5">
        <v>54.054</v>
      </c>
      <c r="AJ41" s="5">
        <v>59.112</v>
      </c>
      <c r="AK41" s="5">
        <v>64.116</v>
      </c>
      <c r="AL41" s="5">
        <v>66.15</v>
      </c>
      <c r="AM41" s="5">
        <v>66.978</v>
      </c>
      <c r="AN41" s="5">
        <v>72.396</v>
      </c>
      <c r="AO41" s="5">
        <v>70.605</v>
      </c>
      <c r="AP41" s="31">
        <v>75.546</v>
      </c>
      <c r="AQ41" s="6">
        <v>0.06998087954110899</v>
      </c>
      <c r="AR41" s="6">
        <v>0.026223263363583996</v>
      </c>
    </row>
    <row r="42" ht="11.25" customHeight="1">
      <c r="A42" s="4" t="s">
        <v>41</v>
      </c>
      <c r="B42" s="10" t="s">
        <v>49</v>
      </c>
      <c r="C42" s="10" t="s">
        <v>49</v>
      </c>
      <c r="D42" s="10" t="s">
        <v>49</v>
      </c>
      <c r="E42" s="10" t="s">
        <v>49</v>
      </c>
      <c r="F42" s="10" t="s">
        <v>49</v>
      </c>
      <c r="G42" s="10" t="s">
        <v>49</v>
      </c>
      <c r="H42" s="10" t="s">
        <v>80</v>
      </c>
      <c r="I42" s="10" t="s">
        <v>80</v>
      </c>
      <c r="J42" s="10" t="s">
        <v>80</v>
      </c>
      <c r="K42" s="10" t="s">
        <v>80</v>
      </c>
      <c r="L42" s="10" t="s">
        <v>80</v>
      </c>
      <c r="M42" s="10" t="s">
        <v>80</v>
      </c>
      <c r="N42" s="10" t="s">
        <v>80</v>
      </c>
      <c r="O42" s="5">
        <v>0.064</v>
      </c>
      <c r="P42" s="5">
        <v>0.109</v>
      </c>
      <c r="Q42" s="5">
        <v>0.129</v>
      </c>
      <c r="R42" s="5">
        <v>0.326</v>
      </c>
      <c r="S42" s="5">
        <v>0.321</v>
      </c>
      <c r="T42" s="5">
        <v>0.759</v>
      </c>
      <c r="U42" s="5">
        <v>1.243</v>
      </c>
      <c r="V42" s="5">
        <v>1.369</v>
      </c>
      <c r="W42" s="5">
        <v>1.597</v>
      </c>
      <c r="X42" s="5">
        <v>1.652</v>
      </c>
      <c r="Y42" s="5">
        <v>1.635</v>
      </c>
      <c r="Z42" s="5">
        <v>1.773</v>
      </c>
      <c r="AA42" s="5">
        <v>2.235</v>
      </c>
      <c r="AB42" s="5">
        <v>2.382</v>
      </c>
      <c r="AC42" s="5">
        <v>3.694</v>
      </c>
      <c r="AD42" s="5">
        <v>4.78</v>
      </c>
      <c r="AE42" s="5">
        <v>4.893</v>
      </c>
      <c r="AF42" s="5">
        <v>4.942</v>
      </c>
      <c r="AG42" s="5">
        <v>4.529</v>
      </c>
      <c r="AH42" s="5">
        <v>5.509</v>
      </c>
      <c r="AI42" s="5">
        <v>5.55</v>
      </c>
      <c r="AJ42" s="5">
        <v>5.752</v>
      </c>
      <c r="AK42" s="5">
        <v>4.942</v>
      </c>
      <c r="AL42" s="5">
        <v>5.104</v>
      </c>
      <c r="AM42" s="5">
        <v>5.023</v>
      </c>
      <c r="AN42" s="5">
        <v>4.780021</v>
      </c>
      <c r="AO42" s="5">
        <v>5.091131</v>
      </c>
      <c r="AP42" s="31">
        <v>6.991507</v>
      </c>
      <c r="AQ42" s="6">
        <v>0.3732718722028565</v>
      </c>
      <c r="AR42" s="6">
        <v>0.0024268674631263212</v>
      </c>
    </row>
    <row r="43" ht="11.25" customHeight="1">
      <c r="A43" s="4" t="s">
        <v>42</v>
      </c>
      <c r="B43" s="5">
        <v>0.75</v>
      </c>
      <c r="C43" s="5">
        <v>1.324</v>
      </c>
      <c r="D43" s="5">
        <v>1.344</v>
      </c>
      <c r="E43" s="5">
        <v>1.562</v>
      </c>
      <c r="F43" s="5">
        <v>1.564</v>
      </c>
      <c r="G43" s="5">
        <v>1.494</v>
      </c>
      <c r="H43" s="5">
        <v>1.746</v>
      </c>
      <c r="I43" s="5">
        <v>3.51</v>
      </c>
      <c r="J43" s="5">
        <v>5.139</v>
      </c>
      <c r="K43" s="5">
        <v>5.499</v>
      </c>
      <c r="L43" s="5">
        <v>6.768</v>
      </c>
      <c r="M43" s="5">
        <v>7.974</v>
      </c>
      <c r="N43" s="5">
        <v>8.55</v>
      </c>
      <c r="O43" s="5">
        <v>7.524</v>
      </c>
      <c r="P43" s="5">
        <v>9.9</v>
      </c>
      <c r="Q43" s="5">
        <v>11.907</v>
      </c>
      <c r="R43" s="5">
        <v>13.698</v>
      </c>
      <c r="S43" s="5">
        <v>15.201</v>
      </c>
      <c r="T43" s="5">
        <v>15.624</v>
      </c>
      <c r="U43" s="5">
        <v>18.342</v>
      </c>
      <c r="V43" s="5">
        <v>18.099</v>
      </c>
      <c r="W43" s="5">
        <v>21.429</v>
      </c>
      <c r="X43" s="5">
        <v>19.953</v>
      </c>
      <c r="Y43" s="5">
        <v>20.691</v>
      </c>
      <c r="Z43" s="5">
        <v>24.174</v>
      </c>
      <c r="AA43" s="5">
        <v>28.188</v>
      </c>
      <c r="AB43" s="5">
        <v>30.42</v>
      </c>
      <c r="AC43" s="5">
        <v>32.679</v>
      </c>
      <c r="AD43" s="5">
        <v>33.363</v>
      </c>
      <c r="AE43" s="5">
        <v>34.641</v>
      </c>
      <c r="AF43" s="5">
        <v>34.542</v>
      </c>
      <c r="AG43" s="5">
        <v>40.446</v>
      </c>
      <c r="AH43" s="5">
        <v>39.051</v>
      </c>
      <c r="AI43" s="5">
        <v>40.311</v>
      </c>
      <c r="AJ43" s="5">
        <v>41.661</v>
      </c>
      <c r="AK43" s="5">
        <v>43.011</v>
      </c>
      <c r="AL43" s="5">
        <v>44.136</v>
      </c>
      <c r="AM43" s="5">
        <v>45.306</v>
      </c>
      <c r="AN43" s="5">
        <v>45.2115</v>
      </c>
      <c r="AO43" s="5">
        <v>43.938</v>
      </c>
      <c r="AP43" s="31">
        <v>45.918</v>
      </c>
      <c r="AQ43" s="6">
        <v>0.04506349856616132</v>
      </c>
      <c r="AR43" s="6">
        <v>0.015938895601739996</v>
      </c>
    </row>
    <row r="44" ht="11.25" customHeight="1">
      <c r="A44" s="4" t="s">
        <v>43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49</v>
      </c>
      <c r="H44" s="10" t="s">
        <v>49</v>
      </c>
      <c r="I44" s="10" t="s">
        <v>49</v>
      </c>
      <c r="J44" s="10" t="s">
        <v>49</v>
      </c>
      <c r="K44" s="10" t="s">
        <v>49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  <c r="Q44" s="10" t="s">
        <v>49</v>
      </c>
      <c r="R44" s="10" t="s">
        <v>49</v>
      </c>
      <c r="S44" s="10" t="s">
        <v>49</v>
      </c>
      <c r="T44" s="10" t="s">
        <v>49</v>
      </c>
      <c r="U44" s="10" t="s">
        <v>49</v>
      </c>
      <c r="V44" s="10" t="s">
        <v>49</v>
      </c>
      <c r="W44" s="10" t="s">
        <v>49</v>
      </c>
      <c r="X44" s="10" t="s">
        <v>49</v>
      </c>
      <c r="Y44" s="10" t="s">
        <v>49</v>
      </c>
      <c r="Z44" s="10" t="s">
        <v>49</v>
      </c>
      <c r="AA44" s="10" t="s">
        <v>49</v>
      </c>
      <c r="AB44" s="10" t="s">
        <v>49</v>
      </c>
      <c r="AC44" s="10" t="s">
        <v>49</v>
      </c>
      <c r="AD44" s="10" t="s">
        <v>49</v>
      </c>
      <c r="AE44" s="10" t="s">
        <v>49</v>
      </c>
      <c r="AF44" s="10" t="s">
        <v>49</v>
      </c>
      <c r="AG44" s="10" t="s">
        <v>49</v>
      </c>
      <c r="AH44" s="10" t="s">
        <v>49</v>
      </c>
      <c r="AI44" s="10" t="s">
        <v>49</v>
      </c>
      <c r="AJ44" s="10" t="s">
        <v>49</v>
      </c>
      <c r="AK44" s="10" t="s">
        <v>49</v>
      </c>
      <c r="AL44" s="10" t="s">
        <v>49</v>
      </c>
      <c r="AM44" s="10" t="s">
        <v>49</v>
      </c>
      <c r="AN44" s="10" t="s">
        <v>49</v>
      </c>
      <c r="AO44" s="5">
        <v>0.6979510449</v>
      </c>
      <c r="AP44" s="31">
        <v>5.616</v>
      </c>
      <c r="AQ44" s="6">
        <v>7.046409617173996</v>
      </c>
      <c r="AR44" s="6">
        <v>0.001949406282925472</v>
      </c>
    </row>
    <row r="45" ht="11.25" customHeight="1">
      <c r="A45" s="4" t="s">
        <v>44</v>
      </c>
      <c r="B45" s="5">
        <v>0.121130989245</v>
      </c>
      <c r="C45" s="5">
        <v>0.113383499085</v>
      </c>
      <c r="D45" s="5">
        <v>0.11208375567</v>
      </c>
      <c r="E45" s="10" t="s">
        <v>80</v>
      </c>
      <c r="F45" s="5">
        <v>0.059456889945</v>
      </c>
      <c r="G45" s="5">
        <v>0.05433437178</v>
      </c>
      <c r="H45" s="5">
        <v>0.05234652891</v>
      </c>
      <c r="I45" s="5">
        <v>0.052015221765</v>
      </c>
      <c r="J45" s="5">
        <v>0.05117421132</v>
      </c>
      <c r="K45" s="10" t="s">
        <v>80</v>
      </c>
      <c r="L45" s="10" t="s">
        <v>80</v>
      </c>
      <c r="M45" s="10" t="s">
        <v>80</v>
      </c>
      <c r="N45" s="10" t="s">
        <v>80</v>
      </c>
      <c r="O45" s="5">
        <v>0.057876809715</v>
      </c>
      <c r="P45" s="5">
        <v>0.050537082195</v>
      </c>
      <c r="Q45" s="10" t="s">
        <v>80</v>
      </c>
      <c r="R45" s="10" t="s">
        <v>80</v>
      </c>
      <c r="S45" s="10" t="s">
        <v>80</v>
      </c>
      <c r="T45" s="10" t="s">
        <v>80</v>
      </c>
      <c r="U45" s="5">
        <v>0.112226576595</v>
      </c>
      <c r="V45" s="5">
        <v>0.15461376173</v>
      </c>
      <c r="W45" s="5">
        <v>0.147644154555</v>
      </c>
      <c r="X45" s="5">
        <v>0.158076231455</v>
      </c>
      <c r="Y45" s="5">
        <v>0.17899977596</v>
      </c>
      <c r="Z45" s="5">
        <v>0.245394210565</v>
      </c>
      <c r="AA45" s="5">
        <v>0.245605341355</v>
      </c>
      <c r="AB45" s="5">
        <v>0.234195236905</v>
      </c>
      <c r="AC45" s="5">
        <v>0.248947634725</v>
      </c>
      <c r="AD45" s="5">
        <v>0.22165279897</v>
      </c>
      <c r="AE45" s="5">
        <v>0.23458242204</v>
      </c>
      <c r="AF45" s="5">
        <v>0.23761398577</v>
      </c>
      <c r="AG45" s="5">
        <v>0.23202174841</v>
      </c>
      <c r="AH45" s="5">
        <v>0.23405331214</v>
      </c>
      <c r="AI45" s="5">
        <v>0.237314242355</v>
      </c>
      <c r="AJ45" s="5">
        <v>1.35248612013</v>
      </c>
      <c r="AK45" s="5">
        <v>1.74181177557</v>
      </c>
      <c r="AL45" s="5">
        <v>2.35173021786</v>
      </c>
      <c r="AM45" s="5">
        <v>2.707178615505</v>
      </c>
      <c r="AN45" s="5">
        <v>3.31782865407</v>
      </c>
      <c r="AO45" s="5">
        <v>2.75710786326246</v>
      </c>
      <c r="AP45" s="31">
        <v>3.17018213901273</v>
      </c>
      <c r="AQ45" s="6">
        <v>0.14982158705299353</v>
      </c>
      <c r="AR45" s="6">
        <v>0.0011004225391398731</v>
      </c>
    </row>
    <row r="46" ht="11.25" customHeight="1">
      <c r="A46" s="7" t="s">
        <v>45</v>
      </c>
      <c r="B46" s="8">
        <v>17.922130989245</v>
      </c>
      <c r="C46" s="8">
        <v>19.948383499085</v>
      </c>
      <c r="D46" s="8">
        <v>22.63008375567</v>
      </c>
      <c r="E46" s="8">
        <v>25.430651179985</v>
      </c>
      <c r="F46" s="8">
        <v>28.604456889945</v>
      </c>
      <c r="G46" s="8">
        <v>29.97533437178</v>
      </c>
      <c r="H46" s="8">
        <v>30.50134652891</v>
      </c>
      <c r="I46" s="8">
        <v>32.639015221765</v>
      </c>
      <c r="J46" s="8">
        <v>34.88617421132</v>
      </c>
      <c r="K46" s="8">
        <v>42.16544378595</v>
      </c>
      <c r="L46" s="8">
        <v>33.78973299122</v>
      </c>
      <c r="M46" s="8">
        <v>34.91783493188</v>
      </c>
      <c r="N46" s="8">
        <v>38.272852719495</v>
      </c>
      <c r="O46" s="8">
        <v>41.088876809715</v>
      </c>
      <c r="P46" s="8">
        <v>52.962537082195</v>
      </c>
      <c r="Q46" s="8">
        <v>57.24255531789</v>
      </c>
      <c r="R46" s="8">
        <v>68.687653745835</v>
      </c>
      <c r="S46" s="8">
        <v>73.39462335301</v>
      </c>
      <c r="T46" s="8">
        <v>83.960284796395</v>
      </c>
      <c r="U46" s="8">
        <v>92.378226576595</v>
      </c>
      <c r="V46" s="8">
        <v>91.21061376173</v>
      </c>
      <c r="W46" s="8">
        <v>94.235644154555</v>
      </c>
      <c r="X46" s="8">
        <v>102.857076231455</v>
      </c>
      <c r="Y46" s="8">
        <v>110.94699977596</v>
      </c>
      <c r="Z46" s="8">
        <v>122.666394210565</v>
      </c>
      <c r="AA46" s="8">
        <v>134.562605341355</v>
      </c>
      <c r="AB46" s="8">
        <v>142.346195236905</v>
      </c>
      <c r="AC46" s="8">
        <v>158.132947634725</v>
      </c>
      <c r="AD46" s="8">
        <v>166.51965279897</v>
      </c>
      <c r="AE46" s="8">
        <v>175.26658242204</v>
      </c>
      <c r="AF46" s="8">
        <v>187.26361398577</v>
      </c>
      <c r="AG46" s="8">
        <v>209.95002174841</v>
      </c>
      <c r="AH46" s="8">
        <v>222.52405331214</v>
      </c>
      <c r="AI46" s="8">
        <v>236.599314242355</v>
      </c>
      <c r="AJ46" s="8">
        <v>256.58248612013</v>
      </c>
      <c r="AK46" s="8">
        <v>287.915608274808</v>
      </c>
      <c r="AL46" s="8">
        <v>305.19345279146</v>
      </c>
      <c r="AM46" s="8">
        <v>322.053403560091</v>
      </c>
      <c r="AN46" s="8">
        <v>345.859823809229</v>
      </c>
      <c r="AO46" s="8">
        <v>366.383588813966</v>
      </c>
      <c r="AP46" s="8">
        <v>414.633205413609</v>
      </c>
      <c r="AQ46" s="9">
        <v>0.13169153333486805</v>
      </c>
      <c r="AR46" s="9">
        <v>0.14392602844423383</v>
      </c>
    </row>
    <row r="47" ht="11.2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31"/>
      <c r="AQ47" s="6"/>
      <c r="AR47" s="6"/>
    </row>
    <row r="48" ht="11.25" customHeight="1">
      <c r="A48" s="4" t="s">
        <v>46</v>
      </c>
      <c r="B48" s="5">
        <v>2.28</v>
      </c>
      <c r="C48" s="5">
        <v>2.403</v>
      </c>
      <c r="D48" s="5">
        <v>3.045</v>
      </c>
      <c r="E48" s="5">
        <v>4.041</v>
      </c>
      <c r="F48" s="5">
        <v>4.672</v>
      </c>
      <c r="G48" s="5">
        <v>5.753</v>
      </c>
      <c r="H48" s="5">
        <v>7.246</v>
      </c>
      <c r="I48" s="5">
        <v>6.935</v>
      </c>
      <c r="J48" s="5">
        <v>10.755</v>
      </c>
      <c r="K48" s="5">
        <v>17.629</v>
      </c>
      <c r="L48" s="5">
        <v>12.757</v>
      </c>
      <c r="M48" s="5">
        <v>15.189</v>
      </c>
      <c r="N48" s="5">
        <v>19.742</v>
      </c>
      <c r="O48" s="5">
        <v>28.455</v>
      </c>
      <c r="P48" s="5">
        <v>28.318</v>
      </c>
      <c r="Q48" s="5">
        <v>30.842</v>
      </c>
      <c r="R48" s="5">
        <v>32.828</v>
      </c>
      <c r="S48" s="5">
        <v>37.049</v>
      </c>
      <c r="T48" s="5">
        <v>38.732</v>
      </c>
      <c r="U48" s="5">
        <v>41.762</v>
      </c>
      <c r="V48" s="5">
        <v>44.343</v>
      </c>
      <c r="W48" s="5">
        <v>47.88</v>
      </c>
      <c r="X48" s="5">
        <v>49.81</v>
      </c>
      <c r="Y48" s="5">
        <v>50.487</v>
      </c>
      <c r="Z48" s="5">
        <v>46.458</v>
      </c>
      <c r="AA48" s="5">
        <v>52.834</v>
      </c>
      <c r="AB48" s="5">
        <v>56.109</v>
      </c>
      <c r="AC48" s="5">
        <v>64.629</v>
      </c>
      <c r="AD48" s="5">
        <v>68.928</v>
      </c>
      <c r="AE48" s="5">
        <v>77.407</v>
      </c>
      <c r="AF48" s="5">
        <v>75.971</v>
      </c>
      <c r="AG48" s="5">
        <v>70.416</v>
      </c>
      <c r="AH48" s="5">
        <v>72.33</v>
      </c>
      <c r="AI48" s="5">
        <v>74.546</v>
      </c>
      <c r="AJ48" s="5">
        <v>73.808</v>
      </c>
      <c r="AK48" s="5">
        <v>79.398</v>
      </c>
      <c r="AL48" s="5">
        <v>76.0203</v>
      </c>
      <c r="AM48" s="5">
        <v>76.3443</v>
      </c>
      <c r="AN48" s="5">
        <v>77.2371</v>
      </c>
      <c r="AO48" s="5">
        <v>71.595</v>
      </c>
      <c r="AP48" s="31">
        <v>72.3708</v>
      </c>
      <c r="AQ48" s="6">
        <v>0.010835952231301071</v>
      </c>
      <c r="AR48" s="6">
        <v>0.025121099042083823</v>
      </c>
    </row>
    <row r="49" ht="11.25" customHeight="1">
      <c r="A49" s="4" t="s">
        <v>51</v>
      </c>
      <c r="B49" s="5">
        <v>0.0765</v>
      </c>
      <c r="C49" s="5">
        <v>0.0765</v>
      </c>
      <c r="D49" s="5">
        <v>0.0639</v>
      </c>
      <c r="E49" s="5">
        <v>0.0513</v>
      </c>
      <c r="F49" s="5">
        <v>0.054</v>
      </c>
      <c r="G49" s="10" t="s">
        <v>80</v>
      </c>
      <c r="H49" s="5">
        <v>0.342</v>
      </c>
      <c r="I49" s="5">
        <v>0.414</v>
      </c>
      <c r="J49" s="5">
        <v>0.666</v>
      </c>
      <c r="K49" s="5">
        <v>1.008</v>
      </c>
      <c r="L49" s="5">
        <v>1.962</v>
      </c>
      <c r="M49" s="5">
        <v>2.196</v>
      </c>
      <c r="N49" s="5">
        <v>2.403</v>
      </c>
      <c r="O49" s="5">
        <v>2.817</v>
      </c>
      <c r="P49" s="5">
        <v>3.618</v>
      </c>
      <c r="Q49" s="5">
        <v>4.437</v>
      </c>
      <c r="R49" s="5">
        <v>5.112</v>
      </c>
      <c r="S49" s="5">
        <v>5.652</v>
      </c>
      <c r="T49" s="5">
        <v>6.228</v>
      </c>
      <c r="U49" s="5">
        <v>6.966</v>
      </c>
      <c r="V49" s="5">
        <v>7.263</v>
      </c>
      <c r="W49" s="5">
        <v>8.172</v>
      </c>
      <c r="X49" s="5">
        <v>8.838</v>
      </c>
      <c r="Y49" s="5">
        <v>10.161</v>
      </c>
      <c r="Z49" s="5">
        <v>10.89</v>
      </c>
      <c r="AA49" s="5">
        <v>11.25</v>
      </c>
      <c r="AB49" s="5">
        <v>11.97</v>
      </c>
      <c r="AC49" s="5">
        <v>12.24</v>
      </c>
      <c r="AD49" s="5">
        <v>12.6</v>
      </c>
      <c r="AE49" s="5">
        <v>15.12</v>
      </c>
      <c r="AF49" s="5">
        <v>18.9</v>
      </c>
      <c r="AG49" s="5">
        <v>22.68</v>
      </c>
      <c r="AH49" s="5">
        <v>24.57</v>
      </c>
      <c r="AI49" s="5">
        <v>27.09</v>
      </c>
      <c r="AJ49" s="5">
        <v>29.7</v>
      </c>
      <c r="AK49" s="5">
        <v>38.25</v>
      </c>
      <c r="AL49" s="5">
        <v>49.23</v>
      </c>
      <c r="AM49" s="5">
        <v>50.121</v>
      </c>
      <c r="AN49" s="5">
        <v>53.073</v>
      </c>
      <c r="AO49" s="5">
        <v>56.421</v>
      </c>
      <c r="AP49" s="31">
        <v>55.197</v>
      </c>
      <c r="AQ49" s="6">
        <v>-0.021694050087733285</v>
      </c>
      <c r="AR49" s="6">
        <v>0.019159789636509487</v>
      </c>
    </row>
    <row r="50" ht="11.25" customHeight="1">
      <c r="A50" s="4" t="s">
        <v>54</v>
      </c>
      <c r="B50" s="10" t="s">
        <v>49</v>
      </c>
      <c r="C50" s="5">
        <v>1.303</v>
      </c>
      <c r="D50" s="5">
        <v>2.878</v>
      </c>
      <c r="E50" s="5">
        <v>3.418</v>
      </c>
      <c r="F50" s="5">
        <v>3.148</v>
      </c>
      <c r="G50" s="5">
        <v>4.176</v>
      </c>
      <c r="H50" s="5">
        <v>4.302</v>
      </c>
      <c r="I50" s="5">
        <v>4.545</v>
      </c>
      <c r="J50" s="5">
        <v>4.608</v>
      </c>
      <c r="K50" s="5">
        <v>6.111</v>
      </c>
      <c r="L50" s="5">
        <v>4.653</v>
      </c>
      <c r="M50" s="5">
        <v>3.42</v>
      </c>
      <c r="N50" s="5">
        <v>3.042</v>
      </c>
      <c r="O50" s="5">
        <v>3.105</v>
      </c>
      <c r="P50" s="5">
        <v>3.303</v>
      </c>
      <c r="Q50" s="5">
        <v>4.14</v>
      </c>
      <c r="R50" s="5">
        <v>5.04</v>
      </c>
      <c r="S50" s="5">
        <v>4.5</v>
      </c>
      <c r="T50" s="5">
        <v>4.95</v>
      </c>
      <c r="U50" s="5">
        <v>6.12</v>
      </c>
      <c r="V50" s="5">
        <v>5.58</v>
      </c>
      <c r="W50" s="5">
        <v>5.886</v>
      </c>
      <c r="X50" s="5">
        <v>6.093</v>
      </c>
      <c r="Y50" s="5">
        <v>5.724</v>
      </c>
      <c r="Z50" s="5">
        <v>5.751</v>
      </c>
      <c r="AA50" s="5">
        <v>5.706</v>
      </c>
      <c r="AB50" s="5">
        <v>5.778</v>
      </c>
      <c r="AC50" s="5">
        <v>5.913</v>
      </c>
      <c r="AD50" s="5">
        <v>5.724</v>
      </c>
      <c r="AE50" s="5">
        <v>4.518</v>
      </c>
      <c r="AF50" s="5">
        <v>5.292</v>
      </c>
      <c r="AG50" s="5">
        <v>5.562</v>
      </c>
      <c r="AH50" s="5">
        <v>5.31</v>
      </c>
      <c r="AI50" s="5">
        <v>4.95</v>
      </c>
      <c r="AJ50" s="5">
        <v>7.254</v>
      </c>
      <c r="AK50" s="5">
        <v>10.17</v>
      </c>
      <c r="AL50" s="5">
        <v>11.871</v>
      </c>
      <c r="AM50" s="5">
        <v>13.752</v>
      </c>
      <c r="AN50" s="5">
        <v>14.31</v>
      </c>
      <c r="AO50" s="5">
        <v>14.31</v>
      </c>
      <c r="AP50" s="31">
        <v>14.22</v>
      </c>
      <c r="AQ50" s="6">
        <v>-0.0062893081761006275</v>
      </c>
      <c r="AR50" s="6">
        <v>0.004935996677920266</v>
      </c>
    </row>
    <row r="51" ht="11.25" customHeight="1">
      <c r="A51" s="4" t="s">
        <v>55</v>
      </c>
      <c r="B51" s="5">
        <v>0.1</v>
      </c>
      <c r="C51" s="5">
        <v>0.185</v>
      </c>
      <c r="D51" s="5">
        <v>0.248</v>
      </c>
      <c r="E51" s="5">
        <v>0.38</v>
      </c>
      <c r="F51" s="5">
        <v>0.355</v>
      </c>
      <c r="G51" s="5">
        <v>0.318</v>
      </c>
      <c r="H51" s="5">
        <v>0.59</v>
      </c>
      <c r="I51" s="5">
        <v>0.777</v>
      </c>
      <c r="J51" s="5">
        <v>0.941</v>
      </c>
      <c r="K51" s="5">
        <v>1.24</v>
      </c>
      <c r="L51" s="5">
        <v>1.499</v>
      </c>
      <c r="M51" s="5">
        <v>2.208</v>
      </c>
      <c r="N51" s="5">
        <v>2.3</v>
      </c>
      <c r="O51" s="5">
        <v>2.607</v>
      </c>
      <c r="P51" s="5">
        <v>2.508</v>
      </c>
      <c r="Q51" s="5">
        <v>2.376</v>
      </c>
      <c r="R51" s="5">
        <v>2.771</v>
      </c>
      <c r="S51" s="5">
        <v>2.744</v>
      </c>
      <c r="T51" s="5">
        <v>3.299</v>
      </c>
      <c r="U51" s="5">
        <v>3.82</v>
      </c>
      <c r="V51" s="5">
        <v>3.637</v>
      </c>
      <c r="W51" s="5">
        <v>3.548</v>
      </c>
      <c r="X51" s="5">
        <v>3.84</v>
      </c>
      <c r="Y51" s="5">
        <v>4.376</v>
      </c>
      <c r="Z51" s="5">
        <v>3.997</v>
      </c>
      <c r="AA51" s="5">
        <v>4.35</v>
      </c>
      <c r="AB51" s="5">
        <v>4.893</v>
      </c>
      <c r="AC51" s="5">
        <v>4.593</v>
      </c>
      <c r="AD51" s="5">
        <v>4.618</v>
      </c>
      <c r="AE51" s="5">
        <v>5.44</v>
      </c>
      <c r="AF51" s="5">
        <v>11.282</v>
      </c>
      <c r="AG51" s="5">
        <v>13.41</v>
      </c>
      <c r="AH51" s="5">
        <v>12.78</v>
      </c>
      <c r="AI51" s="5">
        <v>17.28</v>
      </c>
      <c r="AJ51" s="5">
        <v>20.52</v>
      </c>
      <c r="AK51" s="5">
        <v>20.16</v>
      </c>
      <c r="AL51" s="5">
        <v>25.58710566</v>
      </c>
      <c r="AM51" s="5">
        <v>31.51271234448</v>
      </c>
      <c r="AN51" s="5">
        <v>31.52392581708</v>
      </c>
      <c r="AO51" s="5">
        <v>22.3167532947775</v>
      </c>
      <c r="AP51" s="31">
        <v>30.27499982109</v>
      </c>
      <c r="AQ51" s="6">
        <v>0.3566041359687775</v>
      </c>
      <c r="AR51" s="6">
        <v>0.010508952077421722</v>
      </c>
    </row>
    <row r="52" ht="11.25" customHeight="1">
      <c r="A52" s="4" t="s">
        <v>58</v>
      </c>
      <c r="B52" s="5">
        <v>0.103</v>
      </c>
      <c r="C52" s="5">
        <v>0.107173</v>
      </c>
      <c r="D52" s="5">
        <v>0.1487619997</v>
      </c>
      <c r="E52" s="5">
        <v>0.280474</v>
      </c>
      <c r="F52" s="5">
        <v>0.4000919997</v>
      </c>
      <c r="G52" s="5">
        <v>0.410355</v>
      </c>
      <c r="H52" s="5">
        <v>0.382383</v>
      </c>
      <c r="I52" s="5">
        <v>0.448314</v>
      </c>
      <c r="J52" s="5">
        <v>0.524274</v>
      </c>
      <c r="K52" s="5">
        <v>0.575224</v>
      </c>
      <c r="L52" s="5">
        <v>0.767487</v>
      </c>
      <c r="M52" s="5">
        <v>0.817239</v>
      </c>
      <c r="N52" s="5">
        <v>0.854103</v>
      </c>
      <c r="O52" s="5">
        <v>0.8818</v>
      </c>
      <c r="P52" s="5">
        <v>0.895714</v>
      </c>
      <c r="Q52" s="5">
        <v>0.924782</v>
      </c>
      <c r="R52" s="5">
        <v>0.953268</v>
      </c>
      <c r="S52" s="5">
        <v>0.932977</v>
      </c>
      <c r="T52" s="5">
        <v>1.079331</v>
      </c>
      <c r="U52" s="5">
        <v>1.058784</v>
      </c>
      <c r="V52" s="5">
        <v>1.091281</v>
      </c>
      <c r="W52" s="5">
        <v>1.043701</v>
      </c>
      <c r="X52" s="5">
        <v>2.095702</v>
      </c>
      <c r="Y52" s="5">
        <v>2.627544</v>
      </c>
      <c r="Z52" s="5">
        <v>2.687135</v>
      </c>
      <c r="AA52" s="5">
        <v>2.596003</v>
      </c>
      <c r="AB52" s="5">
        <v>3.49299</v>
      </c>
      <c r="AC52" s="5">
        <v>4.311788</v>
      </c>
      <c r="AD52" s="5">
        <v>5.050302</v>
      </c>
      <c r="AE52" s="5">
        <v>5.845237</v>
      </c>
      <c r="AF52" s="5">
        <v>5.841744</v>
      </c>
      <c r="AG52" s="5">
        <v>6.243086</v>
      </c>
      <c r="AH52" s="5">
        <v>5.974133</v>
      </c>
      <c r="AI52" s="5">
        <v>6.50652147</v>
      </c>
      <c r="AJ52" s="5">
        <v>7.9768152325</v>
      </c>
      <c r="AK52" s="5">
        <v>8.916998644</v>
      </c>
      <c r="AL52" s="5">
        <v>9.36302300630286</v>
      </c>
      <c r="AM52" s="5">
        <v>11.0969752019362</v>
      </c>
      <c r="AN52" s="5">
        <v>14.2069611889286</v>
      </c>
      <c r="AO52" s="5">
        <v>14.6765396570137</v>
      </c>
      <c r="AP52" s="31">
        <v>16.0540751894557</v>
      </c>
      <c r="AQ52" s="6">
        <v>0.09385969476692657</v>
      </c>
      <c r="AR52" s="6">
        <v>0.005572634444601651</v>
      </c>
    </row>
    <row r="53" ht="11.25" customHeight="1">
      <c r="A53" s="7" t="s">
        <v>59</v>
      </c>
      <c r="B53" s="8">
        <v>2.5595</v>
      </c>
      <c r="C53" s="8">
        <v>4.074673</v>
      </c>
      <c r="D53" s="8">
        <v>6.3836619997</v>
      </c>
      <c r="E53" s="8">
        <v>8.170774</v>
      </c>
      <c r="F53" s="8">
        <v>8.6290919997</v>
      </c>
      <c r="G53" s="8">
        <v>10.702355</v>
      </c>
      <c r="H53" s="8">
        <v>12.862383</v>
      </c>
      <c r="I53" s="8">
        <v>13.119314</v>
      </c>
      <c r="J53" s="8">
        <v>17.494274</v>
      </c>
      <c r="K53" s="8">
        <v>26.563224</v>
      </c>
      <c r="L53" s="8">
        <v>21.638487</v>
      </c>
      <c r="M53" s="8">
        <v>23.830239</v>
      </c>
      <c r="N53" s="8">
        <v>28.341103</v>
      </c>
      <c r="O53" s="8">
        <v>37.8658</v>
      </c>
      <c r="P53" s="8">
        <v>38.642714</v>
      </c>
      <c r="Q53" s="8">
        <v>42.719782</v>
      </c>
      <c r="R53" s="8">
        <v>46.704268</v>
      </c>
      <c r="S53" s="8">
        <v>50.877977</v>
      </c>
      <c r="T53" s="8">
        <v>54.288331</v>
      </c>
      <c r="U53" s="8">
        <v>59.726784</v>
      </c>
      <c r="V53" s="8">
        <v>61.914281</v>
      </c>
      <c r="W53" s="8">
        <v>66.529701</v>
      </c>
      <c r="X53" s="8">
        <v>70.676702</v>
      </c>
      <c r="Y53" s="8">
        <v>73.375544</v>
      </c>
      <c r="Z53" s="8">
        <v>69.783135</v>
      </c>
      <c r="AA53" s="8">
        <v>76.736003</v>
      </c>
      <c r="AB53" s="8">
        <v>82.24299</v>
      </c>
      <c r="AC53" s="8">
        <v>91.686788</v>
      </c>
      <c r="AD53" s="8">
        <v>96.920302</v>
      </c>
      <c r="AE53" s="8">
        <v>108.330237</v>
      </c>
      <c r="AF53" s="8">
        <v>117.286744</v>
      </c>
      <c r="AG53" s="8">
        <v>118.311086</v>
      </c>
      <c r="AH53" s="8">
        <v>120.964133</v>
      </c>
      <c r="AI53" s="8">
        <v>130.37252147</v>
      </c>
      <c r="AJ53" s="8">
        <v>139.2588152325</v>
      </c>
      <c r="AK53" s="8">
        <v>156.894998644</v>
      </c>
      <c r="AL53" s="8">
        <v>172.071428666303</v>
      </c>
      <c r="AM53" s="8">
        <v>182.826987546416</v>
      </c>
      <c r="AN53" s="8">
        <v>190.350987006009</v>
      </c>
      <c r="AO53" s="8">
        <v>179.319292951791</v>
      </c>
      <c r="AP53" s="8">
        <v>188.116875010546</v>
      </c>
      <c r="AQ53" s="9">
        <v>0.049060990113987346</v>
      </c>
      <c r="AR53" s="9">
        <v>0.06529847187853706</v>
      </c>
    </row>
    <row r="54" ht="11.2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31"/>
      <c r="AQ54" s="6"/>
      <c r="AR54" s="6"/>
    </row>
    <row r="55" ht="11.25" customHeight="1">
      <c r="A55" s="4" t="s">
        <v>60</v>
      </c>
      <c r="B55" s="5">
        <v>1.566</v>
      </c>
      <c r="C55" s="5">
        <v>2.337</v>
      </c>
      <c r="D55" s="5">
        <v>3.355</v>
      </c>
      <c r="E55" s="5">
        <v>4.26</v>
      </c>
      <c r="F55" s="5">
        <v>4.86</v>
      </c>
      <c r="G55" s="5">
        <v>5.219</v>
      </c>
      <c r="H55" s="5">
        <v>6.161</v>
      </c>
      <c r="I55" s="5">
        <v>7.038</v>
      </c>
      <c r="J55" s="5">
        <v>7.577</v>
      </c>
      <c r="K55" s="5">
        <v>8.722</v>
      </c>
      <c r="L55" s="5">
        <v>10.015</v>
      </c>
      <c r="M55" s="5">
        <v>10.855</v>
      </c>
      <c r="N55" s="5">
        <v>10.587</v>
      </c>
      <c r="O55" s="5">
        <v>11.5</v>
      </c>
      <c r="P55" s="5">
        <v>11.341</v>
      </c>
      <c r="Q55" s="5">
        <v>12.123</v>
      </c>
      <c r="R55" s="5">
        <v>13.243</v>
      </c>
      <c r="S55" s="5">
        <v>13.52</v>
      </c>
      <c r="T55" s="5">
        <v>13.846</v>
      </c>
      <c r="U55" s="5">
        <v>16.025</v>
      </c>
      <c r="V55" s="5">
        <v>18.653</v>
      </c>
      <c r="W55" s="5">
        <v>19.527</v>
      </c>
      <c r="X55" s="5">
        <v>21.117</v>
      </c>
      <c r="Y55" s="5">
        <v>22.067</v>
      </c>
      <c r="Z55" s="5">
        <v>25.332</v>
      </c>
      <c r="AA55" s="5">
        <v>26.784</v>
      </c>
      <c r="AB55" s="5">
        <v>26.818</v>
      </c>
      <c r="AC55" s="5">
        <v>26.822</v>
      </c>
      <c r="AD55" s="5">
        <v>27.325</v>
      </c>
      <c r="AE55" s="5">
        <v>27.679</v>
      </c>
      <c r="AF55" s="5">
        <v>28.049</v>
      </c>
      <c r="AG55" s="5">
        <v>28.8659349</v>
      </c>
      <c r="AH55" s="5">
        <v>28.9674792</v>
      </c>
      <c r="AI55" s="5">
        <v>29.4463089</v>
      </c>
      <c r="AJ55" s="5">
        <v>32.2498557</v>
      </c>
      <c r="AK55" s="5">
        <v>33.4833534</v>
      </c>
      <c r="AL55" s="5">
        <v>36.199810665</v>
      </c>
      <c r="AM55" s="5">
        <v>37.665397818</v>
      </c>
      <c r="AN55" s="5">
        <v>37.403724978</v>
      </c>
      <c r="AO55" s="5">
        <v>43.10150652</v>
      </c>
      <c r="AP55" s="31">
        <v>45.316581678</v>
      </c>
      <c r="AQ55" s="6">
        <v>0.051392058812889996</v>
      </c>
      <c r="AR55" s="6">
        <v>0.015730133376744754</v>
      </c>
    </row>
    <row r="56" ht="11.25" customHeight="1">
      <c r="A56" s="4" t="s">
        <v>109</v>
      </c>
      <c r="B56" s="10" t="s">
        <v>49</v>
      </c>
      <c r="C56" s="5">
        <v>0.378</v>
      </c>
      <c r="D56" s="5">
        <v>0.378</v>
      </c>
      <c r="E56" s="5">
        <v>0.523</v>
      </c>
      <c r="F56" s="5">
        <v>0.575</v>
      </c>
      <c r="G56" s="5">
        <v>0.578</v>
      </c>
      <c r="H56" s="5">
        <v>0.761</v>
      </c>
      <c r="I56" s="5">
        <v>0.849</v>
      </c>
      <c r="J56" s="5">
        <v>0.937</v>
      </c>
      <c r="K56" s="5">
        <v>1.078</v>
      </c>
      <c r="L56" s="5">
        <v>1.214</v>
      </c>
      <c r="M56" s="5">
        <v>1.462</v>
      </c>
      <c r="N56" s="5">
        <v>1.738</v>
      </c>
      <c r="O56" s="5">
        <v>1.964</v>
      </c>
      <c r="P56" s="5">
        <v>2.294</v>
      </c>
      <c r="Q56" s="5">
        <v>2.554</v>
      </c>
      <c r="R56" s="5">
        <v>2.909</v>
      </c>
      <c r="S56" s="5">
        <v>3.446</v>
      </c>
      <c r="T56" s="5">
        <v>3.841</v>
      </c>
      <c r="U56" s="5">
        <v>4.244</v>
      </c>
      <c r="V56" s="5">
        <v>4.284</v>
      </c>
      <c r="W56" s="5">
        <v>4.761</v>
      </c>
      <c r="X56" s="5">
        <v>5.162</v>
      </c>
      <c r="Y56" s="5">
        <v>5.533</v>
      </c>
      <c r="Z56" s="5">
        <v>5.959</v>
      </c>
      <c r="AA56" s="5">
        <v>6.643</v>
      </c>
      <c r="AB56" s="5">
        <v>6.812</v>
      </c>
      <c r="AC56" s="5">
        <v>6.821</v>
      </c>
      <c r="AD56" s="5">
        <v>6.997</v>
      </c>
      <c r="AE56" s="5">
        <v>7.457</v>
      </c>
      <c r="AF56" s="5">
        <v>8.984</v>
      </c>
      <c r="AG56" s="5">
        <v>9.656</v>
      </c>
      <c r="AH56" s="5">
        <v>10.304</v>
      </c>
      <c r="AI56" s="5">
        <v>11.092</v>
      </c>
      <c r="AJ56" s="5">
        <v>11.8990235385</v>
      </c>
      <c r="AK56" s="5">
        <v>13.058598546</v>
      </c>
      <c r="AL56" s="5">
        <v>13.787474265</v>
      </c>
      <c r="AM56" s="5">
        <v>14.6463243255</v>
      </c>
      <c r="AN56" s="5">
        <v>16.106904616815</v>
      </c>
      <c r="AO56" s="5">
        <v>17.7715847022555</v>
      </c>
      <c r="AP56" s="31">
        <v>18.0009261</v>
      </c>
      <c r="AQ56" s="6">
        <v>0.012904949197658944</v>
      </c>
      <c r="AR56" s="6">
        <v>0.006248418525252335</v>
      </c>
    </row>
    <row r="57" ht="11.25" customHeight="1">
      <c r="A57" s="4" t="s">
        <v>61</v>
      </c>
      <c r="B57" s="5">
        <v>0.197</v>
      </c>
      <c r="C57" s="5">
        <v>0.195</v>
      </c>
      <c r="D57" s="5">
        <v>0.401</v>
      </c>
      <c r="E57" s="5">
        <v>1.751</v>
      </c>
      <c r="F57" s="5">
        <v>3.801</v>
      </c>
      <c r="G57" s="5">
        <v>4.984</v>
      </c>
      <c r="H57" s="5">
        <v>6.574</v>
      </c>
      <c r="I57" s="5">
        <v>7.544</v>
      </c>
      <c r="J57" s="5">
        <v>7.394</v>
      </c>
      <c r="K57" s="5">
        <v>7.746</v>
      </c>
      <c r="L57" s="5">
        <v>7.775</v>
      </c>
      <c r="M57" s="5">
        <v>7.528</v>
      </c>
      <c r="N57" s="5">
        <v>7.519</v>
      </c>
      <c r="O57" s="5">
        <v>7.842</v>
      </c>
      <c r="P57" s="5">
        <v>7.935</v>
      </c>
      <c r="Q57" s="5">
        <v>7.736</v>
      </c>
      <c r="R57" s="5">
        <v>7.756</v>
      </c>
      <c r="S57" s="5">
        <v>7.738</v>
      </c>
      <c r="T57" s="5">
        <v>8.04</v>
      </c>
      <c r="U57" s="5">
        <v>7.879</v>
      </c>
      <c r="V57" s="5">
        <v>8.033</v>
      </c>
      <c r="W57" s="5">
        <v>8.154</v>
      </c>
      <c r="X57" s="5">
        <v>8.777</v>
      </c>
      <c r="Y57" s="5">
        <v>9.293</v>
      </c>
      <c r="Z57" s="5">
        <v>9.352</v>
      </c>
      <c r="AA57" s="5">
        <v>10.585</v>
      </c>
      <c r="AB57" s="5">
        <v>10.493</v>
      </c>
      <c r="AC57" s="5">
        <v>10.501</v>
      </c>
      <c r="AD57" s="5">
        <v>9.694</v>
      </c>
      <c r="AE57" s="5">
        <v>10.105</v>
      </c>
      <c r="AF57" s="5">
        <v>10.168</v>
      </c>
      <c r="AG57" s="5">
        <v>10.257</v>
      </c>
      <c r="AH57" s="5">
        <v>10.313</v>
      </c>
      <c r="AI57" s="5">
        <v>11.119</v>
      </c>
      <c r="AJ57" s="5">
        <v>11.009374344</v>
      </c>
      <c r="AK57" s="5">
        <v>10.80871614</v>
      </c>
      <c r="AL57" s="5">
        <v>11.3133476173992</v>
      </c>
      <c r="AM57" s="5">
        <v>11.0285801872343</v>
      </c>
      <c r="AN57" s="5">
        <v>10.9384590942</v>
      </c>
      <c r="AO57" s="5">
        <v>10.272562407</v>
      </c>
      <c r="AP57" s="31">
        <v>10.961839532655</v>
      </c>
      <c r="AQ57" s="6">
        <v>0.06709885015498251</v>
      </c>
      <c r="AR57" s="6">
        <v>0.0038050354090773644</v>
      </c>
    </row>
    <row r="58" ht="11.25" customHeight="1">
      <c r="A58" s="4" t="s">
        <v>62</v>
      </c>
      <c r="B58" s="5">
        <v>2.583</v>
      </c>
      <c r="C58" s="5">
        <v>3.366</v>
      </c>
      <c r="D58" s="5">
        <v>4.356</v>
      </c>
      <c r="E58" s="5">
        <v>5.382</v>
      </c>
      <c r="F58" s="5">
        <v>6.777</v>
      </c>
      <c r="G58" s="5">
        <v>7.965</v>
      </c>
      <c r="H58" s="5">
        <v>9.09</v>
      </c>
      <c r="I58" s="5">
        <v>10.908</v>
      </c>
      <c r="J58" s="5">
        <v>12.357</v>
      </c>
      <c r="K58" s="5">
        <v>13.059</v>
      </c>
      <c r="L58" s="5">
        <v>12.843</v>
      </c>
      <c r="M58" s="5">
        <v>11.466</v>
      </c>
      <c r="N58" s="5">
        <v>10.737</v>
      </c>
      <c r="O58" s="5">
        <v>10.989</v>
      </c>
      <c r="P58" s="5">
        <v>11.187</v>
      </c>
      <c r="Q58" s="5">
        <v>11.637</v>
      </c>
      <c r="R58" s="5">
        <v>12.384</v>
      </c>
      <c r="S58" s="5">
        <v>12.501</v>
      </c>
      <c r="T58" s="5">
        <v>12.834</v>
      </c>
      <c r="U58" s="5">
        <v>13.5441</v>
      </c>
      <c r="V58" s="5">
        <v>13.7682</v>
      </c>
      <c r="W58" s="5">
        <v>13.941</v>
      </c>
      <c r="X58" s="5">
        <v>14.211</v>
      </c>
      <c r="Y58" s="5">
        <v>15.0885</v>
      </c>
      <c r="Z58" s="5">
        <v>15.8031</v>
      </c>
      <c r="AA58" s="5">
        <v>16.1523</v>
      </c>
      <c r="AB58" s="5">
        <v>18.1026</v>
      </c>
      <c r="AC58" s="5">
        <v>20.4327</v>
      </c>
      <c r="AD58" s="5">
        <v>20.9511</v>
      </c>
      <c r="AE58" s="5">
        <v>22.6782</v>
      </c>
      <c r="AF58" s="5">
        <v>24.48</v>
      </c>
      <c r="AG58" s="5">
        <v>27.2961</v>
      </c>
      <c r="AH58" s="5">
        <v>29.3949</v>
      </c>
      <c r="AI58" s="5">
        <v>31.5135</v>
      </c>
      <c r="AJ58" s="5">
        <v>37.314</v>
      </c>
      <c r="AK58" s="5">
        <v>44.388</v>
      </c>
      <c r="AL58" s="5">
        <v>52.6977</v>
      </c>
      <c r="AM58" s="5">
        <v>62.316</v>
      </c>
      <c r="AN58" s="5">
        <v>72.27</v>
      </c>
      <c r="AO58" s="5">
        <v>76.7421</v>
      </c>
      <c r="AP58" s="31">
        <v>87.084</v>
      </c>
      <c r="AQ58" s="6">
        <v>0.13476175397858547</v>
      </c>
      <c r="AR58" s="6">
        <v>0.030228293579466135</v>
      </c>
    </row>
    <row r="59" ht="11.25" customHeight="1">
      <c r="A59" s="4" t="s">
        <v>63</v>
      </c>
      <c r="B59" s="5">
        <v>0.59175268389</v>
      </c>
      <c r="C59" s="5">
        <v>0.627075</v>
      </c>
      <c r="D59" s="5">
        <v>0.687825</v>
      </c>
      <c r="E59" s="5">
        <v>0.686025</v>
      </c>
      <c r="F59" s="5">
        <v>0.776475</v>
      </c>
      <c r="G59" s="5">
        <v>0.99405</v>
      </c>
      <c r="H59" s="5">
        <v>1.207575</v>
      </c>
      <c r="I59" s="5">
        <v>1.2897</v>
      </c>
      <c r="J59" s="5">
        <v>1.44045</v>
      </c>
      <c r="K59" s="5">
        <v>1.79145</v>
      </c>
      <c r="L59" s="5">
        <v>1.059525</v>
      </c>
      <c r="M59" s="5">
        <v>1.849725</v>
      </c>
      <c r="N59" s="5">
        <v>2.42505</v>
      </c>
      <c r="O59" s="5">
        <v>2.8854</v>
      </c>
      <c r="P59" s="5">
        <v>3.304575</v>
      </c>
      <c r="Q59" s="5">
        <v>4.042125</v>
      </c>
      <c r="R59" s="5">
        <v>5.647815</v>
      </c>
      <c r="S59" s="5">
        <v>6.505902</v>
      </c>
      <c r="T59" s="5">
        <v>7.621236</v>
      </c>
      <c r="U59" s="5">
        <v>9.061209</v>
      </c>
      <c r="V59" s="5">
        <v>10.83996</v>
      </c>
      <c r="W59" s="5">
        <v>12.072438</v>
      </c>
      <c r="X59" s="5">
        <v>13.497372</v>
      </c>
      <c r="Y59" s="5">
        <v>13.714677</v>
      </c>
      <c r="Z59" s="5">
        <v>14.827248</v>
      </c>
      <c r="AA59" s="5">
        <v>16.903944</v>
      </c>
      <c r="AB59" s="5">
        <v>18.450441</v>
      </c>
      <c r="AC59" s="5">
        <v>20.059605</v>
      </c>
      <c r="AD59" s="5">
        <v>22.014117</v>
      </c>
      <c r="AE59" s="5">
        <v>22.556916</v>
      </c>
      <c r="AF59" s="5">
        <v>23.715765</v>
      </c>
      <c r="AG59" s="5">
        <v>23.776596</v>
      </c>
      <c r="AH59" s="5">
        <v>24.8301</v>
      </c>
      <c r="AI59" s="5">
        <v>26.580996</v>
      </c>
      <c r="AJ59" s="5">
        <v>26.310636</v>
      </c>
      <c r="AK59" s="5">
        <v>26.6607</v>
      </c>
      <c r="AL59" s="5">
        <v>26.3565</v>
      </c>
      <c r="AM59" s="5">
        <v>27.0837</v>
      </c>
      <c r="AN59" s="5">
        <v>27.4833</v>
      </c>
      <c r="AO59" s="5">
        <v>35.2926</v>
      </c>
      <c r="AP59" s="31">
        <v>45.7911</v>
      </c>
      <c r="AQ59" s="6">
        <v>0.29747029122252266</v>
      </c>
      <c r="AR59" s="6">
        <v>0.015894846517462355</v>
      </c>
    </row>
    <row r="60" ht="11.25" customHeight="1">
      <c r="A60" s="4" t="s">
        <v>64</v>
      </c>
      <c r="B60" s="5">
        <v>1.115</v>
      </c>
      <c r="C60" s="5">
        <v>1.128</v>
      </c>
      <c r="D60" s="5">
        <v>1.106</v>
      </c>
      <c r="E60" s="5">
        <v>0.72</v>
      </c>
      <c r="F60" s="5">
        <v>1.014</v>
      </c>
      <c r="G60" s="5">
        <v>2.097</v>
      </c>
      <c r="H60" s="5">
        <v>2.115</v>
      </c>
      <c r="I60" s="5">
        <v>5.094</v>
      </c>
      <c r="J60" s="5">
        <v>9.792</v>
      </c>
      <c r="K60" s="5">
        <v>14.202</v>
      </c>
      <c r="L60" s="5">
        <v>16.659</v>
      </c>
      <c r="M60" s="5">
        <v>16.893</v>
      </c>
      <c r="N60" s="5">
        <v>17.172</v>
      </c>
      <c r="O60" s="5">
        <v>19.593</v>
      </c>
      <c r="P60" s="5">
        <v>26.415</v>
      </c>
      <c r="Q60" s="5">
        <v>29.07</v>
      </c>
      <c r="R60" s="5">
        <v>30.249</v>
      </c>
      <c r="S60" s="5">
        <v>32.319</v>
      </c>
      <c r="T60" s="5">
        <v>35.298</v>
      </c>
      <c r="U60" s="5">
        <v>37.134</v>
      </c>
      <c r="V60" s="5">
        <v>39.49344273456</v>
      </c>
      <c r="W60" s="5">
        <v>43.367773973355</v>
      </c>
      <c r="X60" s="5">
        <v>45.958595847255</v>
      </c>
      <c r="Y60" s="5">
        <v>47.74660953849</v>
      </c>
      <c r="Z60" s="5">
        <v>54.401932952415</v>
      </c>
      <c r="AA60" s="5">
        <v>54.6476714642033</v>
      </c>
      <c r="AB60" s="5">
        <v>57.5811838398132</v>
      </c>
      <c r="AC60" s="5">
        <v>59.1153493339349</v>
      </c>
      <c r="AD60" s="5">
        <v>58.1289288456087</v>
      </c>
      <c r="AE60" s="5">
        <v>63.0344344083721</v>
      </c>
      <c r="AF60" s="5">
        <v>58.668608306385</v>
      </c>
      <c r="AG60" s="5">
        <v>56.960082844785</v>
      </c>
      <c r="AH60" s="5">
        <v>62.691084809325</v>
      </c>
      <c r="AI60" s="5">
        <v>65.90377019439</v>
      </c>
      <c r="AJ60" s="5">
        <v>63.269139321855</v>
      </c>
      <c r="AK60" s="5">
        <v>64.07969499468</v>
      </c>
      <c r="AL60" s="5">
        <v>63.22589099685</v>
      </c>
      <c r="AM60" s="5">
        <v>60.8656413365913</v>
      </c>
      <c r="AN60" s="5">
        <v>62.7008655059487</v>
      </c>
      <c r="AO60" s="5">
        <v>64.741111481925</v>
      </c>
      <c r="AP60" s="31">
        <v>73.81110330927</v>
      </c>
      <c r="AQ60" s="6">
        <v>0.14009632549909545</v>
      </c>
      <c r="AR60" s="6">
        <v>0.02562105209058975</v>
      </c>
    </row>
    <row r="61" ht="11.25" customHeight="1">
      <c r="A61" s="4" t="s">
        <v>65</v>
      </c>
      <c r="B61" s="10" t="s">
        <v>49</v>
      </c>
      <c r="C61" s="10" t="s">
        <v>49</v>
      </c>
      <c r="D61" s="10" t="s">
        <v>49</v>
      </c>
      <c r="E61" s="10" t="s">
        <v>49</v>
      </c>
      <c r="F61" s="10" t="s">
        <v>49</v>
      </c>
      <c r="G61" s="10" t="s">
        <v>49</v>
      </c>
      <c r="H61" s="10" t="s">
        <v>49</v>
      </c>
      <c r="I61" s="10" t="s">
        <v>49</v>
      </c>
      <c r="J61" s="10" t="s">
        <v>49</v>
      </c>
      <c r="K61" s="10" t="s">
        <v>49</v>
      </c>
      <c r="L61" s="10" t="s">
        <v>49</v>
      </c>
      <c r="M61" s="10" t="s">
        <v>49</v>
      </c>
      <c r="N61" s="10" t="s">
        <v>49</v>
      </c>
      <c r="O61" s="5">
        <v>0.214</v>
      </c>
      <c r="P61" s="5">
        <v>6.775</v>
      </c>
      <c r="Q61" s="5">
        <v>9.234</v>
      </c>
      <c r="R61" s="5">
        <v>12.559</v>
      </c>
      <c r="S61" s="5">
        <v>14.031</v>
      </c>
      <c r="T61" s="5">
        <v>14.796</v>
      </c>
      <c r="U61" s="5">
        <v>15.744</v>
      </c>
      <c r="V61" s="5">
        <v>16.044</v>
      </c>
      <c r="W61" s="5">
        <v>18.334</v>
      </c>
      <c r="X61" s="5">
        <v>20.505</v>
      </c>
      <c r="Y61" s="5">
        <v>22.437</v>
      </c>
      <c r="Z61" s="5">
        <v>23.517</v>
      </c>
      <c r="AA61" s="5">
        <v>25.992</v>
      </c>
      <c r="AB61" s="5">
        <v>30.279</v>
      </c>
      <c r="AC61" s="5">
        <v>34.768</v>
      </c>
      <c r="AD61" s="5">
        <v>34.621</v>
      </c>
      <c r="AE61" s="5">
        <v>36.759</v>
      </c>
      <c r="AF61" s="5">
        <v>40.733</v>
      </c>
      <c r="AG61" s="5">
        <v>42.246</v>
      </c>
      <c r="AH61" s="5">
        <v>43.499</v>
      </c>
      <c r="AI61" s="5">
        <v>46.627</v>
      </c>
      <c r="AJ61" s="5">
        <v>48.488661087795</v>
      </c>
      <c r="AK61" s="5">
        <v>54.975960808875</v>
      </c>
      <c r="AL61" s="5">
        <v>56.97030239595</v>
      </c>
      <c r="AM61" s="5">
        <v>58.13242591995</v>
      </c>
      <c r="AN61" s="5">
        <v>58.218744173805</v>
      </c>
      <c r="AO61" s="5">
        <v>57.67715893239</v>
      </c>
      <c r="AP61" s="31">
        <v>59.82005354625</v>
      </c>
      <c r="AQ61" s="6">
        <v>0.03715326228831639</v>
      </c>
      <c r="AR61" s="6">
        <v>0.0207645278183757</v>
      </c>
    </row>
    <row r="62" ht="11.25" customHeight="1">
      <c r="A62" s="4" t="s">
        <v>303</v>
      </c>
      <c r="B62" s="10" t="s">
        <v>80</v>
      </c>
      <c r="C62" s="10" t="s">
        <v>80</v>
      </c>
      <c r="D62" s="10" t="s">
        <v>80</v>
      </c>
      <c r="E62" s="10" t="s">
        <v>80</v>
      </c>
      <c r="F62" s="5">
        <v>0.150975</v>
      </c>
      <c r="G62" s="5">
        <v>0.162</v>
      </c>
      <c r="H62" s="5">
        <v>0.225</v>
      </c>
      <c r="I62" s="5">
        <v>0.207</v>
      </c>
      <c r="J62" s="5">
        <v>0.243</v>
      </c>
      <c r="K62" s="5">
        <v>0.243</v>
      </c>
      <c r="L62" s="5">
        <v>0.315</v>
      </c>
      <c r="M62" s="5">
        <v>0.378</v>
      </c>
      <c r="N62" s="5">
        <v>0.405</v>
      </c>
      <c r="O62" s="5">
        <v>0.54</v>
      </c>
      <c r="P62" s="5">
        <v>0.576</v>
      </c>
      <c r="Q62" s="5">
        <v>0.828</v>
      </c>
      <c r="R62" s="5">
        <v>0.963</v>
      </c>
      <c r="S62" s="5">
        <v>1.071</v>
      </c>
      <c r="T62" s="5">
        <v>0.936</v>
      </c>
      <c r="U62" s="5">
        <v>0.981</v>
      </c>
      <c r="V62" s="5">
        <v>0.765</v>
      </c>
      <c r="W62" s="5">
        <v>0.774</v>
      </c>
      <c r="X62" s="5">
        <v>0.783</v>
      </c>
      <c r="Y62" s="5">
        <v>0.99</v>
      </c>
      <c r="Z62" s="5">
        <v>1.287</v>
      </c>
      <c r="AA62" s="5">
        <v>1.476</v>
      </c>
      <c r="AB62" s="5">
        <v>1.44</v>
      </c>
      <c r="AC62" s="5">
        <v>1.359</v>
      </c>
      <c r="AD62" s="5">
        <v>1.584</v>
      </c>
      <c r="AE62" s="5">
        <v>1.548</v>
      </c>
      <c r="AF62" s="5">
        <v>3.06</v>
      </c>
      <c r="AG62" s="5">
        <v>6.3</v>
      </c>
      <c r="AH62" s="5">
        <v>7.56</v>
      </c>
      <c r="AI62" s="5">
        <v>8.64</v>
      </c>
      <c r="AJ62" s="5">
        <v>9.18</v>
      </c>
      <c r="AK62" s="5">
        <v>10.98</v>
      </c>
      <c r="AL62" s="5">
        <v>11.34</v>
      </c>
      <c r="AM62" s="5">
        <v>12.168</v>
      </c>
      <c r="AN62" s="5">
        <v>11.16</v>
      </c>
      <c r="AO62" s="5">
        <v>10.386</v>
      </c>
      <c r="AP62" s="31">
        <v>10.89</v>
      </c>
      <c r="AQ62" s="6">
        <v>0.048526863084922045</v>
      </c>
      <c r="AR62" s="6">
        <v>0.0037800987216984314</v>
      </c>
    </row>
    <row r="63" ht="11.25" customHeight="1">
      <c r="A63" s="4" t="s">
        <v>113</v>
      </c>
      <c r="B63" s="5">
        <v>3.137</v>
      </c>
      <c r="C63" s="5">
        <v>3.128</v>
      </c>
      <c r="D63" s="5">
        <v>2.899</v>
      </c>
      <c r="E63" s="5">
        <v>3.302</v>
      </c>
      <c r="F63" s="5">
        <v>3.653</v>
      </c>
      <c r="G63" s="5">
        <v>4.104</v>
      </c>
      <c r="H63" s="5">
        <v>4.185</v>
      </c>
      <c r="I63" s="5">
        <v>4.572</v>
      </c>
      <c r="J63" s="5">
        <v>4.698</v>
      </c>
      <c r="K63" s="5">
        <v>5.292</v>
      </c>
      <c r="L63" s="5">
        <v>6.462</v>
      </c>
      <c r="M63" s="5">
        <v>7.047</v>
      </c>
      <c r="N63" s="5">
        <v>7.686</v>
      </c>
      <c r="O63" s="5">
        <v>7.578</v>
      </c>
      <c r="P63" s="5">
        <v>7.776</v>
      </c>
      <c r="Q63" s="5">
        <v>7.938</v>
      </c>
      <c r="R63" s="5">
        <v>8.514</v>
      </c>
      <c r="S63" s="5">
        <v>9.117</v>
      </c>
      <c r="T63" s="5">
        <v>9.666</v>
      </c>
      <c r="U63" s="5">
        <v>10.305</v>
      </c>
      <c r="V63" s="5">
        <v>11.007</v>
      </c>
      <c r="W63" s="5">
        <v>11.889</v>
      </c>
      <c r="X63" s="5">
        <v>11.664</v>
      </c>
      <c r="Y63" s="5">
        <v>13.428</v>
      </c>
      <c r="Z63" s="5">
        <v>13.689</v>
      </c>
      <c r="AA63" s="5">
        <v>14.04</v>
      </c>
      <c r="AB63" s="5">
        <v>15.255</v>
      </c>
      <c r="AC63" s="5">
        <v>15.21</v>
      </c>
      <c r="AD63" s="5">
        <v>16.02</v>
      </c>
      <c r="AE63" s="5">
        <v>18.27</v>
      </c>
      <c r="AF63" s="5">
        <v>19.35</v>
      </c>
      <c r="AG63" s="5">
        <v>20.43</v>
      </c>
      <c r="AH63" s="5">
        <v>22.149</v>
      </c>
      <c r="AI63" s="5">
        <v>27.396</v>
      </c>
      <c r="AJ63" s="5">
        <v>31.014</v>
      </c>
      <c r="AK63" s="5">
        <v>31.95</v>
      </c>
      <c r="AL63" s="5">
        <v>32.508</v>
      </c>
      <c r="AM63" s="5">
        <v>33.12</v>
      </c>
      <c r="AN63" s="5">
        <v>33.75</v>
      </c>
      <c r="AO63" s="5">
        <v>34.569</v>
      </c>
      <c r="AP63" s="31">
        <v>35.505</v>
      </c>
      <c r="AQ63" s="6">
        <v>0.027076282218172265</v>
      </c>
      <c r="AR63" s="6">
        <v>0.012324371452149019</v>
      </c>
    </row>
    <row r="64" ht="11.25" customHeight="1">
      <c r="A64" s="4" t="s">
        <v>66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49</v>
      </c>
      <c r="J64" s="10" t="s">
        <v>49</v>
      </c>
      <c r="K64" s="10" t="s">
        <v>49</v>
      </c>
      <c r="L64" s="10" t="s">
        <v>49</v>
      </c>
      <c r="M64" s="5">
        <v>0.2370120345</v>
      </c>
      <c r="N64" s="5">
        <v>1.207996821</v>
      </c>
      <c r="O64" s="5">
        <v>1.422072207</v>
      </c>
      <c r="P64" s="5">
        <v>2.1229142445</v>
      </c>
      <c r="Q64" s="5">
        <v>2.7906255675</v>
      </c>
      <c r="R64" s="5">
        <v>3.25572982875</v>
      </c>
      <c r="S64" s="5">
        <v>4.548719675025</v>
      </c>
      <c r="T64" s="5">
        <v>5.64318008595</v>
      </c>
      <c r="U64" s="5">
        <v>5.385907345275</v>
      </c>
      <c r="V64" s="5">
        <v>5.869615776975</v>
      </c>
      <c r="W64" s="5">
        <v>7.27423064595</v>
      </c>
      <c r="X64" s="5">
        <v>7.76053856448</v>
      </c>
      <c r="Y64" s="5">
        <v>8.734658026275</v>
      </c>
      <c r="Z64" s="5">
        <v>9.65556446355</v>
      </c>
      <c r="AA64" s="5">
        <v>10.222991662275</v>
      </c>
      <c r="AB64" s="5">
        <v>11.81803168413</v>
      </c>
      <c r="AC64" s="5">
        <v>14.5484612919</v>
      </c>
      <c r="AD64" s="5">
        <v>15.79494071205</v>
      </c>
      <c r="AE64" s="5">
        <v>17.3018785185</v>
      </c>
      <c r="AF64" s="5">
        <v>18.21674497167</v>
      </c>
      <c r="AG64" s="5">
        <v>17.6739619275</v>
      </c>
      <c r="AH64" s="5">
        <v>18.47394125685</v>
      </c>
      <c r="AI64" s="5">
        <v>19.320431012325</v>
      </c>
      <c r="AJ64" s="5">
        <v>20.12889690162</v>
      </c>
      <c r="AK64" s="5">
        <v>21.3203793357</v>
      </c>
      <c r="AL64" s="5">
        <v>21.887806534425</v>
      </c>
      <c r="AM64" s="5">
        <v>23.394744340875</v>
      </c>
      <c r="AN64" s="5">
        <v>25.91199054342</v>
      </c>
      <c r="AO64" s="5">
        <v>27.81323482275</v>
      </c>
      <c r="AP64" s="31">
        <v>32.659621224975</v>
      </c>
      <c r="AQ64" s="6">
        <v>0.17424749163879594</v>
      </c>
      <c r="AR64" s="6">
        <v>0.011336693520999353</v>
      </c>
    </row>
    <row r="65" ht="11.25" customHeight="1">
      <c r="A65" s="4" t="s">
        <v>67</v>
      </c>
      <c r="B65" s="10" t="s">
        <v>49</v>
      </c>
      <c r="C65" s="10" t="s">
        <v>49</v>
      </c>
      <c r="D65" s="10" t="s">
        <v>49</v>
      </c>
      <c r="E65" s="10" t="s">
        <v>49</v>
      </c>
      <c r="F65" s="10" t="s">
        <v>49</v>
      </c>
      <c r="G65" s="10" t="s">
        <v>49</v>
      </c>
      <c r="H65" s="10" t="s">
        <v>49</v>
      </c>
      <c r="I65" s="10" t="s">
        <v>49</v>
      </c>
      <c r="J65" s="10" t="s">
        <v>49</v>
      </c>
      <c r="K65" s="10" t="s">
        <v>49</v>
      </c>
      <c r="L65" s="10" t="s">
        <v>49</v>
      </c>
      <c r="M65" s="10" t="s">
        <v>80</v>
      </c>
      <c r="N65" s="10" t="s">
        <v>80</v>
      </c>
      <c r="O65" s="5">
        <v>0.059</v>
      </c>
      <c r="P65" s="5">
        <v>0.051</v>
      </c>
      <c r="Q65" s="10" t="s">
        <v>80</v>
      </c>
      <c r="R65" s="10" t="s">
        <v>80</v>
      </c>
      <c r="S65" s="10" t="s">
        <v>80</v>
      </c>
      <c r="T65" s="10" t="s">
        <v>80</v>
      </c>
      <c r="U65" s="10" t="s">
        <v>80</v>
      </c>
      <c r="V65" s="10" t="s">
        <v>80</v>
      </c>
      <c r="W65" s="5">
        <v>0.065</v>
      </c>
      <c r="X65" s="5">
        <v>0.189</v>
      </c>
      <c r="Y65" s="5">
        <v>0.225</v>
      </c>
      <c r="Z65" s="5">
        <v>0.225</v>
      </c>
      <c r="AA65" s="5">
        <v>0.131</v>
      </c>
      <c r="AB65" s="5">
        <v>0.258</v>
      </c>
      <c r="AC65" s="5">
        <v>0.478</v>
      </c>
      <c r="AD65" s="5">
        <v>0.81</v>
      </c>
      <c r="AE65" s="5">
        <v>1.17</v>
      </c>
      <c r="AF65" s="5">
        <v>1.44</v>
      </c>
      <c r="AG65" s="5">
        <v>1.8</v>
      </c>
      <c r="AH65" s="5">
        <v>2.16</v>
      </c>
      <c r="AI65" s="5">
        <v>2.136</v>
      </c>
      <c r="AJ65" s="5">
        <v>3.744</v>
      </c>
      <c r="AK65" s="5">
        <v>5.796</v>
      </c>
      <c r="AL65" s="5">
        <v>6.3</v>
      </c>
      <c r="AM65" s="5">
        <v>6.37173</v>
      </c>
      <c r="AN65" s="5">
        <v>6.7491</v>
      </c>
      <c r="AO65" s="5">
        <v>7.20936</v>
      </c>
      <c r="AP65" s="31">
        <v>8.41671</v>
      </c>
      <c r="AQ65" s="6">
        <v>0.16746978927394385</v>
      </c>
      <c r="AR65" s="6">
        <v>0.0029215789450786414</v>
      </c>
    </row>
    <row r="66" ht="11.25" customHeight="1">
      <c r="A66" s="4" t="s">
        <v>68</v>
      </c>
      <c r="B66" s="5">
        <v>4.94609816322571</v>
      </c>
      <c r="C66" s="5">
        <v>5.58973016082717</v>
      </c>
      <c r="D66" s="5">
        <v>6.10607762842605</v>
      </c>
      <c r="E66" s="5">
        <v>6.3265270290748</v>
      </c>
      <c r="F66" s="5">
        <v>6.60304628213241</v>
      </c>
      <c r="G66" s="5">
        <v>6.5042038928306</v>
      </c>
      <c r="H66" s="5">
        <v>6.88039360961307</v>
      </c>
      <c r="I66" s="5">
        <v>7.79772714043852</v>
      </c>
      <c r="J66" s="5">
        <v>7.47821079053309</v>
      </c>
      <c r="K66" s="5">
        <v>6.67514115992261</v>
      </c>
      <c r="L66" s="5">
        <v>6.87625437020636</v>
      </c>
      <c r="M66" s="5">
        <v>6.59893261708512</v>
      </c>
      <c r="N66" s="5">
        <v>7.00532302874462</v>
      </c>
      <c r="O66" s="5">
        <v>7.34213475257094</v>
      </c>
      <c r="P66" s="5">
        <v>8.04773090627687</v>
      </c>
      <c r="Q66" s="5">
        <v>8.7558452227343</v>
      </c>
      <c r="R66" s="5">
        <v>9.16369500917454</v>
      </c>
      <c r="S66" s="5">
        <v>9.1427053188392</v>
      </c>
      <c r="T66" s="5">
        <v>9.54942405624247</v>
      </c>
      <c r="U66" s="5">
        <v>7.16707933920893</v>
      </c>
      <c r="V66" s="5">
        <v>6.97978302862424</v>
      </c>
      <c r="W66" s="5">
        <v>7.11122254916594</v>
      </c>
      <c r="X66" s="5">
        <v>7.32194607028374</v>
      </c>
      <c r="Y66" s="5">
        <v>7.23203756711091</v>
      </c>
      <c r="Z66" s="5">
        <v>7.04439827483146</v>
      </c>
      <c r="AA66" s="5">
        <v>6.82676164465949</v>
      </c>
      <c r="AB66" s="5">
        <v>7.3772830920533</v>
      </c>
      <c r="AC66" s="5">
        <v>7.64885657647377</v>
      </c>
      <c r="AD66" s="5">
        <v>7.15529110819302</v>
      </c>
      <c r="AE66" s="5">
        <v>7.7359806061036</v>
      </c>
      <c r="AF66" s="5">
        <v>8.06953892115906</v>
      </c>
      <c r="AG66" s="5">
        <v>8.53709277333188</v>
      </c>
      <c r="AH66" s="5">
        <v>9.80763380048924</v>
      </c>
      <c r="AI66" s="5">
        <v>9.64607033633361</v>
      </c>
      <c r="AJ66" s="5">
        <v>9.06830589753815</v>
      </c>
      <c r="AK66" s="5">
        <v>9.9914412399339</v>
      </c>
      <c r="AL66" s="5">
        <v>12.7797474119002</v>
      </c>
      <c r="AM66" s="5">
        <v>15.1973107860361</v>
      </c>
      <c r="AN66" s="5">
        <v>15.972425736337</v>
      </c>
      <c r="AO66" s="5">
        <v>16.149103480834</v>
      </c>
      <c r="AP66" s="31">
        <v>15.5956784214015</v>
      </c>
      <c r="AQ66" s="6">
        <v>-0.03426970791841877</v>
      </c>
      <c r="AR66" s="6">
        <v>0.005413517361318606</v>
      </c>
    </row>
    <row r="67" ht="11.25" customHeight="1">
      <c r="A67" s="7" t="s">
        <v>69</v>
      </c>
      <c r="B67" s="8">
        <v>14.1426008471157</v>
      </c>
      <c r="C67" s="8">
        <v>16.7618551608272</v>
      </c>
      <c r="D67" s="8">
        <v>19.302852628426</v>
      </c>
      <c r="E67" s="8">
        <v>22.9674270290748</v>
      </c>
      <c r="F67" s="8">
        <v>28.2104962821324</v>
      </c>
      <c r="G67" s="8">
        <v>32.6072538928306</v>
      </c>
      <c r="H67" s="8">
        <v>37.1989686096131</v>
      </c>
      <c r="I67" s="8">
        <v>45.2994271404385</v>
      </c>
      <c r="J67" s="8">
        <v>51.9166607905331</v>
      </c>
      <c r="K67" s="8">
        <v>58.8085911599226</v>
      </c>
      <c r="L67" s="8">
        <v>63.2187793702064</v>
      </c>
      <c r="M67" s="8">
        <v>64.3236696515851</v>
      </c>
      <c r="N67" s="8">
        <v>66.4993698497446</v>
      </c>
      <c r="O67" s="8">
        <v>71.9286069595709</v>
      </c>
      <c r="P67" s="8">
        <v>87.8252201507769</v>
      </c>
      <c r="Q67" s="8">
        <v>96.7405957902343</v>
      </c>
      <c r="R67" s="8">
        <v>106.677239837925</v>
      </c>
      <c r="S67" s="8">
        <v>113.973326993864</v>
      </c>
      <c r="T67" s="8">
        <v>122.095840142192</v>
      </c>
      <c r="U67" s="8">
        <v>127.500295684484</v>
      </c>
      <c r="V67" s="8">
        <v>135.773001540159</v>
      </c>
      <c r="W67" s="8">
        <v>147.270665168471</v>
      </c>
      <c r="X67" s="8">
        <v>156.946452482019</v>
      </c>
      <c r="Y67" s="8">
        <v>166.489482131876</v>
      </c>
      <c r="Z67" s="8">
        <v>181.093243690796</v>
      </c>
      <c r="AA67" s="8">
        <v>190.404668771138</v>
      </c>
      <c r="AB67" s="8">
        <v>204.684539615996</v>
      </c>
      <c r="AC67" s="8">
        <v>217.763972202309</v>
      </c>
      <c r="AD67" s="8">
        <v>221.095377665852</v>
      </c>
      <c r="AE67" s="8">
        <v>236.295409532976</v>
      </c>
      <c r="AF67" s="8">
        <v>244.934657199214</v>
      </c>
      <c r="AG67" s="8">
        <v>253.798768445617</v>
      </c>
      <c r="AH67" s="8">
        <v>270.150139066664</v>
      </c>
      <c r="AI67" s="8">
        <v>289.421076443049</v>
      </c>
      <c r="AJ67" s="8">
        <v>303.675892791308</v>
      </c>
      <c r="AK67" s="8">
        <v>327.492844465189</v>
      </c>
      <c r="AL67" s="8">
        <v>345.366579886524</v>
      </c>
      <c r="AM67" s="8">
        <v>361.989854714187</v>
      </c>
      <c r="AN67" s="8">
        <v>378.665514648526</v>
      </c>
      <c r="AO67" s="8">
        <v>401.725322347155</v>
      </c>
      <c r="AP67" s="8">
        <v>443.852613812552</v>
      </c>
      <c r="AQ67" s="9">
        <v>0.10486590991889799</v>
      </c>
      <c r="AR67" s="9">
        <v>0.1540685673182126</v>
      </c>
    </row>
    <row r="68" ht="11.2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31"/>
      <c r="AQ68" s="6"/>
      <c r="AR68" s="6"/>
    </row>
    <row r="69" ht="11.25" customHeight="1">
      <c r="A69" s="106" t="s">
        <v>70</v>
      </c>
      <c r="B69" s="107">
        <v>911.765082150363</v>
      </c>
      <c r="C69" s="107">
        <v>970.507433581853</v>
      </c>
      <c r="D69" s="107">
        <v>1014.5529060106</v>
      </c>
      <c r="E69" s="107">
        <v>1058.80030206384</v>
      </c>
      <c r="F69" s="107">
        <v>1079.82111187921</v>
      </c>
      <c r="G69" s="107">
        <v>1079.9489691745</v>
      </c>
      <c r="H69" s="107">
        <v>1123.18864385456</v>
      </c>
      <c r="I69" s="107">
        <v>1168.36488007177</v>
      </c>
      <c r="J69" s="107">
        <v>1208.56141917275</v>
      </c>
      <c r="K69" s="107">
        <v>1289.37644345426</v>
      </c>
      <c r="L69" s="107">
        <v>1298.01084589073</v>
      </c>
      <c r="M69" s="107">
        <v>1318.96899240184</v>
      </c>
      <c r="N69" s="107">
        <v>1320.56658023281</v>
      </c>
      <c r="O69" s="107">
        <v>1326.0945792537</v>
      </c>
      <c r="P69" s="107">
        <v>1444.78261537908</v>
      </c>
      <c r="Q69" s="107">
        <v>1492.27430340731</v>
      </c>
      <c r="R69" s="107">
        <v>1534.54520155821</v>
      </c>
      <c r="S69" s="107">
        <v>1610.32754903964</v>
      </c>
      <c r="T69" s="107">
        <v>1684.6850749012</v>
      </c>
      <c r="U69" s="107">
        <v>1739.08284984844</v>
      </c>
      <c r="V69" s="107">
        <v>1790.24492094395</v>
      </c>
      <c r="W69" s="107">
        <v>1809.70990000626</v>
      </c>
      <c r="X69" s="107">
        <v>1824.39824466886</v>
      </c>
      <c r="Y69" s="107">
        <v>1858.55337709578</v>
      </c>
      <c r="Z69" s="107">
        <v>1882.91168827509</v>
      </c>
      <c r="AA69" s="107">
        <v>1910.60114118617</v>
      </c>
      <c r="AB69" s="107">
        <v>2001.76420201583</v>
      </c>
      <c r="AC69" s="107">
        <v>2005.85929119319</v>
      </c>
      <c r="AD69" s="107">
        <v>2053.2909162446</v>
      </c>
      <c r="AE69" s="107">
        <v>2107.29171302798</v>
      </c>
      <c r="AF69" s="107">
        <v>2178.65376584459</v>
      </c>
      <c r="AG69" s="107">
        <v>2238.48958547141</v>
      </c>
      <c r="AH69" s="107">
        <v>2274.93533195299</v>
      </c>
      <c r="AI69" s="107">
        <v>2362.85806290762</v>
      </c>
      <c r="AJ69" s="107">
        <v>2431.47981810959</v>
      </c>
      <c r="AK69" s="107">
        <v>2507.80361633131</v>
      </c>
      <c r="AL69" s="107">
        <v>2600.42425995267</v>
      </c>
      <c r="AM69" s="107">
        <v>2664.04423159862</v>
      </c>
      <c r="AN69" s="107">
        <v>2763.81476001574</v>
      </c>
      <c r="AO69" s="107">
        <v>2685.40596795688</v>
      </c>
      <c r="AP69" s="107">
        <v>2880.87714151207</v>
      </c>
      <c r="AQ69" s="108">
        <v>0.07279017619220873</v>
      </c>
      <c r="AR69" s="108">
        <v>1.0</v>
      </c>
    </row>
    <row r="70" ht="11.25" customHeight="1">
      <c r="A70" s="4" t="s">
        <v>71</v>
      </c>
      <c r="B70" s="5">
        <v>681.784929376173</v>
      </c>
      <c r="C70" s="5">
        <v>721.569040429738</v>
      </c>
      <c r="D70" s="5">
        <v>750.263319711148</v>
      </c>
      <c r="E70" s="5">
        <v>771.176209651346</v>
      </c>
      <c r="F70" s="5">
        <v>762.188133016562</v>
      </c>
      <c r="G70" s="5">
        <v>729.182094223119</v>
      </c>
      <c r="H70" s="5">
        <v>736.016841490138</v>
      </c>
      <c r="I70" s="5">
        <v>748.310102221607</v>
      </c>
      <c r="J70" s="5">
        <v>752.663132993678</v>
      </c>
      <c r="K70" s="5">
        <v>782.572533620625</v>
      </c>
      <c r="L70" s="5">
        <v>774.230546212727</v>
      </c>
      <c r="M70" s="5">
        <v>764.789706785336</v>
      </c>
      <c r="N70" s="5">
        <v>724.494564053806</v>
      </c>
      <c r="O70" s="5">
        <v>681.698846918697</v>
      </c>
      <c r="P70" s="5">
        <v>728.093807598583</v>
      </c>
      <c r="Q70" s="5">
        <v>714.775880518206</v>
      </c>
      <c r="R70" s="5">
        <v>693.947301357058</v>
      </c>
      <c r="S70" s="5">
        <v>721.813731044219</v>
      </c>
      <c r="T70" s="5">
        <v>736.428473370451</v>
      </c>
      <c r="U70" s="5">
        <v>754.567075191965</v>
      </c>
      <c r="V70" s="5">
        <v>774.420620283018</v>
      </c>
      <c r="W70" s="5">
        <v>789.892073745373</v>
      </c>
      <c r="X70" s="5">
        <v>807.736007469195</v>
      </c>
      <c r="Y70" s="5">
        <v>837.392368519868</v>
      </c>
      <c r="Z70" s="5">
        <v>875.330949597107</v>
      </c>
      <c r="AA70" s="5">
        <v>885.972825883136</v>
      </c>
      <c r="AB70" s="5">
        <v>931.146327923026</v>
      </c>
      <c r="AC70" s="5">
        <v>935.147223434885</v>
      </c>
      <c r="AD70" s="5">
        <v>947.981540295296</v>
      </c>
      <c r="AE70" s="5">
        <v>952.379965337391</v>
      </c>
      <c r="AF70" s="5">
        <v>973.09540165132</v>
      </c>
      <c r="AG70" s="5">
        <v>995.228373815455</v>
      </c>
      <c r="AH70" s="5">
        <v>985.26358443551</v>
      </c>
      <c r="AI70" s="5">
        <v>991.5150765741</v>
      </c>
      <c r="AJ70" s="5">
        <v>989.567818400038</v>
      </c>
      <c r="AK70" s="5">
        <v>976.375513859675</v>
      </c>
      <c r="AL70" s="5">
        <v>991.339313623415</v>
      </c>
      <c r="AM70" s="5">
        <v>1000.58158388599</v>
      </c>
      <c r="AN70" s="5">
        <v>1028.82082740258</v>
      </c>
      <c r="AO70" s="5">
        <v>1020.81266708516</v>
      </c>
      <c r="AP70" s="31">
        <v>1050.72435382017</v>
      </c>
      <c r="AQ70" s="6">
        <v>0.02930183734927616</v>
      </c>
      <c r="AR70" s="6">
        <v>0.3647237637036763</v>
      </c>
    </row>
    <row r="71" ht="11.25" customHeight="1">
      <c r="A71" s="4" t="s">
        <v>81</v>
      </c>
      <c r="B71" s="5">
        <v>229.98015277419</v>
      </c>
      <c r="C71" s="5">
        <v>248.938393152115</v>
      </c>
      <c r="D71" s="5">
        <v>264.289586299449</v>
      </c>
      <c r="E71" s="5">
        <v>287.624092412494</v>
      </c>
      <c r="F71" s="5">
        <v>317.632978862651</v>
      </c>
      <c r="G71" s="5">
        <v>350.766874951381</v>
      </c>
      <c r="H71" s="5">
        <v>387.171802364421</v>
      </c>
      <c r="I71" s="5">
        <v>420.054777850161</v>
      </c>
      <c r="J71" s="5">
        <v>455.898286179076</v>
      </c>
      <c r="K71" s="5">
        <v>506.803909833632</v>
      </c>
      <c r="L71" s="5">
        <v>523.780299678</v>
      </c>
      <c r="M71" s="5">
        <v>554.1792856165</v>
      </c>
      <c r="N71" s="5">
        <v>596.072016179</v>
      </c>
      <c r="O71" s="5">
        <v>644.395732335</v>
      </c>
      <c r="P71" s="5">
        <v>716.6888077805</v>
      </c>
      <c r="Q71" s="5">
        <v>777.4984228891</v>
      </c>
      <c r="R71" s="5">
        <v>840.59790020115</v>
      </c>
      <c r="S71" s="5">
        <v>888.513817995425</v>
      </c>
      <c r="T71" s="5">
        <v>948.25660153075</v>
      </c>
      <c r="U71" s="5">
        <v>984.515774656475</v>
      </c>
      <c r="V71" s="5">
        <v>1015.82430066094</v>
      </c>
      <c r="W71" s="5">
        <v>1019.81782626089</v>
      </c>
      <c r="X71" s="5">
        <v>1016.66223719967</v>
      </c>
      <c r="Y71" s="5">
        <v>1021.16100857591</v>
      </c>
      <c r="Z71" s="5">
        <v>1007.58073867798</v>
      </c>
      <c r="AA71" s="5">
        <v>1024.62831530303</v>
      </c>
      <c r="AB71" s="5">
        <v>1070.6178740928</v>
      </c>
      <c r="AC71" s="5">
        <v>1070.71206775831</v>
      </c>
      <c r="AD71" s="5">
        <v>1105.30937594931</v>
      </c>
      <c r="AE71" s="5">
        <v>1154.91174769059</v>
      </c>
      <c r="AF71" s="5">
        <v>1205.55836419327</v>
      </c>
      <c r="AG71" s="5">
        <v>1243.26121165595</v>
      </c>
      <c r="AH71" s="5">
        <v>1289.67174751748</v>
      </c>
      <c r="AI71" s="5">
        <v>1371.34298633352</v>
      </c>
      <c r="AJ71" s="5">
        <v>1441.91199970955</v>
      </c>
      <c r="AK71" s="5">
        <v>1531.42810247164</v>
      </c>
      <c r="AL71" s="5">
        <v>1609.08494632925</v>
      </c>
      <c r="AM71" s="5">
        <v>1663.46264771263</v>
      </c>
      <c r="AN71" s="5">
        <v>1734.99393261316</v>
      </c>
      <c r="AO71" s="5">
        <v>1664.59330087172</v>
      </c>
      <c r="AP71" s="31">
        <v>1830.1527876919</v>
      </c>
      <c r="AQ71" s="6">
        <v>0.09945942154968379</v>
      </c>
      <c r="AR71" s="6">
        <v>0.6352762362963242</v>
      </c>
    </row>
    <row r="72" ht="11.25" customHeight="1">
      <c r="A72" s="4" t="s">
        <v>74</v>
      </c>
      <c r="B72" s="5">
        <v>91.5660945829751</v>
      </c>
      <c r="C72" s="5">
        <v>111.664448839209</v>
      </c>
      <c r="D72" s="5">
        <v>133.886006592147</v>
      </c>
      <c r="E72" s="5">
        <v>150.317579535684</v>
      </c>
      <c r="F72" s="5">
        <v>166.881307394669</v>
      </c>
      <c r="G72" s="5">
        <v>173.626886213815</v>
      </c>
      <c r="H72" s="5">
        <v>184.700037689882</v>
      </c>
      <c r="I72" s="5">
        <v>188.212897248495</v>
      </c>
      <c r="J72" s="5">
        <v>183.289618658642</v>
      </c>
      <c r="K72" s="5">
        <v>183.941526511895</v>
      </c>
      <c r="L72" s="5">
        <v>177.471318859272</v>
      </c>
      <c r="M72" s="5">
        <v>174.627077529378</v>
      </c>
      <c r="N72" s="5">
        <v>164.880208225853</v>
      </c>
      <c r="O72" s="5">
        <v>168.329908713098</v>
      </c>
      <c r="P72" s="5">
        <v>170.620021782746</v>
      </c>
      <c r="Q72" s="5">
        <v>175.338354972772</v>
      </c>
      <c r="R72" s="5">
        <v>171.594029807968</v>
      </c>
      <c r="S72" s="5">
        <v>174.288711665234</v>
      </c>
      <c r="T72" s="5">
        <v>163.668509601605</v>
      </c>
      <c r="U72" s="5">
        <v>164.801784322155</v>
      </c>
      <c r="V72" s="5">
        <v>166.594146603611</v>
      </c>
      <c r="W72" s="5">
        <v>174.982928548277</v>
      </c>
      <c r="X72" s="5">
        <v>174.282115642736</v>
      </c>
      <c r="Y72" s="5">
        <v>184.591216595031</v>
      </c>
      <c r="Z72" s="5">
        <v>184.505218582041</v>
      </c>
      <c r="AA72" s="5">
        <v>190.923437136461</v>
      </c>
      <c r="AB72" s="5">
        <v>211.776489851488</v>
      </c>
      <c r="AC72" s="5">
        <v>202.68480612233</v>
      </c>
      <c r="AD72" s="5">
        <v>201.030994392401</v>
      </c>
      <c r="AE72" s="5">
        <v>203.909508436452</v>
      </c>
      <c r="AF72" s="5">
        <v>208.729760873404</v>
      </c>
      <c r="AG72" s="5">
        <v>209.559472941719</v>
      </c>
      <c r="AH72" s="5">
        <v>204.873819597029</v>
      </c>
      <c r="AI72" s="5">
        <v>201.203668035558</v>
      </c>
      <c r="AJ72" s="5">
        <v>204.558797991941</v>
      </c>
      <c r="AK72" s="5">
        <v>190.782011042569</v>
      </c>
      <c r="AL72" s="5">
        <v>181.153690533219</v>
      </c>
      <c r="AM72" s="5">
        <v>168.718156070179</v>
      </c>
      <c r="AN72" s="5">
        <v>170.484456308189</v>
      </c>
      <c r="AO72" s="5">
        <v>154.364123819884</v>
      </c>
      <c r="AP72" s="31">
        <v>157.388481242952</v>
      </c>
      <c r="AQ72" s="6">
        <v>0.019592359599027498</v>
      </c>
      <c r="AR72" s="6">
        <v>0.05463213927975578</v>
      </c>
    </row>
    <row r="73" ht="11.25" customHeight="1">
      <c r="A73" s="45" t="s">
        <v>75</v>
      </c>
      <c r="B73" s="24">
        <v>161.2221723398</v>
      </c>
      <c r="C73" s="24">
        <v>172.995475536</v>
      </c>
      <c r="D73" s="24">
        <v>180.325792296</v>
      </c>
      <c r="E73" s="24">
        <v>192.461538932</v>
      </c>
      <c r="F73" s="24">
        <v>212.253394184</v>
      </c>
      <c r="G73" s="24">
        <v>235.60289650352</v>
      </c>
      <c r="H73" s="24">
        <v>261.409683978368</v>
      </c>
      <c r="I73" s="24">
        <v>281.812398960368</v>
      </c>
      <c r="J73" s="24">
        <v>303.14443513016</v>
      </c>
      <c r="K73" s="24">
        <v>331.164978103632</v>
      </c>
      <c r="L73" s="24">
        <v>354.461539328</v>
      </c>
      <c r="M73" s="24">
        <v>378.977376492</v>
      </c>
      <c r="N73" s="24">
        <v>407.809955748</v>
      </c>
      <c r="O73" s="24">
        <v>436.316743148</v>
      </c>
      <c r="P73" s="24">
        <v>478.425340536</v>
      </c>
      <c r="Q73" s="24">
        <v>523.6615397416</v>
      </c>
      <c r="R73" s="24">
        <v>558.8633497824</v>
      </c>
      <c r="S73" s="24">
        <v>592.4199109504</v>
      </c>
      <c r="T73" s="24">
        <v>627.2063363748</v>
      </c>
      <c r="U73" s="24">
        <v>648.3909518112</v>
      </c>
      <c r="V73" s="24">
        <v>672.9719473464</v>
      </c>
      <c r="W73" s="24">
        <v>660.233974464584</v>
      </c>
      <c r="X73" s="24">
        <v>638.904463100228</v>
      </c>
      <c r="Y73" s="24">
        <v>620.461547227426</v>
      </c>
      <c r="Z73" s="24">
        <v>586.153627824164</v>
      </c>
      <c r="AA73" s="24">
        <v>570.472000197166</v>
      </c>
      <c r="AB73" s="24">
        <v>583.416351671758</v>
      </c>
      <c r="AC73" s="24">
        <v>546.474939654298</v>
      </c>
      <c r="AD73" s="24">
        <v>560.783016289215</v>
      </c>
      <c r="AE73" s="24">
        <v>574.003953048397</v>
      </c>
      <c r="AF73" s="24">
        <v>588.791435856191</v>
      </c>
      <c r="AG73" s="24">
        <v>591.352912065941</v>
      </c>
      <c r="AH73" s="24">
        <v>604.221983307539</v>
      </c>
      <c r="AI73" s="24">
        <v>631.88131093768</v>
      </c>
      <c r="AJ73" s="24">
        <v>651.081521300944</v>
      </c>
      <c r="AK73" s="24">
        <v>663.954273116212</v>
      </c>
      <c r="AL73" s="24">
        <v>683.086837235379</v>
      </c>
      <c r="AM73" s="24">
        <v>694.894689843428</v>
      </c>
      <c r="AN73" s="24">
        <v>714.382786542649</v>
      </c>
      <c r="AO73" s="24">
        <v>621.775096995008</v>
      </c>
      <c r="AP73" s="8">
        <v>682.121408047498</v>
      </c>
      <c r="AQ73" s="26">
        <v>0.0970548858327378</v>
      </c>
      <c r="AR73" s="26">
        <v>0.23677559803521409</v>
      </c>
    </row>
    <row r="74" ht="11.25" customHeight="1">
      <c r="A74" s="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31"/>
      <c r="AQ74" s="6"/>
      <c r="AR74" s="6"/>
    </row>
    <row r="75" ht="11.25" customHeight="1"/>
    <row r="76" ht="11.25" customHeight="1">
      <c r="A76" s="104"/>
    </row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8.83"/>
    <col customWidth="1" min="45" max="49" width="8.0"/>
  </cols>
  <sheetData>
    <row r="1" ht="11.25" customHeight="1">
      <c r="A1" s="4" t="s">
        <v>307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5">
        <v>432.6734260146</v>
      </c>
      <c r="C3" s="5">
        <v>465.88022789055</v>
      </c>
      <c r="D3" s="5">
        <v>492.383581866</v>
      </c>
      <c r="E3" s="5">
        <v>527.6013048447</v>
      </c>
      <c r="F3" s="5">
        <v>567.929539644</v>
      </c>
      <c r="G3" s="5">
        <v>598.6008224541</v>
      </c>
      <c r="H3" s="5">
        <v>617.1219678999</v>
      </c>
      <c r="I3" s="5">
        <v>625.8435010662</v>
      </c>
      <c r="J3" s="5">
        <v>624.36850466655</v>
      </c>
      <c r="K3" s="5">
        <v>600.97227369105</v>
      </c>
      <c r="L3" s="5">
        <v>553.24309034205</v>
      </c>
      <c r="M3" s="5">
        <v>564.8219352576</v>
      </c>
      <c r="N3" s="5">
        <v>552.76136408985</v>
      </c>
      <c r="O3" s="5">
        <v>555.7883504043</v>
      </c>
      <c r="P3" s="5">
        <v>573.15459312285</v>
      </c>
      <c r="Q3" s="5">
        <v>562.86232428705</v>
      </c>
      <c r="R3" s="5">
        <v>549.4561364073</v>
      </c>
      <c r="S3" s="5">
        <v>509.73317427675</v>
      </c>
      <c r="T3" s="5">
        <v>476.7117345009</v>
      </c>
      <c r="U3" s="5">
        <v>508.3022955294</v>
      </c>
      <c r="V3" s="5">
        <v>489.34187078955</v>
      </c>
      <c r="W3" s="5">
        <v>459.3360056376</v>
      </c>
      <c r="X3" s="5">
        <v>487.35589683165</v>
      </c>
      <c r="Y3" s="5">
        <v>510.5411389578</v>
      </c>
      <c r="Z3" s="5">
        <v>541.38985515</v>
      </c>
      <c r="AA3" s="5">
        <v>542.9472819</v>
      </c>
      <c r="AB3" s="5">
        <v>553.9342197</v>
      </c>
      <c r="AC3" s="5">
        <v>572.7932418</v>
      </c>
      <c r="AD3" s="5">
        <v>588.7073115</v>
      </c>
      <c r="AE3" s="5">
        <v>601.64811195</v>
      </c>
      <c r="AF3" s="5">
        <v>628.83228795</v>
      </c>
      <c r="AG3" s="5">
        <v>640.2439785</v>
      </c>
      <c r="AH3" s="5">
        <v>643.84021845</v>
      </c>
      <c r="AI3" s="5">
        <v>629.9366451</v>
      </c>
      <c r="AJ3" s="5">
        <v>634.43902425</v>
      </c>
      <c r="AK3" s="5">
        <v>660.71706105</v>
      </c>
      <c r="AL3" s="5">
        <v>629.73842715</v>
      </c>
      <c r="AM3" s="5">
        <v>651.48576795</v>
      </c>
      <c r="AN3" s="5">
        <v>630.81446745</v>
      </c>
      <c r="AO3" s="5">
        <v>633.98595465</v>
      </c>
      <c r="AP3" s="5">
        <v>623.28218535</v>
      </c>
      <c r="AQ3" s="5">
        <v>614.05089225</v>
      </c>
      <c r="AR3" s="5">
        <v>654.03428445</v>
      </c>
      <c r="AS3" s="5">
        <v>658.8764658</v>
      </c>
      <c r="AT3" s="5">
        <v>646.7467165677</v>
      </c>
      <c r="AU3" s="31">
        <v>683.3722966947</v>
      </c>
      <c r="AV3" s="6">
        <v>0.05568882796435903</v>
      </c>
      <c r="AW3" s="6">
        <v>0.21728281677549488</v>
      </c>
    </row>
    <row r="4" ht="11.25" customHeight="1">
      <c r="A4" s="4" t="s">
        <v>8</v>
      </c>
      <c r="B4" s="5">
        <v>22.74888888888889</v>
      </c>
      <c r="C4" s="5">
        <v>24.905555555555555</v>
      </c>
      <c r="D4" s="5">
        <v>26.447777777777777</v>
      </c>
      <c r="E4" s="5">
        <v>29.45111111111111</v>
      </c>
      <c r="F4" s="5">
        <v>32.913333333333334</v>
      </c>
      <c r="G4" s="5">
        <v>36.361111111111114</v>
      </c>
      <c r="H4" s="5">
        <v>38.81</v>
      </c>
      <c r="I4" s="5">
        <v>43.653333333333336</v>
      </c>
      <c r="J4" s="5">
        <v>46.42333333333333</v>
      </c>
      <c r="K4" s="5">
        <v>46.92666666666667</v>
      </c>
      <c r="L4" s="5">
        <v>48.46</v>
      </c>
      <c r="M4" s="5">
        <v>48.89</v>
      </c>
      <c r="N4" s="5">
        <v>51.28</v>
      </c>
      <c r="O4" s="5">
        <v>51.77</v>
      </c>
      <c r="P4" s="5">
        <v>52.56</v>
      </c>
      <c r="Q4" s="5">
        <v>52.23</v>
      </c>
      <c r="R4" s="5">
        <v>50.68</v>
      </c>
      <c r="S4" s="5">
        <v>53.67</v>
      </c>
      <c r="T4" s="5">
        <v>51.18</v>
      </c>
      <c r="U4" s="5">
        <v>56.81</v>
      </c>
      <c r="V4" s="5">
        <v>57.98</v>
      </c>
      <c r="W4" s="5">
        <v>57.83</v>
      </c>
      <c r="X4" s="5">
        <v>58.6227</v>
      </c>
      <c r="Y4" s="5">
        <v>64.1564</v>
      </c>
      <c r="Z4" s="5">
        <v>69.3653</v>
      </c>
      <c r="AA4" s="5">
        <v>67.2191</v>
      </c>
      <c r="AB4" s="5">
        <v>67.6502</v>
      </c>
      <c r="AC4" s="5">
        <v>71.6791</v>
      </c>
      <c r="AD4" s="5">
        <v>75.8889</v>
      </c>
      <c r="AE4" s="5">
        <v>78.4805</v>
      </c>
      <c r="AF4" s="5">
        <v>82.4609</v>
      </c>
      <c r="AG4" s="5">
        <v>86.5775</v>
      </c>
      <c r="AH4" s="5">
        <v>87.1721</v>
      </c>
      <c r="AI4" s="5">
        <v>83.4292</v>
      </c>
      <c r="AJ4" s="5">
        <v>87.3618</v>
      </c>
      <c r="AK4" s="5">
        <v>92.6959</v>
      </c>
      <c r="AL4" s="5">
        <v>88.1934</v>
      </c>
      <c r="AM4" s="5">
        <v>90.169</v>
      </c>
      <c r="AN4" s="5">
        <v>97.6585</v>
      </c>
      <c r="AO4" s="5">
        <v>95.0714</v>
      </c>
      <c r="AP4" s="5">
        <v>97.8023</v>
      </c>
      <c r="AQ4" s="5">
        <v>96.9449</v>
      </c>
      <c r="AR4" s="5">
        <v>95.1877</v>
      </c>
      <c r="AS4" s="5">
        <v>95.5371</v>
      </c>
      <c r="AT4" s="5">
        <v>94.3994</v>
      </c>
      <c r="AU4" s="31">
        <v>93.8387</v>
      </c>
      <c r="AV4" s="6">
        <v>-0.005939656396121262</v>
      </c>
      <c r="AW4" s="6">
        <v>0.029549180380724217</v>
      </c>
    </row>
    <row r="5" ht="11.25" customHeight="1">
      <c r="A5" s="4" t="s">
        <v>9</v>
      </c>
      <c r="B5" s="5">
        <v>8.361729456599045</v>
      </c>
      <c r="C5" s="5">
        <v>8.802108213114233</v>
      </c>
      <c r="D5" s="5">
        <v>7.567301465983033</v>
      </c>
      <c r="E5" s="5">
        <v>8.107093192361178</v>
      </c>
      <c r="F5" s="5">
        <v>10.02770612400879</v>
      </c>
      <c r="G5" s="5">
        <v>10.231998980924178</v>
      </c>
      <c r="H5" s="5">
        <v>10.599688969565733</v>
      </c>
      <c r="I5" s="5">
        <v>11.340695094636</v>
      </c>
      <c r="J5" s="5">
        <v>12.557906860715667</v>
      </c>
      <c r="K5" s="5">
        <v>13.215104614502778</v>
      </c>
      <c r="L5" s="5">
        <v>13.432188996104111</v>
      </c>
      <c r="M5" s="5">
        <v>13.198013863677334</v>
      </c>
      <c r="N5" s="5">
        <v>13.922300775983778</v>
      </c>
      <c r="O5" s="5">
        <v>17.508200375784224</v>
      </c>
      <c r="P5" s="5">
        <v>21.26819209579311</v>
      </c>
      <c r="Q5" s="5">
        <v>23.01941020986589</v>
      </c>
      <c r="R5" s="5">
        <v>24.924683927263445</v>
      </c>
      <c r="S5" s="5">
        <v>27.192897253803</v>
      </c>
      <c r="T5" s="5">
        <v>27.893432268611445</v>
      </c>
      <c r="U5" s="5">
        <v>28.24817150196911</v>
      </c>
      <c r="V5" s="5">
        <v>28.76959863274</v>
      </c>
      <c r="W5" s="5">
        <v>25.569594386590666</v>
      </c>
      <c r="X5" s="5">
        <v>25.968785495154112</v>
      </c>
      <c r="Y5" s="5">
        <v>26.215115229875888</v>
      </c>
      <c r="Z5" s="5">
        <v>25.471269492479</v>
      </c>
      <c r="AA5" s="5">
        <v>27.529022854898443</v>
      </c>
      <c r="AB5" s="5">
        <v>29.19401871490289</v>
      </c>
      <c r="AC5" s="5">
        <v>29.171823455728557</v>
      </c>
      <c r="AD5" s="5">
        <v>29.734191055486555</v>
      </c>
      <c r="AE5" s="5">
        <v>31.55048140717389</v>
      </c>
      <c r="AF5" s="5">
        <v>31.439550757406888</v>
      </c>
      <c r="AG5" s="5">
        <v>33.16375274672778</v>
      </c>
      <c r="AH5" s="5">
        <v>35.633950086515334</v>
      </c>
      <c r="AI5" s="5">
        <v>39.18240395741111</v>
      </c>
      <c r="AJ5" s="5">
        <v>38.680031421504665</v>
      </c>
      <c r="AK5" s="5">
        <v>40.990998163540446</v>
      </c>
      <c r="AL5" s="5">
        <v>41.684712801078554</v>
      </c>
      <c r="AM5" s="5">
        <v>45.326847340318224</v>
      </c>
      <c r="AN5" s="5">
        <v>50.146492149931554</v>
      </c>
      <c r="AO5" s="5">
        <v>53.413638631466114</v>
      </c>
      <c r="AP5" s="5">
        <v>53.842765092406886</v>
      </c>
      <c r="AQ5" s="5">
        <v>60.85448446440133</v>
      </c>
      <c r="AR5" s="5">
        <v>62.83106695115867</v>
      </c>
      <c r="AS5" s="5">
        <v>66.404201564706</v>
      </c>
      <c r="AT5" s="5">
        <v>66.57245522966366</v>
      </c>
      <c r="AU5" s="31">
        <v>68.856777385009</v>
      </c>
      <c r="AV5" s="6">
        <v>0.03431332294212086</v>
      </c>
      <c r="AW5" s="6">
        <v>0.021682539670573046</v>
      </c>
    </row>
    <row r="6" ht="11.25" customHeight="1">
      <c r="A6" s="7" t="s">
        <v>10</v>
      </c>
      <c r="B6" s="8">
        <v>463.784044360088</v>
      </c>
      <c r="C6" s="8">
        <v>499.58789165922</v>
      </c>
      <c r="D6" s="8">
        <v>526.398661109761</v>
      </c>
      <c r="E6" s="8">
        <v>565.159509148172</v>
      </c>
      <c r="F6" s="8">
        <v>610.870579101342</v>
      </c>
      <c r="G6" s="8">
        <v>645.193932546135</v>
      </c>
      <c r="H6" s="8">
        <v>666.531656869466</v>
      </c>
      <c r="I6" s="8">
        <v>680.837529494169</v>
      </c>
      <c r="J6" s="8">
        <v>683.349744860599</v>
      </c>
      <c r="K6" s="8">
        <v>661.114044972219</v>
      </c>
      <c r="L6" s="8">
        <v>615.135279338154</v>
      </c>
      <c r="M6" s="8">
        <v>626.909949121277</v>
      </c>
      <c r="N6" s="8">
        <v>617.963664865834</v>
      </c>
      <c r="O6" s="8">
        <v>625.066550780084</v>
      </c>
      <c r="P6" s="8">
        <v>646.982785218643</v>
      </c>
      <c r="Q6" s="8">
        <v>638.111734496916</v>
      </c>
      <c r="R6" s="8">
        <v>625.060820334563</v>
      </c>
      <c r="S6" s="8">
        <v>590.596071530553</v>
      </c>
      <c r="T6" s="8">
        <v>555.785166769511</v>
      </c>
      <c r="U6" s="8">
        <v>593.360467031369</v>
      </c>
      <c r="V6" s="8">
        <v>576.09146942229</v>
      </c>
      <c r="W6" s="8">
        <v>542.735600024191</v>
      </c>
      <c r="X6" s="8">
        <v>571.947382326804</v>
      </c>
      <c r="Y6" s="8">
        <v>600.912654187676</v>
      </c>
      <c r="Z6" s="8">
        <v>636.226424642479</v>
      </c>
      <c r="AA6" s="8">
        <v>637.695404754898</v>
      </c>
      <c r="AB6" s="8">
        <v>650.778438414903</v>
      </c>
      <c r="AC6" s="8">
        <v>673.644165255729</v>
      </c>
      <c r="AD6" s="8">
        <v>694.330402555486</v>
      </c>
      <c r="AE6" s="8">
        <v>711.679093357174</v>
      </c>
      <c r="AF6" s="8">
        <v>742.732738707407</v>
      </c>
      <c r="AG6" s="8">
        <v>759.985231246728</v>
      </c>
      <c r="AH6" s="8">
        <v>766.646268536515</v>
      </c>
      <c r="AI6" s="8">
        <v>752.548249057411</v>
      </c>
      <c r="AJ6" s="8">
        <v>760.480855671505</v>
      </c>
      <c r="AK6" s="8">
        <v>794.40395921354</v>
      </c>
      <c r="AL6" s="8">
        <v>759.616539951078</v>
      </c>
      <c r="AM6" s="8">
        <v>786.981615290318</v>
      </c>
      <c r="AN6" s="8">
        <v>778.619459599932</v>
      </c>
      <c r="AO6" s="8">
        <v>782.470993281466</v>
      </c>
      <c r="AP6" s="8">
        <v>774.927250442407</v>
      </c>
      <c r="AQ6" s="8">
        <v>771.850276714401</v>
      </c>
      <c r="AR6" s="8">
        <v>812.053051401159</v>
      </c>
      <c r="AS6" s="8">
        <v>820.817767364706</v>
      </c>
      <c r="AT6" s="8">
        <v>807.718571797364</v>
      </c>
      <c r="AU6" s="8">
        <v>846.067774079709</v>
      </c>
      <c r="AV6" s="9">
        <v>0.04680007856720225</v>
      </c>
      <c r="AW6" s="9">
        <v>0.2685145368267921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31"/>
      <c r="AV7" s="6"/>
      <c r="AW7" s="6"/>
    </row>
    <row r="8" ht="11.25" customHeight="1">
      <c r="A8" s="4" t="s">
        <v>11</v>
      </c>
      <c r="B8" s="5">
        <v>4.24</v>
      </c>
      <c r="C8" s="5">
        <v>4.592222222222222</v>
      </c>
      <c r="D8" s="5">
        <v>4.802222222222222</v>
      </c>
      <c r="E8" s="5">
        <v>5.346666666666667</v>
      </c>
      <c r="F8" s="5">
        <v>5.326666666666667</v>
      </c>
      <c r="G8" s="5">
        <v>6.02</v>
      </c>
      <c r="H8" s="5">
        <v>6.498888888888889</v>
      </c>
      <c r="I8" s="5">
        <v>7.293333333333333</v>
      </c>
      <c r="J8" s="5">
        <v>8.29888888888889</v>
      </c>
      <c r="K8" s="5">
        <v>8.784444444444444</v>
      </c>
      <c r="L8" s="5">
        <v>9.0</v>
      </c>
      <c r="M8" s="5">
        <v>10.13</v>
      </c>
      <c r="N8" s="5">
        <v>10.58</v>
      </c>
      <c r="O8" s="5">
        <v>10.29</v>
      </c>
      <c r="P8" s="5">
        <v>10.58</v>
      </c>
      <c r="Q8" s="5">
        <v>11.53</v>
      </c>
      <c r="R8" s="5">
        <v>12.05</v>
      </c>
      <c r="S8" s="5">
        <v>13.69</v>
      </c>
      <c r="T8" s="5">
        <v>14.72</v>
      </c>
      <c r="U8" s="5">
        <v>15.67</v>
      </c>
      <c r="V8" s="5">
        <v>16.01</v>
      </c>
      <c r="W8" s="5">
        <v>17.3</v>
      </c>
      <c r="X8" s="5">
        <v>17.31</v>
      </c>
      <c r="Y8" s="5">
        <v>20.22</v>
      </c>
      <c r="Z8" s="5">
        <v>21.24</v>
      </c>
      <c r="AA8" s="5">
        <v>20.29</v>
      </c>
      <c r="AB8" s="5">
        <v>20.66</v>
      </c>
      <c r="AC8" s="5">
        <v>22.34</v>
      </c>
      <c r="AD8" s="5">
        <v>23.59</v>
      </c>
      <c r="AE8" s="5">
        <v>24.25</v>
      </c>
      <c r="AF8" s="5">
        <v>26.99</v>
      </c>
      <c r="AG8" s="5">
        <v>30.97</v>
      </c>
      <c r="AH8" s="5">
        <v>28.54</v>
      </c>
      <c r="AI8" s="5">
        <v>30.51</v>
      </c>
      <c r="AJ8" s="5">
        <v>32.36</v>
      </c>
      <c r="AK8" s="5">
        <v>33.21</v>
      </c>
      <c r="AL8" s="5">
        <v>31.09</v>
      </c>
      <c r="AM8" s="5">
        <v>30.27</v>
      </c>
      <c r="AN8" s="5">
        <v>34.58</v>
      </c>
      <c r="AO8" s="5">
        <v>37.91</v>
      </c>
      <c r="AP8" s="5">
        <v>40.4</v>
      </c>
      <c r="AQ8" s="5">
        <v>41.8</v>
      </c>
      <c r="AR8" s="5">
        <v>43.92</v>
      </c>
      <c r="AS8" s="5">
        <v>44.41</v>
      </c>
      <c r="AT8" s="5">
        <v>43.15801452</v>
      </c>
      <c r="AU8" s="31">
        <v>43.31810855</v>
      </c>
      <c r="AV8" s="6">
        <v>0.00370948552153183</v>
      </c>
      <c r="AW8" s="6">
        <v>0.013640583291283254</v>
      </c>
    </row>
    <row r="9" ht="11.25" customHeight="1">
      <c r="A9" s="4" t="s">
        <v>12</v>
      </c>
      <c r="B9" s="10" t="s">
        <v>80</v>
      </c>
      <c r="C9" s="5">
        <v>0.058336625</v>
      </c>
      <c r="D9" s="5">
        <v>0.06594575</v>
      </c>
      <c r="E9" s="5">
        <v>0.069693675</v>
      </c>
      <c r="F9" s="5">
        <v>0.07345145</v>
      </c>
      <c r="G9" s="5">
        <v>0.0788</v>
      </c>
      <c r="H9" s="5">
        <v>0.12411</v>
      </c>
      <c r="I9" s="5">
        <v>0.170405</v>
      </c>
      <c r="J9" s="5">
        <v>0.19503</v>
      </c>
      <c r="K9" s="5">
        <v>0.375285</v>
      </c>
      <c r="L9" s="5">
        <v>0.40779</v>
      </c>
      <c r="M9" s="5">
        <v>0.469845</v>
      </c>
      <c r="N9" s="5">
        <v>0.586075</v>
      </c>
      <c r="O9" s="5">
        <v>0.771255</v>
      </c>
      <c r="P9" s="5">
        <v>0.84513</v>
      </c>
      <c r="Q9" s="5">
        <v>0.987955</v>
      </c>
      <c r="R9" s="5">
        <v>0.8865</v>
      </c>
      <c r="S9" s="5">
        <v>1.26671</v>
      </c>
      <c r="T9" s="5">
        <v>1.712915</v>
      </c>
      <c r="U9" s="5">
        <v>1.99364</v>
      </c>
      <c r="V9" s="5">
        <v>2.500915</v>
      </c>
      <c r="W9" s="5">
        <v>2.91363</v>
      </c>
      <c r="X9" s="5">
        <v>3.25247</v>
      </c>
      <c r="Y9" s="5">
        <v>3.27414</v>
      </c>
      <c r="Z9" s="5">
        <v>3.35688</v>
      </c>
      <c r="AA9" s="5">
        <v>3.05625997</v>
      </c>
      <c r="AB9" s="5">
        <v>3.17727313</v>
      </c>
      <c r="AC9" s="5">
        <v>3.599287515</v>
      </c>
      <c r="AD9" s="5">
        <v>4.216330915</v>
      </c>
      <c r="AE9" s="5">
        <v>4.604696715</v>
      </c>
      <c r="AF9" s="5">
        <v>5.08207992</v>
      </c>
      <c r="AG9" s="5">
        <v>5.599231515</v>
      </c>
      <c r="AH9" s="5">
        <v>6.08479416</v>
      </c>
      <c r="AI9" s="5">
        <v>6.37692349</v>
      </c>
      <c r="AJ9" s="5">
        <v>7.567060575</v>
      </c>
      <c r="AK9" s="5">
        <v>9.429140965825</v>
      </c>
      <c r="AL9" s="5">
        <v>11.9375744659</v>
      </c>
      <c r="AM9" s="5">
        <v>14.10435487</v>
      </c>
      <c r="AN9" s="5">
        <v>15.7862768253</v>
      </c>
      <c r="AO9" s="5">
        <v>18.7801199654</v>
      </c>
      <c r="AP9" s="5">
        <v>19.7096131075</v>
      </c>
      <c r="AQ9" s="5">
        <v>20.77865252935</v>
      </c>
      <c r="AR9" s="5">
        <v>21.1483561943</v>
      </c>
      <c r="AS9" s="5">
        <v>24.64624807525</v>
      </c>
      <c r="AT9" s="5">
        <v>19.7884501041</v>
      </c>
      <c r="AU9" s="31">
        <v>26.4765012889</v>
      </c>
      <c r="AV9" s="6">
        <v>0.33797751464195236</v>
      </c>
      <c r="AW9" s="6">
        <v>0.008337273560228172</v>
      </c>
    </row>
    <row r="10" ht="11.25" customHeight="1">
      <c r="A10" s="4" t="s">
        <v>85</v>
      </c>
      <c r="B10" s="5">
        <v>0.632</v>
      </c>
      <c r="C10" s="5">
        <v>0.66</v>
      </c>
      <c r="D10" s="5">
        <v>0.585</v>
      </c>
      <c r="E10" s="5">
        <v>0.5</v>
      </c>
      <c r="F10" s="5">
        <v>0.658</v>
      </c>
      <c r="G10" s="5">
        <v>0.657</v>
      </c>
      <c r="H10" s="5">
        <v>0.67</v>
      </c>
      <c r="I10" s="5">
        <v>0.61</v>
      </c>
      <c r="J10" s="5">
        <v>0.479</v>
      </c>
      <c r="K10" s="5">
        <v>0.499</v>
      </c>
      <c r="L10" s="5">
        <v>0.566</v>
      </c>
      <c r="M10" s="5">
        <v>0.618</v>
      </c>
      <c r="N10" s="5">
        <v>0.636</v>
      </c>
      <c r="O10" s="5">
        <v>0.594</v>
      </c>
      <c r="P10" s="5">
        <v>0.703</v>
      </c>
      <c r="Q10" s="5">
        <v>0.72</v>
      </c>
      <c r="R10" s="5">
        <v>0.709</v>
      </c>
      <c r="S10" s="5">
        <v>0.734</v>
      </c>
      <c r="T10" s="5">
        <v>0.792</v>
      </c>
      <c r="U10" s="5">
        <v>0.81</v>
      </c>
      <c r="V10" s="5">
        <v>0.809</v>
      </c>
      <c r="W10" s="5">
        <v>0.74</v>
      </c>
      <c r="X10" s="5">
        <v>0.718</v>
      </c>
      <c r="Y10" s="5">
        <v>1.009</v>
      </c>
      <c r="Z10" s="5">
        <v>1.574</v>
      </c>
      <c r="AA10" s="5">
        <v>1.69</v>
      </c>
      <c r="AB10" s="5">
        <v>1.463</v>
      </c>
      <c r="AC10" s="5">
        <v>1.676</v>
      </c>
      <c r="AD10" s="5">
        <v>1.616</v>
      </c>
      <c r="AE10" s="5">
        <v>1.687</v>
      </c>
      <c r="AF10" s="5">
        <v>1.642</v>
      </c>
      <c r="AG10" s="5">
        <v>1.655</v>
      </c>
      <c r="AH10" s="5">
        <v>2.57923</v>
      </c>
      <c r="AI10" s="5">
        <v>3.661</v>
      </c>
      <c r="AJ10" s="5">
        <v>5.001</v>
      </c>
      <c r="AK10" s="5">
        <v>6.456</v>
      </c>
      <c r="AL10" s="5">
        <v>7.318</v>
      </c>
      <c r="AM10" s="5">
        <v>7.38</v>
      </c>
      <c r="AN10" s="5">
        <v>7.984</v>
      </c>
      <c r="AO10" s="5">
        <v>8.666586503</v>
      </c>
      <c r="AP10" s="5">
        <v>8.383751218</v>
      </c>
      <c r="AQ10" s="5">
        <v>7.758351787</v>
      </c>
      <c r="AR10" s="5">
        <v>4.573180465</v>
      </c>
      <c r="AS10" s="5">
        <v>2.65439365</v>
      </c>
      <c r="AT10" s="5">
        <v>3.1189042</v>
      </c>
      <c r="AU10" s="31">
        <v>4.71</v>
      </c>
      <c r="AV10" s="6">
        <v>0.5101457749167158</v>
      </c>
      <c r="AW10" s="6">
        <v>0.0014831475669762162</v>
      </c>
    </row>
    <row r="11" ht="11.25" customHeight="1">
      <c r="A11" s="4" t="s">
        <v>13</v>
      </c>
      <c r="B11" s="5">
        <v>0.93</v>
      </c>
      <c r="C11" s="5">
        <v>0.97</v>
      </c>
      <c r="D11" s="5">
        <v>1.2</v>
      </c>
      <c r="E11" s="5">
        <v>1.2233333333333334</v>
      </c>
      <c r="F11" s="5">
        <v>1.3355555555555556</v>
      </c>
      <c r="G11" s="5">
        <v>1.2977777777777777</v>
      </c>
      <c r="H11" s="5">
        <v>1.3822222222222222</v>
      </c>
      <c r="I11" s="5">
        <v>1.6722222222222223</v>
      </c>
      <c r="J11" s="5">
        <v>1.6622222222222223</v>
      </c>
      <c r="K11" s="5">
        <v>1.6866666666666668</v>
      </c>
      <c r="L11" s="5">
        <v>1.6233333333333333</v>
      </c>
      <c r="M11" s="5">
        <v>1.7044444444444444</v>
      </c>
      <c r="N11" s="5">
        <v>1.968888888888889</v>
      </c>
      <c r="O11" s="5">
        <v>2.506666666666667</v>
      </c>
      <c r="P11" s="5">
        <v>2.858888888888889</v>
      </c>
      <c r="Q11" s="5">
        <v>3.1666666666666665</v>
      </c>
      <c r="R11" s="5">
        <v>3.3944444444444444</v>
      </c>
      <c r="S11" s="5">
        <v>3.578888888888889</v>
      </c>
      <c r="T11" s="5">
        <v>3.841111111111111</v>
      </c>
      <c r="U11" s="5">
        <v>3.881111111111111</v>
      </c>
      <c r="V11" s="5">
        <v>4.02</v>
      </c>
      <c r="W11" s="5">
        <v>4.12</v>
      </c>
      <c r="X11" s="5">
        <v>4.187777777777778</v>
      </c>
      <c r="Y11" s="5">
        <v>4.297777777777778</v>
      </c>
      <c r="Z11" s="5">
        <v>3.966666666666667</v>
      </c>
      <c r="AA11" s="5">
        <v>4.127777777777778</v>
      </c>
      <c r="AB11" s="5">
        <v>4.1033333333333335</v>
      </c>
      <c r="AC11" s="5">
        <v>4.04</v>
      </c>
      <c r="AD11" s="5">
        <v>4.238888888888889</v>
      </c>
      <c r="AE11" s="5">
        <v>4.154444444444445</v>
      </c>
      <c r="AF11" s="5">
        <v>4.406666666666666</v>
      </c>
      <c r="AG11" s="5">
        <v>4.704444444444444</v>
      </c>
      <c r="AH11" s="5">
        <v>5.913333333333333</v>
      </c>
      <c r="AI11" s="5">
        <v>6.204444444444444</v>
      </c>
      <c r="AJ11" s="5">
        <v>5.178888888888889</v>
      </c>
      <c r="AK11" s="5">
        <v>5.924444444444444</v>
      </c>
      <c r="AL11" s="5">
        <v>6.075555555555556</v>
      </c>
      <c r="AM11" s="5">
        <v>6.145555555555555</v>
      </c>
      <c r="AN11" s="5">
        <v>6.024444444444445</v>
      </c>
      <c r="AO11" s="5">
        <v>6.300518136751633</v>
      </c>
      <c r="AP11" s="5">
        <v>6.697501362</v>
      </c>
      <c r="AQ11" s="5">
        <v>7.02824217</v>
      </c>
      <c r="AR11" s="5">
        <v>7.440659847</v>
      </c>
      <c r="AS11" s="5">
        <v>7.56</v>
      </c>
      <c r="AT11" s="5">
        <v>8.705786706</v>
      </c>
      <c r="AU11" s="31">
        <v>9.082721758</v>
      </c>
      <c r="AV11" s="6">
        <v>0.04329706949289447</v>
      </c>
      <c r="AW11" s="6">
        <v>0.0028600884664330447</v>
      </c>
    </row>
    <row r="12" ht="11.25" customHeight="1">
      <c r="A12" s="4" t="s">
        <v>14</v>
      </c>
      <c r="B12" s="10" t="s">
        <v>49</v>
      </c>
      <c r="C12" s="10" t="s">
        <v>49</v>
      </c>
      <c r="D12" s="10" t="s">
        <v>49</v>
      </c>
      <c r="E12" s="10" t="s">
        <v>49</v>
      </c>
      <c r="F12" s="10" t="s">
        <v>49</v>
      </c>
      <c r="G12" s="5">
        <v>0.06666666666666667</v>
      </c>
      <c r="H12" s="5">
        <v>0.06666666666666667</v>
      </c>
      <c r="I12" s="5">
        <v>0.09666666666666666</v>
      </c>
      <c r="J12" s="5">
        <v>0.05555555555555555</v>
      </c>
      <c r="K12" s="5">
        <v>0.1111111111111111</v>
      </c>
      <c r="L12" s="5">
        <v>0.1388888888888889</v>
      </c>
      <c r="M12" s="5">
        <v>0.12666666666666668</v>
      </c>
      <c r="N12" s="5">
        <v>0.0811111111111111</v>
      </c>
      <c r="O12" s="5">
        <v>0.08333333333333333</v>
      </c>
      <c r="P12" s="5">
        <v>0.06</v>
      </c>
      <c r="Q12" s="10" t="s">
        <v>80</v>
      </c>
      <c r="R12" s="5">
        <v>0.07555555555555556</v>
      </c>
      <c r="S12" s="5">
        <v>0.09777777777777778</v>
      </c>
      <c r="T12" s="5">
        <v>0.12111111111111111</v>
      </c>
      <c r="U12" s="5">
        <v>0.17444444444444446</v>
      </c>
      <c r="V12" s="5">
        <v>0.17777777777777778</v>
      </c>
      <c r="W12" s="5">
        <v>0.17666666666666667</v>
      </c>
      <c r="X12" s="5">
        <v>0.16444444444444445</v>
      </c>
      <c r="Y12" s="5">
        <v>0.1922222222222222</v>
      </c>
      <c r="Z12" s="5">
        <v>0.15222222222222223</v>
      </c>
      <c r="AA12" s="5">
        <v>0.25</v>
      </c>
      <c r="AB12" s="5">
        <v>0.30666666666666664</v>
      </c>
      <c r="AC12" s="5">
        <v>0.30777777777777776</v>
      </c>
      <c r="AD12" s="5">
        <v>0.35444444444444445</v>
      </c>
      <c r="AE12" s="5">
        <v>0.32</v>
      </c>
      <c r="AF12" s="5">
        <v>0.3088888888888889</v>
      </c>
      <c r="AG12" s="5">
        <v>0.3277777777777778</v>
      </c>
      <c r="AH12" s="5">
        <v>0.29888888888888887</v>
      </c>
      <c r="AI12" s="5">
        <v>0.30444444444444446</v>
      </c>
      <c r="AJ12" s="5">
        <v>0.2866666666666667</v>
      </c>
      <c r="AK12" s="5">
        <v>0.31222222222222223</v>
      </c>
      <c r="AL12" s="5">
        <v>0.31777777777777777</v>
      </c>
      <c r="AM12" s="5">
        <v>0.2311111111111111</v>
      </c>
      <c r="AN12" s="5">
        <v>0.25255250640586224</v>
      </c>
      <c r="AO12" s="5">
        <v>0.3205987946000067</v>
      </c>
      <c r="AP12" s="5">
        <v>0.3723350891628</v>
      </c>
      <c r="AQ12" s="5">
        <v>0.7486946256813</v>
      </c>
      <c r="AR12" s="5">
        <v>0.520247928603</v>
      </c>
      <c r="AS12" s="5">
        <v>0.45534386780775</v>
      </c>
      <c r="AT12" s="5">
        <v>0.48112862394807554</v>
      </c>
      <c r="AU12" s="31">
        <v>0.4522609067264</v>
      </c>
      <c r="AV12" s="6">
        <v>-0.059999999552699634</v>
      </c>
      <c r="AW12" s="11" t="s">
        <v>28</v>
      </c>
    </row>
    <row r="13" ht="11.25" customHeight="1">
      <c r="A13" s="4" t="s">
        <v>15</v>
      </c>
      <c r="B13" s="5">
        <v>0.38</v>
      </c>
      <c r="C13" s="5">
        <v>0.39666666666666667</v>
      </c>
      <c r="D13" s="5">
        <v>0.3711111111111111</v>
      </c>
      <c r="E13" s="5">
        <v>0.41333333333333333</v>
      </c>
      <c r="F13" s="5">
        <v>0.4211111111111111</v>
      </c>
      <c r="G13" s="5">
        <v>0.41333333333333333</v>
      </c>
      <c r="H13" s="5">
        <v>0.49333333333333335</v>
      </c>
      <c r="I13" s="5">
        <v>0.47444444444444445</v>
      </c>
      <c r="J13" s="5">
        <v>0.46444444444444444</v>
      </c>
      <c r="K13" s="5">
        <v>0.4777777777777778</v>
      </c>
      <c r="L13" s="5">
        <v>0.59</v>
      </c>
      <c r="M13" s="5">
        <v>0.64</v>
      </c>
      <c r="N13" s="5">
        <v>0.6355555555555555</v>
      </c>
      <c r="O13" s="5">
        <v>0.6644444444444444</v>
      </c>
      <c r="P13" s="5">
        <v>0.6144444444444445</v>
      </c>
      <c r="Q13" s="5">
        <v>0.66</v>
      </c>
      <c r="R13" s="5">
        <v>0.7577777777777778</v>
      </c>
      <c r="S13" s="5">
        <v>0.7955555555555556</v>
      </c>
      <c r="T13" s="5">
        <v>0.5244444444444445</v>
      </c>
      <c r="U13" s="5">
        <v>0.7077777777777777</v>
      </c>
      <c r="V13" s="5">
        <v>0.5522222222222222</v>
      </c>
      <c r="W13" s="5">
        <v>0.5855555555555556</v>
      </c>
      <c r="X13" s="5">
        <v>0.5822222222222222</v>
      </c>
      <c r="Y13" s="5">
        <v>0.5488888888888889</v>
      </c>
      <c r="Z13" s="5">
        <v>0.46555555555555556</v>
      </c>
      <c r="AA13" s="5">
        <v>0.44555555555555554</v>
      </c>
      <c r="AB13" s="5">
        <v>0.4177777777777778</v>
      </c>
      <c r="AC13" s="5">
        <v>0.37666666666666665</v>
      </c>
      <c r="AD13" s="5">
        <v>0.39666666666666667</v>
      </c>
      <c r="AE13" s="5">
        <v>0.41444444444444445</v>
      </c>
      <c r="AF13" s="5">
        <v>0.4011111111111111</v>
      </c>
      <c r="AG13" s="5">
        <v>0.4066666666666667</v>
      </c>
      <c r="AH13" s="5">
        <v>0.2411111111111111</v>
      </c>
      <c r="AI13" s="5">
        <v>0.4088888888888889</v>
      </c>
      <c r="AJ13" s="5">
        <v>0.4111111111111111</v>
      </c>
      <c r="AK13" s="5">
        <v>0.34555555555555556</v>
      </c>
      <c r="AL13" s="5">
        <v>0.37</v>
      </c>
      <c r="AM13" s="5">
        <v>0.44222222222222224</v>
      </c>
      <c r="AN13" s="5">
        <v>0.5233333333333333</v>
      </c>
      <c r="AO13" s="5">
        <v>0.86</v>
      </c>
      <c r="AP13" s="5">
        <v>1.5168520736551445</v>
      </c>
      <c r="AQ13" s="5">
        <v>1.7752147582035</v>
      </c>
      <c r="AR13" s="5">
        <v>2.6755317606908555</v>
      </c>
      <c r="AS13" s="5">
        <v>3.396768976555811</v>
      </c>
      <c r="AT13" s="5">
        <v>3.4739386763148334</v>
      </c>
      <c r="AU13" s="31">
        <v>5.41804814</v>
      </c>
      <c r="AV13" s="6">
        <v>0.5596268802728219</v>
      </c>
      <c r="AW13" s="6">
        <v>0.0017061072009768607</v>
      </c>
    </row>
    <row r="14" ht="11.25" customHeight="1">
      <c r="A14" s="4" t="s">
        <v>16</v>
      </c>
      <c r="B14" s="5">
        <v>1.1688888888888889</v>
      </c>
      <c r="C14" s="5">
        <v>1.3711111111111112</v>
      </c>
      <c r="D14" s="5">
        <v>1.5133333333333334</v>
      </c>
      <c r="E14" s="5">
        <v>1.5877777777777777</v>
      </c>
      <c r="F14" s="5">
        <v>1.5966666666666667</v>
      </c>
      <c r="G14" s="5">
        <v>1.8266666666666667</v>
      </c>
      <c r="H14" s="5">
        <v>1.7803573134613555</v>
      </c>
      <c r="I14" s="5">
        <v>1.8401404413872111</v>
      </c>
      <c r="J14" s="5">
        <v>1.7672685583261667</v>
      </c>
      <c r="K14" s="5">
        <v>1.6145743766122111</v>
      </c>
      <c r="L14" s="5">
        <v>1.4674453042896667</v>
      </c>
      <c r="M14" s="5">
        <v>1.6516910289481221</v>
      </c>
      <c r="N14" s="5">
        <v>1.9414827553262555</v>
      </c>
      <c r="O14" s="5">
        <v>2.3177844654628776</v>
      </c>
      <c r="P14" s="5">
        <v>2.53</v>
      </c>
      <c r="Q14" s="5">
        <v>2.758888888888889</v>
      </c>
      <c r="R14" s="5">
        <v>2.8933333333333335</v>
      </c>
      <c r="S14" s="5">
        <v>3.5411111111111113</v>
      </c>
      <c r="T14" s="5">
        <v>3.9522222222222223</v>
      </c>
      <c r="U14" s="5">
        <v>4.122222222222222</v>
      </c>
      <c r="V14" s="5">
        <v>4.1177777777777775</v>
      </c>
      <c r="W14" s="5">
        <v>4.344444444444444</v>
      </c>
      <c r="X14" s="5">
        <v>4.502222222222223</v>
      </c>
      <c r="Y14" s="5">
        <v>5.067777777777778</v>
      </c>
      <c r="Z14" s="5">
        <v>5.115555555555556</v>
      </c>
      <c r="AA14" s="5">
        <v>5.271111111111111</v>
      </c>
      <c r="AB14" s="5">
        <v>5.7</v>
      </c>
      <c r="AC14" s="5">
        <v>5.5</v>
      </c>
      <c r="AD14" s="5">
        <v>6.17</v>
      </c>
      <c r="AE14" s="5">
        <v>7.07</v>
      </c>
      <c r="AF14" s="5">
        <v>7.59</v>
      </c>
      <c r="AG14" s="5">
        <v>8.57</v>
      </c>
      <c r="AH14" s="5">
        <v>9.3</v>
      </c>
      <c r="AI14" s="5">
        <v>9.3</v>
      </c>
      <c r="AJ14" s="5">
        <v>9.54</v>
      </c>
      <c r="AK14" s="5">
        <v>10.6</v>
      </c>
      <c r="AL14" s="5">
        <v>11.64</v>
      </c>
      <c r="AM14" s="5">
        <v>12.7</v>
      </c>
      <c r="AN14" s="5">
        <v>14.43</v>
      </c>
      <c r="AO14" s="5">
        <v>13.36</v>
      </c>
      <c r="AP14" s="5">
        <v>15.13</v>
      </c>
      <c r="AQ14" s="5">
        <v>20.19</v>
      </c>
      <c r="AR14" s="5">
        <v>20.25</v>
      </c>
      <c r="AS14" s="5">
        <v>21.94</v>
      </c>
      <c r="AT14" s="5">
        <v>20.85756</v>
      </c>
      <c r="AU14" s="31">
        <v>22.0</v>
      </c>
      <c r="AV14" s="6">
        <v>0.054773425079443605</v>
      </c>
      <c r="AW14" s="6">
        <v>0.006927653179082114</v>
      </c>
    </row>
    <row r="15" ht="11.25" customHeight="1">
      <c r="A15" s="4" t="s">
        <v>17</v>
      </c>
      <c r="B15" s="5">
        <v>6.773333333333333</v>
      </c>
      <c r="C15" s="5">
        <v>7.102222222222222</v>
      </c>
      <c r="D15" s="5">
        <v>7.782222222222222</v>
      </c>
      <c r="E15" s="5">
        <v>8.033333333333333</v>
      </c>
      <c r="F15" s="5">
        <v>8.266666666666667</v>
      </c>
      <c r="G15" s="5">
        <v>7.71</v>
      </c>
      <c r="H15" s="5">
        <v>7.472222222222222</v>
      </c>
      <c r="I15" s="5">
        <v>7.426666666666667</v>
      </c>
      <c r="J15" s="5">
        <v>9.148888888888889</v>
      </c>
      <c r="K15" s="5">
        <v>9.668888888888889</v>
      </c>
      <c r="L15" s="5">
        <v>9.404444444444444</v>
      </c>
      <c r="M15" s="5">
        <v>11.657777777777778</v>
      </c>
      <c r="N15" s="5">
        <v>12.725555555555555</v>
      </c>
      <c r="O15" s="5">
        <v>12.841111111111111</v>
      </c>
      <c r="P15" s="5">
        <v>14.382222222222222</v>
      </c>
      <c r="Q15" s="5">
        <v>14.805555555555555</v>
      </c>
      <c r="R15" s="5">
        <v>14.885555555555555</v>
      </c>
      <c r="S15" s="5">
        <v>15.883333333333333</v>
      </c>
      <c r="T15" s="5">
        <v>15.64</v>
      </c>
      <c r="U15" s="5">
        <v>17.3</v>
      </c>
      <c r="V15" s="5">
        <v>17.325555555555557</v>
      </c>
      <c r="W15" s="5">
        <v>19.074444444444445</v>
      </c>
      <c r="X15" s="5">
        <v>18.586666666666666</v>
      </c>
      <c r="Y15" s="5">
        <v>19.02777777777778</v>
      </c>
      <c r="Z15" s="5">
        <v>19.537777777777777</v>
      </c>
      <c r="AA15" s="5">
        <v>21.965555555555557</v>
      </c>
      <c r="AB15" s="5">
        <v>21.90222222222222</v>
      </c>
      <c r="AC15" s="5">
        <v>21.616666666666667</v>
      </c>
      <c r="AD15" s="5">
        <v>23.32888888888889</v>
      </c>
      <c r="AE15" s="5">
        <v>24.675555555555555</v>
      </c>
      <c r="AF15" s="5">
        <v>27.50111111111111</v>
      </c>
      <c r="AG15" s="5">
        <v>29.73111111111111</v>
      </c>
      <c r="AH15" s="5">
        <v>30.83</v>
      </c>
      <c r="AI15" s="5">
        <v>32.33555555555556</v>
      </c>
      <c r="AJ15" s="5">
        <v>27.41</v>
      </c>
      <c r="AK15" s="5">
        <v>27.924444444444443</v>
      </c>
      <c r="AL15" s="5">
        <v>29.593333333333334</v>
      </c>
      <c r="AM15" s="5">
        <v>28.415555555555557</v>
      </c>
      <c r="AN15" s="5">
        <v>25.224</v>
      </c>
      <c r="AO15" s="5">
        <v>28.405</v>
      </c>
      <c r="AP15" s="5">
        <v>27.419</v>
      </c>
      <c r="AQ15" s="5">
        <v>31.483</v>
      </c>
      <c r="AR15" s="5">
        <v>29.609</v>
      </c>
      <c r="AS15" s="5">
        <v>31.499</v>
      </c>
      <c r="AT15" s="5">
        <v>30.50443734</v>
      </c>
      <c r="AU15" s="31">
        <v>30.68527386</v>
      </c>
      <c r="AV15" s="6">
        <v>0.005928203755552364</v>
      </c>
      <c r="AW15" s="6">
        <v>0.009662587954874286</v>
      </c>
    </row>
    <row r="16" ht="11.25" customHeight="1">
      <c r="A16" s="4" t="s">
        <v>19</v>
      </c>
      <c r="B16" s="10" t="s">
        <v>80</v>
      </c>
      <c r="C16" s="10" t="s">
        <v>80</v>
      </c>
      <c r="D16" s="10" t="s">
        <v>80</v>
      </c>
      <c r="E16" s="10" t="s">
        <v>80</v>
      </c>
      <c r="F16" s="10" t="s">
        <v>80</v>
      </c>
      <c r="G16" s="5">
        <v>0.0544444444444444</v>
      </c>
      <c r="H16" s="5">
        <v>0.0588888888888889</v>
      </c>
      <c r="I16" s="5">
        <v>0.107777777777778</v>
      </c>
      <c r="J16" s="5">
        <v>0.122222222222222</v>
      </c>
      <c r="K16" s="5">
        <v>0.127777777777778</v>
      </c>
      <c r="L16" s="5">
        <v>0.167777777777778</v>
      </c>
      <c r="M16" s="5">
        <v>0.207777777777778</v>
      </c>
      <c r="N16" s="5">
        <v>0.237777777777778</v>
      </c>
      <c r="O16" s="5">
        <v>0.255555555555556</v>
      </c>
      <c r="P16" s="5">
        <v>0.298888888888889</v>
      </c>
      <c r="Q16" s="5">
        <v>0.31</v>
      </c>
      <c r="R16" s="5">
        <v>0.353333333333333</v>
      </c>
      <c r="S16" s="5">
        <v>0.367777777777778</v>
      </c>
      <c r="T16" s="5">
        <v>0.4</v>
      </c>
      <c r="U16" s="5">
        <v>0.351111111111111</v>
      </c>
      <c r="V16" s="5">
        <v>0.386666666666667</v>
      </c>
      <c r="W16" s="5">
        <v>0.442222222222222</v>
      </c>
      <c r="X16" s="5">
        <v>0.53</v>
      </c>
      <c r="Y16" s="5">
        <v>0.538888888888889</v>
      </c>
      <c r="Z16" s="5">
        <v>0.666666666666667</v>
      </c>
      <c r="AA16" s="5">
        <v>0.726666666666667</v>
      </c>
      <c r="AB16" s="5">
        <v>0.754444444444444</v>
      </c>
      <c r="AC16" s="5">
        <v>0.856960890800389</v>
      </c>
      <c r="AD16" s="5">
        <v>0.884471843249389</v>
      </c>
      <c r="AE16" s="5">
        <v>1.03734913619789</v>
      </c>
      <c r="AF16" s="5">
        <v>1.14781410171917</v>
      </c>
      <c r="AG16" s="5">
        <v>1.17752919568928</v>
      </c>
      <c r="AH16" s="5">
        <v>1.14677986336794</v>
      </c>
      <c r="AI16" s="5">
        <v>1.38826807523761</v>
      </c>
      <c r="AJ16" s="5">
        <v>1.75921515710722</v>
      </c>
      <c r="AK16" s="5">
        <v>1.77432289787928</v>
      </c>
      <c r="AL16" s="5">
        <v>2.32253496705611</v>
      </c>
      <c r="AM16" s="5">
        <v>2.39842040727267</v>
      </c>
      <c r="AN16" s="5">
        <v>3.08705544550161</v>
      </c>
      <c r="AO16" s="5">
        <v>2.942608602268</v>
      </c>
      <c r="AP16" s="5">
        <v>3.27163267343956</v>
      </c>
      <c r="AQ16" s="5">
        <v>3.91067124184856</v>
      </c>
      <c r="AR16" s="5">
        <v>4.4998990051905</v>
      </c>
      <c r="AS16" s="5">
        <v>4.73171777655389</v>
      </c>
      <c r="AT16" s="5">
        <v>5.05414981666744</v>
      </c>
      <c r="AU16" s="31">
        <v>5.55591647093533</v>
      </c>
      <c r="AV16" s="6">
        <v>0.0992781521064483</v>
      </c>
      <c r="AW16" s="6">
        <v>0.0017495210182995383</v>
      </c>
    </row>
    <row r="17" ht="11.25" customHeight="1">
      <c r="A17" s="7" t="s">
        <v>20</v>
      </c>
      <c r="B17" s="8">
        <v>14.2163297694444</v>
      </c>
      <c r="C17" s="8">
        <v>15.1961144027778</v>
      </c>
      <c r="D17" s="8">
        <v>16.3676124166667</v>
      </c>
      <c r="E17" s="8">
        <v>17.2230270083333</v>
      </c>
      <c r="F17" s="8">
        <v>17.7281181166667</v>
      </c>
      <c r="G17" s="8">
        <v>18.1246888888889</v>
      </c>
      <c r="H17" s="8">
        <v>18.5466895356836</v>
      </c>
      <c r="I17" s="8">
        <v>19.6916565524983</v>
      </c>
      <c r="J17" s="8">
        <v>22.1935207805484</v>
      </c>
      <c r="K17" s="8">
        <v>23.3455260432789</v>
      </c>
      <c r="L17" s="8">
        <v>23.3656797487341</v>
      </c>
      <c r="M17" s="8">
        <v>27.2062026956148</v>
      </c>
      <c r="N17" s="8">
        <v>29.3924466442151</v>
      </c>
      <c r="O17" s="8">
        <v>30.324150576574</v>
      </c>
      <c r="P17" s="8">
        <v>32.8725744444444</v>
      </c>
      <c r="Q17" s="8">
        <v>34.9857327777778</v>
      </c>
      <c r="R17" s="8">
        <v>36.0055</v>
      </c>
      <c r="S17" s="8">
        <v>39.9551544444444</v>
      </c>
      <c r="T17" s="8">
        <v>41.7038038888889</v>
      </c>
      <c r="U17" s="8">
        <v>45.0103066666667</v>
      </c>
      <c r="V17" s="8">
        <v>45.899915</v>
      </c>
      <c r="W17" s="8">
        <v>49.6969633333333</v>
      </c>
      <c r="X17" s="8">
        <v>49.8338033333333</v>
      </c>
      <c r="Y17" s="8">
        <v>54.1764733333333</v>
      </c>
      <c r="Z17" s="8">
        <v>56.0753244444444</v>
      </c>
      <c r="AA17" s="8">
        <v>57.8229266366667</v>
      </c>
      <c r="AB17" s="8">
        <v>58.4847175744445</v>
      </c>
      <c r="AC17" s="8">
        <v>60.3133595169115</v>
      </c>
      <c r="AD17" s="8">
        <v>64.7956916471383</v>
      </c>
      <c r="AE17" s="8">
        <v>68.2134902956423</v>
      </c>
      <c r="AF17" s="8">
        <v>75.069671799497</v>
      </c>
      <c r="AG17" s="8">
        <v>83.1417607106893</v>
      </c>
      <c r="AH17" s="8">
        <v>84.9341373567013</v>
      </c>
      <c r="AI17" s="8">
        <v>90.4895248985709</v>
      </c>
      <c r="AJ17" s="8">
        <v>89.5139423987739</v>
      </c>
      <c r="AK17" s="8">
        <v>95.976130530371</v>
      </c>
      <c r="AL17" s="8">
        <v>100.664776099623</v>
      </c>
      <c r="AM17" s="8">
        <v>102.087219721717</v>
      </c>
      <c r="AN17" s="8">
        <v>107.891662554985</v>
      </c>
      <c r="AO17" s="8">
        <v>117.54543200202</v>
      </c>
      <c r="AP17" s="8">
        <v>122.900685523757</v>
      </c>
      <c r="AQ17" s="8">
        <v>135.472827112083</v>
      </c>
      <c r="AR17" s="8">
        <v>134.636875200784</v>
      </c>
      <c r="AS17" s="8">
        <v>141.293472346167</v>
      </c>
      <c r="AT17" s="8">
        <v>135.14236998703</v>
      </c>
      <c r="AU17" s="8">
        <v>147.698830974562</v>
      </c>
      <c r="AV17" s="9">
        <v>0.09291283694919139</v>
      </c>
      <c r="AW17" s="9">
        <v>0.04650937617943808</v>
      </c>
    </row>
    <row r="18" ht="11.2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31"/>
      <c r="AV18" s="6"/>
      <c r="AW18" s="6"/>
    </row>
    <row r="19" ht="11.25" customHeight="1">
      <c r="A19" s="4" t="s">
        <v>86</v>
      </c>
      <c r="B19" s="5">
        <v>1.8177777777777777</v>
      </c>
      <c r="C19" s="5">
        <v>1.9522222222222223</v>
      </c>
      <c r="D19" s="5">
        <v>1.87</v>
      </c>
      <c r="E19" s="5">
        <v>1.9944444444444445</v>
      </c>
      <c r="F19" s="5">
        <v>2.42</v>
      </c>
      <c r="G19" s="5">
        <v>2.9344444444444444</v>
      </c>
      <c r="H19" s="5">
        <v>3.371111111111111</v>
      </c>
      <c r="I19" s="5">
        <v>3.6433333333333335</v>
      </c>
      <c r="J19" s="5">
        <v>4.004444444444444</v>
      </c>
      <c r="K19" s="5">
        <v>4.341111111111111</v>
      </c>
      <c r="L19" s="5">
        <v>4.335555555555556</v>
      </c>
      <c r="M19" s="5">
        <v>4.937777777777778</v>
      </c>
      <c r="N19" s="5">
        <v>5.032222222222222</v>
      </c>
      <c r="O19" s="5">
        <v>5.234444444444445</v>
      </c>
      <c r="P19" s="5">
        <v>5.19</v>
      </c>
      <c r="Q19" s="5">
        <v>4.985555555555556</v>
      </c>
      <c r="R19" s="5">
        <v>4.752222222222223</v>
      </c>
      <c r="S19" s="5">
        <v>4.6</v>
      </c>
      <c r="T19" s="5">
        <v>4.694444444444445</v>
      </c>
      <c r="U19" s="5">
        <v>5.226666666666667</v>
      </c>
      <c r="V19" s="5">
        <v>5.6</v>
      </c>
      <c r="W19" s="5">
        <v>5.4366666666666665</v>
      </c>
      <c r="X19" s="5">
        <v>5.6722222222222225</v>
      </c>
      <c r="Y19" s="5">
        <v>5.433333333333334</v>
      </c>
      <c r="Z19" s="5">
        <v>5.835555555555556</v>
      </c>
      <c r="AA19" s="5">
        <v>6.423333333333333</v>
      </c>
      <c r="AB19" s="5">
        <v>6.81</v>
      </c>
      <c r="AC19" s="5">
        <v>6.687777777777778</v>
      </c>
      <c r="AD19" s="5">
        <v>7.033333333333333</v>
      </c>
      <c r="AE19" s="5">
        <v>7.234444444444445</v>
      </c>
      <c r="AF19" s="5">
        <v>7.898888888888889</v>
      </c>
      <c r="AG19" s="5">
        <v>8.407777777777778</v>
      </c>
      <c r="AH19" s="5">
        <v>8.103333333333333</v>
      </c>
      <c r="AI19" s="5">
        <v>8.318888888888889</v>
      </c>
      <c r="AJ19" s="5">
        <v>8.497777777777777</v>
      </c>
      <c r="AK19" s="5">
        <v>8.11111111111111</v>
      </c>
      <c r="AL19" s="5">
        <v>8.596666666666666</v>
      </c>
      <c r="AM19" s="5">
        <v>8.524444444444445</v>
      </c>
      <c r="AN19" s="5">
        <v>9.401111111111112</v>
      </c>
      <c r="AO19" s="5">
        <v>9.485555555555555</v>
      </c>
      <c r="AP19" s="5">
        <v>10.001111111111111</v>
      </c>
      <c r="AQ19" s="5">
        <v>9.3972132</v>
      </c>
      <c r="AR19" s="5">
        <v>8.8982928</v>
      </c>
      <c r="AS19" s="5">
        <v>9.5079672</v>
      </c>
      <c r="AT19" s="5">
        <v>9.2843496</v>
      </c>
      <c r="AU19" s="31">
        <v>10.0816827918732</v>
      </c>
      <c r="AV19" s="6">
        <v>0.08587927277891394</v>
      </c>
      <c r="AW19" s="6">
        <v>0.0031746546292553556</v>
      </c>
    </row>
    <row r="20" ht="11.25" customHeight="1">
      <c r="A20" s="4" t="s">
        <v>21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0" t="s">
        <v>22</v>
      </c>
      <c r="R20" s="10" t="s">
        <v>22</v>
      </c>
      <c r="S20" s="10" t="s">
        <v>22</v>
      </c>
      <c r="T20" s="10" t="s">
        <v>22</v>
      </c>
      <c r="U20" s="10" t="s">
        <v>22</v>
      </c>
      <c r="V20" s="5">
        <v>13.194927869358333</v>
      </c>
      <c r="W20" s="5">
        <v>14.660911194208778</v>
      </c>
      <c r="X20" s="5">
        <v>14.479819139467555</v>
      </c>
      <c r="Y20" s="5">
        <v>14.298727075676444</v>
      </c>
      <c r="Z20" s="5">
        <v>15.023095312741223</v>
      </c>
      <c r="AA20" s="5">
        <v>15.321681621163444</v>
      </c>
      <c r="AB20" s="5">
        <v>14.660911194208778</v>
      </c>
      <c r="AC20" s="5">
        <v>11.402332082171</v>
      </c>
      <c r="AD20" s="5">
        <v>8.416468980754589</v>
      </c>
      <c r="AE20" s="5">
        <v>7.8731928065759</v>
      </c>
      <c r="AF20" s="5">
        <v>7.782646777395289</v>
      </c>
      <c r="AG20" s="5">
        <v>5.701166040180533</v>
      </c>
      <c r="AH20" s="5">
        <v>5.429527952638689</v>
      </c>
      <c r="AI20" s="5">
        <v>5.067343836821233</v>
      </c>
      <c r="AJ20" s="5">
        <v>5.429527952638689</v>
      </c>
      <c r="AK20" s="5">
        <v>5.248435895182456</v>
      </c>
      <c r="AL20" s="5">
        <v>7.528255553244033</v>
      </c>
      <c r="AM20" s="5">
        <v>7.549814131577267</v>
      </c>
      <c r="AN20" s="5">
        <v>7.741685478652622</v>
      </c>
      <c r="AO20" s="5">
        <v>8.326696852933333</v>
      </c>
      <c r="AP20" s="5">
        <v>8.6009049984</v>
      </c>
      <c r="AQ20" s="5">
        <v>9.092307714533334</v>
      </c>
      <c r="AR20" s="5">
        <v>8.005429883822222</v>
      </c>
      <c r="AS20" s="5">
        <v>9.158914049537778</v>
      </c>
      <c r="AT20" s="5">
        <v>7.820452507804444</v>
      </c>
      <c r="AU20" s="31">
        <v>6.575837120146667</v>
      </c>
      <c r="AV20" s="6">
        <v>-0.1591487687465284</v>
      </c>
      <c r="AW20" s="6">
        <v>0.0020706872241141013</v>
      </c>
    </row>
    <row r="21" ht="11.25" customHeight="1">
      <c r="A21" s="4" t="s">
        <v>87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10" t="s">
        <v>22</v>
      </c>
      <c r="U21" s="10" t="s">
        <v>22</v>
      </c>
      <c r="V21" s="5">
        <v>8.968368585723578</v>
      </c>
      <c r="W21" s="5">
        <v>9.139759280260188</v>
      </c>
      <c r="X21" s="5">
        <v>10.316857663228033</v>
      </c>
      <c r="Y21" s="5">
        <v>11.945608255444666</v>
      </c>
      <c r="Z21" s="5">
        <v>12.579430456089112</v>
      </c>
      <c r="AA21" s="5">
        <v>13.402968150409889</v>
      </c>
      <c r="AB21" s="5">
        <v>14.027088993564444</v>
      </c>
      <c r="AC21" s="5">
        <v>16.289661786425555</v>
      </c>
      <c r="AD21" s="5">
        <v>15.113641340111888</v>
      </c>
      <c r="AE21" s="5">
        <v>13.212174729129</v>
      </c>
      <c r="AF21" s="5">
        <v>11.945608255444666</v>
      </c>
      <c r="AG21" s="5">
        <v>12.579430456089112</v>
      </c>
      <c r="AH21" s="5">
        <v>14.389273103047111</v>
      </c>
      <c r="AI21" s="5">
        <v>14.57036516683811</v>
      </c>
      <c r="AJ21" s="5">
        <v>14.84200324895011</v>
      </c>
      <c r="AK21" s="5">
        <v>15.746385613151778</v>
      </c>
      <c r="AL21" s="5">
        <v>15.655839585781111</v>
      </c>
      <c r="AM21" s="5">
        <v>16.108569731684224</v>
      </c>
      <c r="AN21" s="5">
        <v>15.836931640522444</v>
      </c>
      <c r="AO21" s="5">
        <v>17.918412378642223</v>
      </c>
      <c r="AP21" s="5">
        <v>18.37114252454522</v>
      </c>
      <c r="AQ21" s="5">
        <v>19.004524933333332</v>
      </c>
      <c r="AR21" s="5">
        <v>18.846153892222222</v>
      </c>
      <c r="AS21" s="5">
        <v>19.239819051555557</v>
      </c>
      <c r="AT21" s="5">
        <v>16.123981939866667</v>
      </c>
      <c r="AU21" s="31">
        <v>19.713122220133332</v>
      </c>
      <c r="AV21" s="6">
        <v>0.22259639669978126</v>
      </c>
      <c r="AW21" s="6">
        <v>0.006207530628088225</v>
      </c>
    </row>
    <row r="22" ht="11.25" customHeight="1">
      <c r="A22" s="4" t="s">
        <v>88</v>
      </c>
      <c r="B22" s="5">
        <v>0.056666666666666664</v>
      </c>
      <c r="C22" s="5">
        <v>0.12111111111111111</v>
      </c>
      <c r="D22" s="5">
        <v>0.5566666666666666</v>
      </c>
      <c r="E22" s="5">
        <v>1.4177777777777778</v>
      </c>
      <c r="F22" s="5">
        <v>2.933333333333333</v>
      </c>
      <c r="G22" s="5">
        <v>4.631111111111111</v>
      </c>
      <c r="H22" s="5">
        <v>6.466666666666667</v>
      </c>
      <c r="I22" s="5">
        <v>7.402222222222222</v>
      </c>
      <c r="J22" s="5">
        <v>9.104444444444445</v>
      </c>
      <c r="K22" s="5">
        <v>10.905555555555555</v>
      </c>
      <c r="L22" s="5">
        <v>10.643333333333333</v>
      </c>
      <c r="M22" s="5">
        <v>11.455555555555556</v>
      </c>
      <c r="N22" s="5">
        <v>11.21111111111111</v>
      </c>
      <c r="O22" s="5">
        <v>10.997777777777777</v>
      </c>
      <c r="P22" s="5">
        <v>11.495555555555555</v>
      </c>
      <c r="Q22" s="5">
        <v>11.47</v>
      </c>
      <c r="R22" s="5">
        <v>10.544444444444444</v>
      </c>
      <c r="S22" s="5">
        <v>8.71</v>
      </c>
      <c r="T22" s="5">
        <v>9.095555555555556</v>
      </c>
      <c r="U22" s="5">
        <v>9.408888888888889</v>
      </c>
      <c r="V22" s="5">
        <v>9.382222222222222</v>
      </c>
      <c r="W22" s="5">
        <v>8.43</v>
      </c>
      <c r="X22" s="5">
        <v>9.408888888888889</v>
      </c>
      <c r="Y22" s="5">
        <v>9.343333333333334</v>
      </c>
      <c r="Z22" s="5">
        <v>10.395555555555555</v>
      </c>
      <c r="AA22" s="5">
        <v>10.552222222222222</v>
      </c>
      <c r="AB22" s="5">
        <v>10.008888888888889</v>
      </c>
      <c r="AC22" s="5">
        <v>10.04888888888889</v>
      </c>
      <c r="AD22" s="5">
        <v>10.899</v>
      </c>
      <c r="AE22" s="5">
        <v>11.15</v>
      </c>
      <c r="AF22" s="5">
        <v>12.348</v>
      </c>
      <c r="AG22" s="5">
        <v>13.725</v>
      </c>
      <c r="AH22" s="5">
        <v>13.095</v>
      </c>
      <c r="AI22" s="5">
        <v>14.454</v>
      </c>
      <c r="AJ22" s="5">
        <v>15.462</v>
      </c>
      <c r="AK22" s="5">
        <v>15.579</v>
      </c>
      <c r="AL22" s="5">
        <v>15.372</v>
      </c>
      <c r="AM22" s="5">
        <v>15.651</v>
      </c>
      <c r="AN22" s="5">
        <v>16.641</v>
      </c>
      <c r="AO22" s="5">
        <v>16.857</v>
      </c>
      <c r="AP22" s="5">
        <v>17.091</v>
      </c>
      <c r="AQ22" s="5">
        <v>17.136</v>
      </c>
      <c r="AR22" s="5">
        <v>17.037</v>
      </c>
      <c r="AS22" s="5">
        <v>17.181</v>
      </c>
      <c r="AT22" s="5">
        <v>17.478</v>
      </c>
      <c r="AU22" s="31">
        <v>19.377</v>
      </c>
      <c r="AV22" s="6">
        <v>0.10865087538619966</v>
      </c>
      <c r="AW22" s="6">
        <v>0.006101687984139733</v>
      </c>
    </row>
    <row r="23" ht="11.25" customHeight="1">
      <c r="A23" s="4" t="s">
        <v>89</v>
      </c>
      <c r="B23" s="5">
        <v>0.06111111111111111</v>
      </c>
      <c r="C23" s="5">
        <v>0.09111111111111111</v>
      </c>
      <c r="D23" s="5">
        <v>0.27666666666666667</v>
      </c>
      <c r="E23" s="5">
        <v>0.42444444444444446</v>
      </c>
      <c r="F23" s="5">
        <v>0.4411111111111111</v>
      </c>
      <c r="G23" s="5">
        <v>0.3977777777777778</v>
      </c>
      <c r="H23" s="5">
        <v>0.27444444444444444</v>
      </c>
      <c r="I23" s="5">
        <v>0.18555555555555556</v>
      </c>
      <c r="J23" s="5">
        <v>0.18666666666666668</v>
      </c>
      <c r="K23" s="5">
        <v>0.4066666666666667</v>
      </c>
      <c r="L23" s="5">
        <v>1.08</v>
      </c>
      <c r="M23" s="5">
        <v>1.8877777777777778</v>
      </c>
      <c r="N23" s="5">
        <v>2.408888888888889</v>
      </c>
      <c r="O23" s="5">
        <v>2.57</v>
      </c>
      <c r="P23" s="5">
        <v>2.75</v>
      </c>
      <c r="Q23" s="5">
        <v>3.5344444444444445</v>
      </c>
      <c r="R23" s="5">
        <v>3.8444444444444446</v>
      </c>
      <c r="S23" s="5">
        <v>4.254444444444444</v>
      </c>
      <c r="T23" s="5">
        <v>4.47</v>
      </c>
      <c r="U23" s="5">
        <v>4.7</v>
      </c>
      <c r="V23" s="5">
        <v>5.125555555555556</v>
      </c>
      <c r="W23" s="5">
        <v>5.091111111111111</v>
      </c>
      <c r="X23" s="5">
        <v>5.677777777777778</v>
      </c>
      <c r="Y23" s="5">
        <v>5.514444444444444</v>
      </c>
      <c r="Z23" s="5">
        <v>6.307777777777778</v>
      </c>
      <c r="AA23" s="5">
        <v>5.92</v>
      </c>
      <c r="AB23" s="5">
        <v>5.038888888888889</v>
      </c>
      <c r="AC23" s="5">
        <v>4.325555555555556</v>
      </c>
      <c r="AD23" s="5">
        <v>4.123333333333333</v>
      </c>
      <c r="AE23" s="5">
        <v>4.083333333333333</v>
      </c>
      <c r="AF23" s="5">
        <v>4.9655555555555555</v>
      </c>
      <c r="AG23" s="5">
        <v>5.165555555555556</v>
      </c>
      <c r="AH23" s="5">
        <v>4.11</v>
      </c>
      <c r="AI23" s="5">
        <v>3.4766666666666666</v>
      </c>
      <c r="AJ23" s="5">
        <v>2.9844444444444442</v>
      </c>
      <c r="AK23" s="5">
        <v>3.2577777777777777</v>
      </c>
      <c r="AL23" s="5">
        <v>3.042222222222222</v>
      </c>
      <c r="AM23" s="5">
        <v>2.67</v>
      </c>
      <c r="AN23" s="5">
        <v>2.7777777777777777</v>
      </c>
      <c r="AO23" s="5">
        <v>2.7688888888888887</v>
      </c>
      <c r="AP23" s="5">
        <v>3.1206649469762113</v>
      </c>
      <c r="AQ23" s="5">
        <v>3.2155345371166444</v>
      </c>
      <c r="AR23" s="5">
        <v>3.240565587083211</v>
      </c>
      <c r="AS23" s="5">
        <v>3.2407805483901777</v>
      </c>
      <c r="AT23" s="5">
        <v>2.3181188497181555</v>
      </c>
      <c r="AU23" s="31">
        <v>2.553047673640967</v>
      </c>
      <c r="AV23" s="6">
        <v>0.10134459842357701</v>
      </c>
      <c r="AW23" s="6">
        <v>8.03937674211229E-4</v>
      </c>
    </row>
    <row r="24" ht="11.25" customHeight="1">
      <c r="A24" s="4" t="s">
        <v>90</v>
      </c>
      <c r="B24" s="5">
        <v>0.3233333333333333</v>
      </c>
      <c r="C24" s="5">
        <v>0.35888888888888887</v>
      </c>
      <c r="D24" s="5">
        <v>0.43</v>
      </c>
      <c r="E24" s="5">
        <v>0.5255555555555556</v>
      </c>
      <c r="F24" s="5">
        <v>0.6644444444444444</v>
      </c>
      <c r="G24" s="5">
        <v>0.8455555555555555</v>
      </c>
      <c r="H24" s="5">
        <v>0.9588888888888889</v>
      </c>
      <c r="I24" s="5">
        <v>1.0633333333333332</v>
      </c>
      <c r="J24" s="5">
        <v>1.1511111111111112</v>
      </c>
      <c r="K24" s="5">
        <v>1.4022222222222223</v>
      </c>
      <c r="L24" s="5">
        <v>1.53</v>
      </c>
      <c r="M24" s="5">
        <v>1.7833333333333334</v>
      </c>
      <c r="N24" s="5">
        <v>2.2544444444444443</v>
      </c>
      <c r="O24" s="5">
        <v>2.5388888888888888</v>
      </c>
      <c r="P24" s="5">
        <v>2.881111111111111</v>
      </c>
      <c r="Q24" s="5">
        <v>3.6733333333333333</v>
      </c>
      <c r="R24" s="5">
        <v>3.4722222222222223</v>
      </c>
      <c r="S24" s="5">
        <v>3.61</v>
      </c>
      <c r="T24" s="5">
        <v>3.692222222222222</v>
      </c>
      <c r="U24" s="5">
        <v>4.142222222222222</v>
      </c>
      <c r="V24" s="5">
        <v>4.121111111111111</v>
      </c>
      <c r="W24" s="5">
        <v>4.501111111111111</v>
      </c>
      <c r="X24" s="5">
        <v>4.868888888888889</v>
      </c>
      <c r="Y24" s="5">
        <v>4.934444444444445</v>
      </c>
      <c r="Z24" s="5">
        <v>5.08</v>
      </c>
      <c r="AA24" s="5">
        <v>5.406666666666666</v>
      </c>
      <c r="AB24" s="5">
        <v>5.9255555555555555</v>
      </c>
      <c r="AC24" s="5">
        <v>5.7988888888888885</v>
      </c>
      <c r="AD24" s="5">
        <v>5.9255555555555555</v>
      </c>
      <c r="AE24" s="5">
        <v>6.342222222222222</v>
      </c>
      <c r="AF24" s="5">
        <v>7.256666666666667</v>
      </c>
      <c r="AG24" s="5">
        <v>8.394444444444444</v>
      </c>
      <c r="AH24" s="5">
        <v>8.532222222222222</v>
      </c>
      <c r="AI24" s="5">
        <v>8.53888888888889</v>
      </c>
      <c r="AJ24" s="5">
        <v>8.606666666666667</v>
      </c>
      <c r="AK24" s="5">
        <v>8.346666666666666</v>
      </c>
      <c r="AL24" s="5">
        <v>8.937777777777777</v>
      </c>
      <c r="AM24" s="5">
        <v>8.706666666666667</v>
      </c>
      <c r="AN24" s="5">
        <v>8.712222222222222</v>
      </c>
      <c r="AO24" s="5">
        <v>9.11</v>
      </c>
      <c r="AP24" s="5">
        <v>9.56</v>
      </c>
      <c r="AQ24" s="5">
        <v>9.292</v>
      </c>
      <c r="AR24" s="5">
        <v>8.651</v>
      </c>
      <c r="AS24" s="5">
        <v>8.688</v>
      </c>
      <c r="AT24" s="5">
        <v>8.182</v>
      </c>
      <c r="AU24" s="31">
        <v>9.299</v>
      </c>
      <c r="AV24" s="6">
        <v>0.13651918846247857</v>
      </c>
      <c r="AW24" s="6">
        <v>0.0029281930414674804</v>
      </c>
    </row>
    <row r="25" ht="11.25" customHeight="1">
      <c r="A25" s="4" t="s">
        <v>23</v>
      </c>
      <c r="B25" s="10" t="s">
        <v>49</v>
      </c>
      <c r="C25" s="10" t="s">
        <v>49</v>
      </c>
      <c r="D25" s="10" t="s">
        <v>49</v>
      </c>
      <c r="E25" s="10" t="s">
        <v>49</v>
      </c>
      <c r="F25" s="10" t="s">
        <v>49</v>
      </c>
      <c r="G25" s="10" t="s">
        <v>49</v>
      </c>
      <c r="H25" s="10" t="s">
        <v>49</v>
      </c>
      <c r="I25" s="10" t="s">
        <v>49</v>
      </c>
      <c r="J25" s="10" t="s">
        <v>49</v>
      </c>
      <c r="K25" s="10" t="s">
        <v>49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  <c r="Q25" s="10" t="s">
        <v>49</v>
      </c>
      <c r="R25" s="10" t="s">
        <v>49</v>
      </c>
      <c r="S25" s="10" t="s">
        <v>49</v>
      </c>
      <c r="T25" s="10" t="s">
        <v>80</v>
      </c>
      <c r="U25" s="5">
        <v>0.11333333333333333</v>
      </c>
      <c r="V25" s="5">
        <v>0.6444444444444445</v>
      </c>
      <c r="W25" s="5">
        <v>1.1477777777777778</v>
      </c>
      <c r="X25" s="5">
        <v>1.4566666666666668</v>
      </c>
      <c r="Y25" s="5">
        <v>1.7766666666666666</v>
      </c>
      <c r="Z25" s="5">
        <v>1.8944444444444444</v>
      </c>
      <c r="AA25" s="5">
        <v>2.0188888888888887</v>
      </c>
      <c r="AB25" s="5">
        <v>2.330533768</v>
      </c>
      <c r="AC25" s="5">
        <v>2.450475898</v>
      </c>
      <c r="AD25" s="5">
        <v>2.753699686</v>
      </c>
      <c r="AE25" s="5">
        <v>3.077030563</v>
      </c>
      <c r="AF25" s="5">
        <v>3.562993198</v>
      </c>
      <c r="AG25" s="5">
        <v>4.19711694</v>
      </c>
      <c r="AH25" s="5">
        <v>4.385507</v>
      </c>
      <c r="AI25" s="5">
        <v>4.728823232</v>
      </c>
      <c r="AJ25" s="5">
        <v>4.958626019</v>
      </c>
      <c r="AK25" s="5">
        <v>4.893942526</v>
      </c>
      <c r="AL25" s="5">
        <v>5.114136207</v>
      </c>
      <c r="AM25" s="5">
        <v>5.101877685</v>
      </c>
      <c r="AN25" s="5">
        <v>5.17342175</v>
      </c>
      <c r="AO25" s="5">
        <v>5.170815172</v>
      </c>
      <c r="AP25" s="5">
        <v>4.978534899</v>
      </c>
      <c r="AQ25" s="5">
        <v>5.088771096</v>
      </c>
      <c r="AR25" s="5">
        <v>4.555404244</v>
      </c>
      <c r="AS25" s="5">
        <v>4.589882679</v>
      </c>
      <c r="AT25" s="5">
        <v>4.410683207</v>
      </c>
      <c r="AU25" s="31">
        <v>4.946615</v>
      </c>
      <c r="AV25" s="6">
        <v>0.12150765943685249</v>
      </c>
      <c r="AW25" s="6">
        <v>0.001557656051383876</v>
      </c>
    </row>
    <row r="26" ht="11.25" customHeight="1">
      <c r="A26" s="4" t="s">
        <v>91</v>
      </c>
      <c r="B26" s="10" t="s">
        <v>49</v>
      </c>
      <c r="C26" s="10" t="s">
        <v>49</v>
      </c>
      <c r="D26" s="10" t="s">
        <v>49</v>
      </c>
      <c r="E26" s="10" t="s">
        <v>49</v>
      </c>
      <c r="F26" s="10" t="s">
        <v>49</v>
      </c>
      <c r="G26" s="10" t="s">
        <v>49</v>
      </c>
      <c r="H26" s="10" t="s">
        <v>49</v>
      </c>
      <c r="I26" s="10" t="s">
        <v>49</v>
      </c>
      <c r="J26" s="10" t="s">
        <v>49</v>
      </c>
      <c r="K26" s="5">
        <v>0.43777777777777777</v>
      </c>
      <c r="L26" s="5">
        <v>0.7255555555555555</v>
      </c>
      <c r="M26" s="5">
        <v>0.8511111111111112</v>
      </c>
      <c r="N26" s="5">
        <v>0.8022222222222222</v>
      </c>
      <c r="O26" s="5">
        <v>0.9377777777777778</v>
      </c>
      <c r="P26" s="5">
        <v>0.9433333333333334</v>
      </c>
      <c r="Q26" s="5">
        <v>0.88</v>
      </c>
      <c r="R26" s="5">
        <v>0.6988888888888889</v>
      </c>
      <c r="S26" s="5">
        <v>0.6888888888888889</v>
      </c>
      <c r="T26" s="5">
        <v>0.6422222222222222</v>
      </c>
      <c r="U26" s="5">
        <v>0.73</v>
      </c>
      <c r="V26" s="5">
        <v>0.9333333333333333</v>
      </c>
      <c r="W26" s="5">
        <v>1.1333333333333333</v>
      </c>
      <c r="X26" s="5">
        <v>1.5033333333333334</v>
      </c>
      <c r="Y26" s="5">
        <v>1.6088888888888888</v>
      </c>
      <c r="Z26" s="5">
        <v>2.1366666666666667</v>
      </c>
      <c r="AA26" s="5">
        <v>2.5055555555555555</v>
      </c>
      <c r="AB26" s="5">
        <v>2.6444444444444444</v>
      </c>
      <c r="AC26" s="5">
        <v>2.743333333333333</v>
      </c>
      <c r="AD26" s="5">
        <v>2.84</v>
      </c>
      <c r="AE26" s="5">
        <v>3.0566666666666666</v>
      </c>
      <c r="AF26" s="5">
        <v>3.1666666666666665</v>
      </c>
      <c r="AG26" s="5">
        <v>3.3066666666666666</v>
      </c>
      <c r="AH26" s="5">
        <v>3.2377777777777776</v>
      </c>
      <c r="AI26" s="5">
        <v>3.7177777777777776</v>
      </c>
      <c r="AJ26" s="5">
        <v>3.6622222222222223</v>
      </c>
      <c r="AK26" s="5">
        <v>3.7488888888888887</v>
      </c>
      <c r="AL26" s="5">
        <v>4.062222222222222</v>
      </c>
      <c r="AM26" s="5">
        <v>4.0344444444444445</v>
      </c>
      <c r="AN26" s="5">
        <v>4.488888888888889</v>
      </c>
      <c r="AO26" s="5">
        <v>4.325976879717211</v>
      </c>
      <c r="AP26" s="5">
        <v>3.958154198910867</v>
      </c>
      <c r="AQ26" s="5">
        <v>4.230438521066211</v>
      </c>
      <c r="AR26" s="5">
        <v>3.9132511703449</v>
      </c>
      <c r="AS26" s="5">
        <v>4.001146460303811</v>
      </c>
      <c r="AT26" s="5">
        <v>3.570077386070511</v>
      </c>
      <c r="AU26" s="31">
        <v>3.923515047291489</v>
      </c>
      <c r="AV26" s="6">
        <v>0.09899999999999931</v>
      </c>
      <c r="AW26" s="6">
        <v>0.0012354887041156999</v>
      </c>
    </row>
    <row r="27" ht="11.25" customHeight="1">
      <c r="A27" s="4" t="s">
        <v>92</v>
      </c>
      <c r="B27" s="5">
        <v>5.543333333333333</v>
      </c>
      <c r="C27" s="5">
        <v>5.848888888888889</v>
      </c>
      <c r="D27" s="5">
        <v>6.61</v>
      </c>
      <c r="E27" s="5">
        <v>7.876666666666667</v>
      </c>
      <c r="F27" s="5">
        <v>9.481111111111112</v>
      </c>
      <c r="G27" s="5">
        <v>10.292222222222222</v>
      </c>
      <c r="H27" s="5">
        <v>12.37111111111111</v>
      </c>
      <c r="I27" s="5">
        <v>14.698888888888888</v>
      </c>
      <c r="J27" s="5">
        <v>17.444444444444443</v>
      </c>
      <c r="K27" s="5">
        <v>19.11111111111111</v>
      </c>
      <c r="L27" s="5">
        <v>18.88888888888889</v>
      </c>
      <c r="M27" s="5">
        <v>21.11111111111111</v>
      </c>
      <c r="N27" s="5">
        <v>22.666666666666668</v>
      </c>
      <c r="O27" s="5">
        <v>23.22222222222222</v>
      </c>
      <c r="P27" s="5">
        <v>25.88888888888889</v>
      </c>
      <c r="Q27" s="5">
        <v>26.22222222222222</v>
      </c>
      <c r="R27" s="5">
        <v>27.22222222222222</v>
      </c>
      <c r="S27" s="5">
        <v>26.666666666666668</v>
      </c>
      <c r="T27" s="5">
        <v>24.666666666666668</v>
      </c>
      <c r="U27" s="5">
        <v>26.08888888888889</v>
      </c>
      <c r="V27" s="5">
        <v>25.844444444444445</v>
      </c>
      <c r="W27" s="5">
        <v>26.9</v>
      </c>
      <c r="X27" s="5">
        <v>27.77777777777778</v>
      </c>
      <c r="Y27" s="5">
        <v>26.22222222222222</v>
      </c>
      <c r="Z27" s="5">
        <v>27.11111111111111</v>
      </c>
      <c r="AA27" s="5">
        <v>29.333333333333332</v>
      </c>
      <c r="AB27" s="5">
        <v>30.555555555555557</v>
      </c>
      <c r="AC27" s="5">
        <v>31.444444444444443</v>
      </c>
      <c r="AD27" s="5">
        <v>32.25888888888889</v>
      </c>
      <c r="AE27" s="5">
        <v>30.874444444444446</v>
      </c>
      <c r="AF27" s="5">
        <v>33.0498</v>
      </c>
      <c r="AG27" s="5">
        <v>36.1372</v>
      </c>
      <c r="AH27" s="5">
        <v>34.6236</v>
      </c>
      <c r="AI27" s="5">
        <v>37.3326</v>
      </c>
      <c r="AJ27" s="5">
        <v>37.9346</v>
      </c>
      <c r="AK27" s="5">
        <v>39.2934</v>
      </c>
      <c r="AL27" s="5">
        <v>41.9422</v>
      </c>
      <c r="AM27" s="5">
        <v>40.549</v>
      </c>
      <c r="AN27" s="5">
        <v>43.0172</v>
      </c>
      <c r="AO27" s="5">
        <v>45.0554</v>
      </c>
      <c r="AP27" s="5">
        <v>43.9804</v>
      </c>
      <c r="AQ27" s="5">
        <v>42.1142</v>
      </c>
      <c r="AR27" s="5">
        <v>42.4238</v>
      </c>
      <c r="AS27" s="5">
        <v>43.7998</v>
      </c>
      <c r="AT27" s="5">
        <v>42.192804</v>
      </c>
      <c r="AU27" s="31">
        <v>46.863636</v>
      </c>
      <c r="AV27" s="6">
        <v>0.11070209981777945</v>
      </c>
      <c r="AW27" s="6">
        <v>0.01475704622357941</v>
      </c>
    </row>
    <row r="28" ht="11.25" customHeight="1">
      <c r="A28" s="4" t="s">
        <v>93</v>
      </c>
      <c r="B28" s="5">
        <v>2.911111111111111</v>
      </c>
      <c r="C28" s="5">
        <v>3.4988888888888887</v>
      </c>
      <c r="D28" s="5">
        <v>4.51</v>
      </c>
      <c r="E28" s="5">
        <v>7.412222222222222</v>
      </c>
      <c r="F28" s="5">
        <v>10.555555555555555</v>
      </c>
      <c r="G28" s="5">
        <v>15.012222222222222</v>
      </c>
      <c r="H28" s="5">
        <v>19.83222222222222</v>
      </c>
      <c r="I28" s="5">
        <v>25.677777777777777</v>
      </c>
      <c r="J28" s="5">
        <v>33.11222222222222</v>
      </c>
      <c r="K28" s="5">
        <v>41.42333333333333</v>
      </c>
      <c r="L28" s="5">
        <v>43.714444444444446</v>
      </c>
      <c r="M28" s="5">
        <v>46.26555555555556</v>
      </c>
      <c r="N28" s="5">
        <v>49.132222222222225</v>
      </c>
      <c r="O28" s="5">
        <v>52.66888888888889</v>
      </c>
      <c r="P28" s="5">
        <v>58.21888888888889</v>
      </c>
      <c r="Q28" s="5">
        <v>57.39666666666667</v>
      </c>
      <c r="R28" s="5">
        <v>54.87888888888889</v>
      </c>
      <c r="S28" s="5">
        <v>50.92444444444445</v>
      </c>
      <c r="T28" s="5">
        <v>52.943333333333335</v>
      </c>
      <c r="U28" s="5">
        <v>55.28888888888889</v>
      </c>
      <c r="V28" s="5">
        <v>54.64888888888889</v>
      </c>
      <c r="W28" s="5">
        <v>54.49</v>
      </c>
      <c r="X28" s="5">
        <v>59.077777777777776</v>
      </c>
      <c r="Y28" s="5">
        <v>58.16</v>
      </c>
      <c r="Z28" s="5">
        <v>59.52333333333333</v>
      </c>
      <c r="AA28" s="5">
        <v>59.922222222222224</v>
      </c>
      <c r="AB28" s="5">
        <v>62.89111111111111</v>
      </c>
      <c r="AC28" s="5">
        <v>63.026666666666664</v>
      </c>
      <c r="AD28" s="5">
        <v>66.38888888888889</v>
      </c>
      <c r="AE28" s="5">
        <v>67.93666666666667</v>
      </c>
      <c r="AF28" s="5">
        <v>74.44555555555556</v>
      </c>
      <c r="AG28" s="5">
        <v>83.60222222222222</v>
      </c>
      <c r="AH28" s="5">
        <v>79.18333333333334</v>
      </c>
      <c r="AI28" s="5">
        <v>79.69888888888889</v>
      </c>
      <c r="AJ28" s="5">
        <v>80.15444444444445</v>
      </c>
      <c r="AK28" s="5">
        <v>79.46777777777778</v>
      </c>
      <c r="AL28" s="5">
        <v>82.89</v>
      </c>
      <c r="AM28" s="5">
        <v>82.59777777777778</v>
      </c>
      <c r="AN28" s="5">
        <v>85.54333333333334</v>
      </c>
      <c r="AO28" s="5">
        <v>85.86222222222223</v>
      </c>
      <c r="AP28" s="5">
        <v>86.24990711548466</v>
      </c>
      <c r="AQ28" s="5">
        <v>87.178752269036</v>
      </c>
      <c r="AR28" s="5">
        <v>82.90606456269967</v>
      </c>
      <c r="AS28" s="5">
        <v>81.23414328630722</v>
      </c>
      <c r="AT28" s="5">
        <v>78.02299289831534</v>
      </c>
      <c r="AU28" s="31">
        <v>81.28722015222445</v>
      </c>
      <c r="AV28" s="6">
        <v>0.0418367346938775</v>
      </c>
      <c r="AW28" s="6">
        <v>0.0255968031411957</v>
      </c>
    </row>
    <row r="29" ht="11.25" customHeight="1">
      <c r="A29" s="4" t="s">
        <v>94</v>
      </c>
      <c r="B29" s="10" t="s">
        <v>49</v>
      </c>
      <c r="C29" s="10" t="s">
        <v>49</v>
      </c>
      <c r="D29" s="10" t="s">
        <v>49</v>
      </c>
      <c r="E29" s="10" t="s">
        <v>49</v>
      </c>
      <c r="F29" s="10" t="s">
        <v>49</v>
      </c>
      <c r="G29" s="10" t="s">
        <v>49</v>
      </c>
      <c r="H29" s="10" t="s">
        <v>49</v>
      </c>
      <c r="I29" s="10" t="s">
        <v>49</v>
      </c>
      <c r="J29" s="10" t="s">
        <v>49</v>
      </c>
      <c r="K29" s="10" t="s">
        <v>49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  <c r="Q29" s="10" t="s">
        <v>49</v>
      </c>
      <c r="R29" s="10" t="s">
        <v>49</v>
      </c>
      <c r="S29" s="10" t="s">
        <v>49</v>
      </c>
      <c r="T29" s="10" t="s">
        <v>49</v>
      </c>
      <c r="U29" s="5">
        <v>0.08555555555555555</v>
      </c>
      <c r="V29" s="5">
        <v>0.08</v>
      </c>
      <c r="W29" s="5">
        <v>0.09888888888888889</v>
      </c>
      <c r="X29" s="5">
        <v>0.1111111111111111</v>
      </c>
      <c r="Y29" s="5">
        <v>0.15</v>
      </c>
      <c r="Z29" s="5">
        <v>0.1511111111111111</v>
      </c>
      <c r="AA29" s="5">
        <v>0.15444444444444444</v>
      </c>
      <c r="AB29" s="5">
        <v>0.13777777777777778</v>
      </c>
      <c r="AC29" s="5">
        <v>0.1411111111111111</v>
      </c>
      <c r="AD29" s="5">
        <v>0.10333333333333333</v>
      </c>
      <c r="AE29" s="10" t="s">
        <v>80</v>
      </c>
      <c r="AF29" s="10" t="s">
        <v>80</v>
      </c>
      <c r="AG29" s="10" t="s">
        <v>80</v>
      </c>
      <c r="AH29" s="5">
        <v>0.18666666666666668</v>
      </c>
      <c r="AI29" s="5">
        <v>0.8354016</v>
      </c>
      <c r="AJ29" s="5">
        <v>1.497816</v>
      </c>
      <c r="AK29" s="5">
        <v>2.0104488</v>
      </c>
      <c r="AL29" s="5">
        <v>1.9840788</v>
      </c>
      <c r="AM29" s="5">
        <v>2.1338604</v>
      </c>
      <c r="AN29" s="5">
        <v>2.4123276</v>
      </c>
      <c r="AO29" s="5">
        <v>2.6517672</v>
      </c>
      <c r="AP29" s="5">
        <v>2.67</v>
      </c>
      <c r="AQ29" s="5">
        <v>3.148</v>
      </c>
      <c r="AR29" s="5">
        <v>3.822</v>
      </c>
      <c r="AS29" s="5">
        <v>4.001</v>
      </c>
      <c r="AT29" s="5">
        <v>3.373</v>
      </c>
      <c r="AU29" s="31">
        <v>3.651</v>
      </c>
      <c r="AV29" s="6">
        <v>0.08241921138452413</v>
      </c>
      <c r="AW29" s="6">
        <v>0.001149675534401309</v>
      </c>
    </row>
    <row r="30" ht="11.25" customHeight="1">
      <c r="A30" s="4" t="s">
        <v>95</v>
      </c>
      <c r="B30" s="5">
        <v>1.0555555555555556</v>
      </c>
      <c r="C30" s="5">
        <v>1.4333333333333333</v>
      </c>
      <c r="D30" s="5">
        <v>1.85</v>
      </c>
      <c r="E30" s="5">
        <v>2.3833333333333333</v>
      </c>
      <c r="F30" s="5">
        <v>2.8444444444444446</v>
      </c>
      <c r="G30" s="5">
        <v>3.0388888888888888</v>
      </c>
      <c r="H30" s="5">
        <v>3.24</v>
      </c>
      <c r="I30" s="5">
        <v>3.4077777777777776</v>
      </c>
      <c r="J30" s="5">
        <v>4.052222222222222</v>
      </c>
      <c r="K30" s="5">
        <v>4.248888888888889</v>
      </c>
      <c r="L30" s="5">
        <v>4.844444444444444</v>
      </c>
      <c r="M30" s="5">
        <v>5.93</v>
      </c>
      <c r="N30" s="5">
        <v>6.286666666666667</v>
      </c>
      <c r="O30" s="5">
        <v>6.848888888888889</v>
      </c>
      <c r="P30" s="5">
        <v>7.265555555555555</v>
      </c>
      <c r="Q30" s="5">
        <v>7.78</v>
      </c>
      <c r="R30" s="5">
        <v>7.983333333333333</v>
      </c>
      <c r="S30" s="5">
        <v>8.342222222222222</v>
      </c>
      <c r="T30" s="5">
        <v>8.342222222222222</v>
      </c>
      <c r="U30" s="5">
        <v>8.395555555555555</v>
      </c>
      <c r="V30" s="5">
        <v>9.566666666666666</v>
      </c>
      <c r="W30" s="5">
        <v>10.103333333333333</v>
      </c>
      <c r="X30" s="5">
        <v>10.08</v>
      </c>
      <c r="Y30" s="5">
        <v>9.825555555555555</v>
      </c>
      <c r="Z30" s="5">
        <v>10.206666666666667</v>
      </c>
      <c r="AA30" s="5">
        <v>9.626666666666667</v>
      </c>
      <c r="AB30" s="5">
        <v>9.601111111111111</v>
      </c>
      <c r="AC30" s="5">
        <v>8.23</v>
      </c>
      <c r="AD30" s="5">
        <v>8.962222222222222</v>
      </c>
      <c r="AE30" s="5">
        <v>9.366666666666667</v>
      </c>
      <c r="AF30" s="5">
        <v>10.177777777777777</v>
      </c>
      <c r="AG30" s="5">
        <v>11.355555555555556</v>
      </c>
      <c r="AH30" s="5">
        <v>10.78888888888889</v>
      </c>
      <c r="AI30" s="5">
        <v>10.855555555555556</v>
      </c>
      <c r="AJ30" s="5">
        <v>11.0</v>
      </c>
      <c r="AK30" s="5">
        <v>10.722222222222221</v>
      </c>
      <c r="AL30" s="5">
        <v>11.9</v>
      </c>
      <c r="AM30" s="5">
        <v>11.83</v>
      </c>
      <c r="AN30" s="5">
        <v>13.203333333333333</v>
      </c>
      <c r="AO30" s="5">
        <v>13.01</v>
      </c>
      <c r="AP30" s="5">
        <v>13.433333333333334</v>
      </c>
      <c r="AQ30" s="5">
        <v>12.726666666666667</v>
      </c>
      <c r="AR30" s="5">
        <v>11.891111111111112</v>
      </c>
      <c r="AS30" s="5">
        <v>11.764444444444445</v>
      </c>
      <c r="AT30" s="5">
        <v>10.116666666666667</v>
      </c>
      <c r="AU30" s="31">
        <v>10.894704572222222</v>
      </c>
      <c r="AV30" s="6">
        <v>0.07690654750137282</v>
      </c>
      <c r="AW30" s="6">
        <v>0.0034306697620416233</v>
      </c>
    </row>
    <row r="31" ht="11.25" customHeight="1">
      <c r="A31" s="4" t="s">
        <v>96</v>
      </c>
      <c r="B31" s="10" t="s">
        <v>49</v>
      </c>
      <c r="C31" s="10" t="s">
        <v>49</v>
      </c>
      <c r="D31" s="10" t="s">
        <v>49</v>
      </c>
      <c r="E31" s="10" t="s">
        <v>49</v>
      </c>
      <c r="F31" s="10" t="s">
        <v>49</v>
      </c>
      <c r="G31" s="10" t="s">
        <v>49</v>
      </c>
      <c r="H31" s="10" t="s">
        <v>49</v>
      </c>
      <c r="I31" s="10" t="s">
        <v>49</v>
      </c>
      <c r="J31" s="10" t="s">
        <v>49</v>
      </c>
      <c r="K31" s="10" t="s">
        <v>49</v>
      </c>
      <c r="L31" s="10" t="s">
        <v>49</v>
      </c>
      <c r="M31" s="10" t="s">
        <v>49</v>
      </c>
      <c r="N31" s="10" t="s">
        <v>49</v>
      </c>
      <c r="O31" s="10" t="s">
        <v>49</v>
      </c>
      <c r="P31" s="5">
        <v>0.2866666666666667</v>
      </c>
      <c r="Q31" s="5">
        <v>0.8377777777777777</v>
      </c>
      <c r="R31" s="5">
        <v>1.26</v>
      </c>
      <c r="S31" s="5">
        <v>1.8488888888888888</v>
      </c>
      <c r="T31" s="5">
        <v>2.0</v>
      </c>
      <c r="U31" s="5">
        <v>2.118888888888889</v>
      </c>
      <c r="V31" s="5">
        <v>2.1822222222222223</v>
      </c>
      <c r="W31" s="5">
        <v>1.538888888888889</v>
      </c>
      <c r="X31" s="5">
        <v>1.5333333333333334</v>
      </c>
      <c r="Y31" s="5">
        <v>1.8388888888888888</v>
      </c>
      <c r="Z31" s="5">
        <v>2.0855555555555556</v>
      </c>
      <c r="AA31" s="5">
        <v>2.0855555555555556</v>
      </c>
      <c r="AB31" s="5">
        <v>2.1366666666666667</v>
      </c>
      <c r="AC31" s="5">
        <v>2.1133333333333333</v>
      </c>
      <c r="AD31" s="5">
        <v>2.401111111111111</v>
      </c>
      <c r="AE31" s="5">
        <v>2.442222222222222</v>
      </c>
      <c r="AF31" s="5">
        <v>2.598888888888889</v>
      </c>
      <c r="AG31" s="5">
        <v>2.9522222222222223</v>
      </c>
      <c r="AH31" s="5">
        <v>3.0855555555555556</v>
      </c>
      <c r="AI31" s="5">
        <v>3.12</v>
      </c>
      <c r="AJ31" s="5">
        <v>3.3366666666666664</v>
      </c>
      <c r="AK31" s="5">
        <v>3.8255555555555554</v>
      </c>
      <c r="AL31" s="5">
        <v>3.99</v>
      </c>
      <c r="AM31" s="5">
        <v>4.095555555555555</v>
      </c>
      <c r="AN31" s="5">
        <v>4.065555555555555</v>
      </c>
      <c r="AO31" s="5">
        <v>4.058888888888889</v>
      </c>
      <c r="AP31" s="5">
        <v>3.8633333333333333</v>
      </c>
      <c r="AQ31" s="5">
        <v>4.4655555555555555</v>
      </c>
      <c r="AR31" s="5">
        <v>4.77</v>
      </c>
      <c r="AS31" s="5">
        <v>4.99</v>
      </c>
      <c r="AT31" s="5">
        <v>4.7877777777777775</v>
      </c>
      <c r="AU31" s="31">
        <v>5.307033</v>
      </c>
      <c r="AV31" s="6">
        <v>0.10845432815038292</v>
      </c>
      <c r="AW31" s="6">
        <v>0.0016711492742701676</v>
      </c>
    </row>
    <row r="32" ht="11.25" customHeight="1">
      <c r="A32" s="4" t="s">
        <v>24</v>
      </c>
      <c r="B32" s="5">
        <v>8.082222222222223</v>
      </c>
      <c r="C32" s="5">
        <v>9.083333333333334</v>
      </c>
      <c r="D32" s="5">
        <v>9.635555555555555</v>
      </c>
      <c r="E32" s="5">
        <v>10.776666666666667</v>
      </c>
      <c r="F32" s="5">
        <v>12.391111111111112</v>
      </c>
      <c r="G32" s="5">
        <v>13.645555555555555</v>
      </c>
      <c r="H32" s="5">
        <v>13.936666666666667</v>
      </c>
      <c r="I32" s="5">
        <v>13.667777777777777</v>
      </c>
      <c r="J32" s="5">
        <v>16.0</v>
      </c>
      <c r="K32" s="5">
        <v>17.522222222222222</v>
      </c>
      <c r="L32" s="5">
        <v>20.0</v>
      </c>
      <c r="M32" s="5">
        <v>24.42</v>
      </c>
      <c r="N32" s="5">
        <v>23.988888888888887</v>
      </c>
      <c r="O32" s="5">
        <v>25.0</v>
      </c>
      <c r="P32" s="5">
        <v>25.448888888888888</v>
      </c>
      <c r="Q32" s="5">
        <v>25.444444444444443</v>
      </c>
      <c r="R32" s="5">
        <v>25.333333333333332</v>
      </c>
      <c r="S32" s="5">
        <v>24.47888888888889</v>
      </c>
      <c r="T32" s="5">
        <v>25.11111111111111</v>
      </c>
      <c r="U32" s="5">
        <v>29.397777777777776</v>
      </c>
      <c r="V32" s="5">
        <v>30.244444444444444</v>
      </c>
      <c r="W32" s="5">
        <v>32.08444444444444</v>
      </c>
      <c r="X32" s="5">
        <v>35.75</v>
      </c>
      <c r="Y32" s="5">
        <v>37.973333333333336</v>
      </c>
      <c r="Z32" s="5">
        <v>40.97222222222222</v>
      </c>
      <c r="AA32" s="5">
        <v>43.42888888888889</v>
      </c>
      <c r="AB32" s="5">
        <v>46.15222222222222</v>
      </c>
      <c r="AC32" s="5">
        <v>45.72</v>
      </c>
      <c r="AD32" s="5">
        <v>46.81111111111111</v>
      </c>
      <c r="AE32" s="5">
        <v>45.28888888888889</v>
      </c>
      <c r="AF32" s="5">
        <v>49.85333333333333</v>
      </c>
      <c r="AG32" s="5">
        <v>51.541111111111114</v>
      </c>
      <c r="AH32" s="5">
        <v>53.147777777777776</v>
      </c>
      <c r="AI32" s="5">
        <v>57.22222222222222</v>
      </c>
      <c r="AJ32" s="5">
        <v>62.19555555555556</v>
      </c>
      <c r="AK32" s="5">
        <v>64.85</v>
      </c>
      <c r="AL32" s="5">
        <v>65.02777777777777</v>
      </c>
      <c r="AM32" s="5">
        <v>64.58666666666667</v>
      </c>
      <c r="AN32" s="5">
        <v>71.20777777777778</v>
      </c>
      <c r="AO32" s="5">
        <v>73.89111111111112</v>
      </c>
      <c r="AP32" s="5">
        <v>79.07666666666667</v>
      </c>
      <c r="AQ32" s="5">
        <v>77.44222222222223</v>
      </c>
      <c r="AR32" s="5">
        <v>77.82184575</v>
      </c>
      <c r="AS32" s="5">
        <v>77.80941666666666</v>
      </c>
      <c r="AT32" s="5">
        <v>71.522</v>
      </c>
      <c r="AU32" s="31">
        <v>76.06591666666667</v>
      </c>
      <c r="AV32" s="6">
        <v>0.06353173382548971</v>
      </c>
      <c r="AW32" s="6">
        <v>0.023952649518892206</v>
      </c>
    </row>
    <row r="33" ht="11.25" customHeight="1">
      <c r="A33" s="4" t="s">
        <v>25</v>
      </c>
      <c r="B33" s="10" t="s">
        <v>22</v>
      </c>
      <c r="C33" s="10" t="s">
        <v>22</v>
      </c>
      <c r="D33" s="10" t="s">
        <v>22</v>
      </c>
      <c r="E33" s="10" t="s">
        <v>22</v>
      </c>
      <c r="F33" s="10" t="s">
        <v>22</v>
      </c>
      <c r="G33" s="10" t="s">
        <v>22</v>
      </c>
      <c r="H33" s="10" t="s">
        <v>22</v>
      </c>
      <c r="I33" s="10" t="s">
        <v>22</v>
      </c>
      <c r="J33" s="10" t="s">
        <v>22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0" t="s">
        <v>22</v>
      </c>
      <c r="R33" s="10" t="s">
        <v>22</v>
      </c>
      <c r="S33" s="10" t="s">
        <v>22</v>
      </c>
      <c r="T33" s="10" t="s">
        <v>22</v>
      </c>
      <c r="U33" s="10" t="s">
        <v>22</v>
      </c>
      <c r="V33" s="5">
        <v>8.371195966164278</v>
      </c>
      <c r="W33" s="5">
        <v>10.135765599436944</v>
      </c>
      <c r="X33" s="5">
        <v>10.58849574534</v>
      </c>
      <c r="Y33" s="5">
        <v>11.041225891243055</v>
      </c>
      <c r="Z33" s="5">
        <v>11.402332082171</v>
      </c>
      <c r="AA33" s="5">
        <v>12.153648536496222</v>
      </c>
      <c r="AB33" s="5">
        <v>12.760522510830445</v>
      </c>
      <c r="AC33" s="5">
        <v>13.122706629362778</v>
      </c>
      <c r="AD33" s="5">
        <v>12.579430456089112</v>
      </c>
      <c r="AE33" s="5">
        <v>9.954673544695634</v>
      </c>
      <c r="AF33" s="5">
        <v>10.497949717969345</v>
      </c>
      <c r="AG33" s="5">
        <v>8.778280564444444</v>
      </c>
      <c r="AH33" s="5">
        <v>6.8904977544</v>
      </c>
      <c r="AI33" s="5">
        <v>6.830769247466667</v>
      </c>
      <c r="AJ33" s="5">
        <v>7.733936670488889</v>
      </c>
      <c r="AK33" s="5">
        <v>9.544796403422222</v>
      </c>
      <c r="AL33" s="5">
        <v>10.16832581671111</v>
      </c>
      <c r="AM33" s="5">
        <v>14.816289628977778</v>
      </c>
      <c r="AN33" s="5">
        <v>17.6253394096</v>
      </c>
      <c r="AO33" s="5">
        <v>25.000000061111113</v>
      </c>
      <c r="AP33" s="5">
        <v>26.8045249524</v>
      </c>
      <c r="AQ33" s="5">
        <v>28.068778349155554</v>
      </c>
      <c r="AR33" s="5">
        <v>26.426244408488888</v>
      </c>
      <c r="AS33" s="5">
        <v>27.225339433066665</v>
      </c>
      <c r="AT33" s="5">
        <v>24.5402715532</v>
      </c>
      <c r="AU33" s="31">
        <v>25.254027211053334</v>
      </c>
      <c r="AV33" s="6">
        <v>0.02908507578271924</v>
      </c>
      <c r="AW33" s="6">
        <v>0.00795232463151272</v>
      </c>
    </row>
    <row r="34" ht="11.25" customHeight="1">
      <c r="A34" s="4" t="s">
        <v>97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  <c r="G34" s="10" t="s">
        <v>22</v>
      </c>
      <c r="H34" s="10" t="s">
        <v>22</v>
      </c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0" t="s">
        <v>22</v>
      </c>
      <c r="R34" s="10" t="s">
        <v>22</v>
      </c>
      <c r="S34" s="10" t="s">
        <v>22</v>
      </c>
      <c r="T34" s="10" t="s">
        <v>22</v>
      </c>
      <c r="U34" s="10" t="s">
        <v>22</v>
      </c>
      <c r="V34" s="5">
        <v>4.188888888888889</v>
      </c>
      <c r="W34" s="5">
        <v>4.197777777777778</v>
      </c>
      <c r="X34" s="5">
        <v>4.384444444444444</v>
      </c>
      <c r="Y34" s="5">
        <v>4.571111111111111</v>
      </c>
      <c r="Z34" s="5">
        <v>4.851111111111111</v>
      </c>
      <c r="AA34" s="5">
        <v>5.587777777777778</v>
      </c>
      <c r="AB34" s="5">
        <v>5.41</v>
      </c>
      <c r="AC34" s="5">
        <v>2.9855555555555555</v>
      </c>
      <c r="AD34" s="5">
        <v>1.6788888888888889</v>
      </c>
      <c r="AE34" s="5">
        <v>1.958888888888889</v>
      </c>
      <c r="AF34" s="5">
        <v>2.332222222222222</v>
      </c>
      <c r="AG34" s="5">
        <v>2.5188888888888887</v>
      </c>
      <c r="AH34" s="5">
        <v>2.64</v>
      </c>
      <c r="AI34" s="5">
        <v>2.312222222222222</v>
      </c>
      <c r="AJ34" s="5">
        <v>2.4077777777777776</v>
      </c>
      <c r="AK34" s="5">
        <v>2.723333333333333</v>
      </c>
      <c r="AL34" s="5">
        <v>2.828888888888889</v>
      </c>
      <c r="AM34" s="5">
        <v>2.86</v>
      </c>
      <c r="AN34" s="5">
        <v>3.1055555555555556</v>
      </c>
      <c r="AO34" s="5">
        <v>3.08919276</v>
      </c>
      <c r="AP34" s="5">
        <v>3.26587176</v>
      </c>
      <c r="AQ34" s="5">
        <v>3.2361264</v>
      </c>
      <c r="AR34" s="5">
        <v>3.6151</v>
      </c>
      <c r="AS34" s="5">
        <v>3.2449</v>
      </c>
      <c r="AT34" s="5">
        <v>2.727</v>
      </c>
      <c r="AU34" s="31">
        <v>3.117</v>
      </c>
      <c r="AV34" s="6">
        <v>0.14301430143014304</v>
      </c>
      <c r="AW34" s="6">
        <v>9.815224981454067E-4</v>
      </c>
    </row>
    <row r="35" ht="11.25" customHeight="1">
      <c r="A35" s="4" t="s">
        <v>98</v>
      </c>
      <c r="B35" s="5">
        <v>1.4295802681443222</v>
      </c>
      <c r="C35" s="5">
        <v>2.7398888570427666</v>
      </c>
      <c r="D35" s="5">
        <v>4.820423712620622</v>
      </c>
      <c r="E35" s="5">
        <v>8.129792840992323</v>
      </c>
      <c r="F35" s="5">
        <v>11.980084232986222</v>
      </c>
      <c r="G35" s="5">
        <v>16.860143785229777</v>
      </c>
      <c r="H35" s="5">
        <v>22.02998312155667</v>
      </c>
      <c r="I35" s="5">
        <v>28.659640616540887</v>
      </c>
      <c r="J35" s="5">
        <v>31.859817362504334</v>
      </c>
      <c r="K35" s="5">
        <v>33.92019362440689</v>
      </c>
      <c r="L35" s="5">
        <v>35.35565348237322</v>
      </c>
      <c r="M35" s="5">
        <v>36.73483726632911</v>
      </c>
      <c r="N35" s="5">
        <v>36.867548008025224</v>
      </c>
      <c r="O35" s="5">
        <v>36.948182382726664</v>
      </c>
      <c r="P35" s="5">
        <v>36.777674277889226</v>
      </c>
      <c r="Q35" s="5">
        <v>33.62285436769533</v>
      </c>
      <c r="R35" s="5">
        <v>32.00596716665078</v>
      </c>
      <c r="S35" s="5">
        <v>30.573867074297</v>
      </c>
      <c r="T35" s="5">
        <v>32.69639900003189</v>
      </c>
      <c r="U35" s="5">
        <v>34.72569743001811</v>
      </c>
      <c r="V35" s="5">
        <v>36.60380640743922</v>
      </c>
      <c r="W35" s="5">
        <v>36.51141285309389</v>
      </c>
      <c r="X35" s="5">
        <v>37.678091462055335</v>
      </c>
      <c r="Y35" s="5">
        <v>34.08146237380978</v>
      </c>
      <c r="Z35" s="5">
        <v>34.929803190981225</v>
      </c>
      <c r="AA35" s="5">
        <v>34.58794703990322</v>
      </c>
      <c r="AB35" s="5">
        <v>38.640664310053886</v>
      </c>
      <c r="AC35" s="5">
        <v>37.60585650138533</v>
      </c>
      <c r="AD35" s="5">
        <v>38.75489634088089</v>
      </c>
      <c r="AE35" s="5">
        <v>37.427788923919664</v>
      </c>
      <c r="AF35" s="5">
        <v>38.49367456450433</v>
      </c>
      <c r="AG35" s="5">
        <v>42.41704085857145</v>
      </c>
      <c r="AH35" s="5">
        <v>39.83758080952833</v>
      </c>
      <c r="AI35" s="5">
        <v>39.573839208942445</v>
      </c>
      <c r="AJ35" s="5">
        <v>38.52223257221111</v>
      </c>
      <c r="AK35" s="5">
        <v>38.927924269927665</v>
      </c>
      <c r="AL35" s="5">
        <v>40.021527976816</v>
      </c>
      <c r="AM35" s="5">
        <v>39.817422215853</v>
      </c>
      <c r="AN35" s="5">
        <v>40.021527976816</v>
      </c>
      <c r="AO35" s="5">
        <v>40.858109614343554</v>
      </c>
      <c r="AP35" s="5">
        <v>39.28405942485911</v>
      </c>
      <c r="AQ35" s="5">
        <v>38.08630298398145</v>
      </c>
      <c r="AR35" s="5">
        <v>37.017897519187336</v>
      </c>
      <c r="AS35" s="5">
        <v>38.58270835323722</v>
      </c>
      <c r="AT35" s="5">
        <v>38.89012690678644</v>
      </c>
      <c r="AU35" s="31">
        <v>43.596329203953225</v>
      </c>
      <c r="AV35" s="6">
        <v>0.12101277808752853</v>
      </c>
      <c r="AW35" s="6">
        <v>0.013728193118458042</v>
      </c>
    </row>
    <row r="36" ht="11.25" customHeight="1">
      <c r="A36" s="4" t="s">
        <v>26</v>
      </c>
      <c r="B36" s="10" t="s">
        <v>49</v>
      </c>
      <c r="C36" s="10" t="s">
        <v>49</v>
      </c>
      <c r="D36" s="10" t="s">
        <v>49</v>
      </c>
      <c r="E36" s="10" t="s">
        <v>49</v>
      </c>
      <c r="F36" s="10" t="s">
        <v>49</v>
      </c>
      <c r="G36" s="10" t="s">
        <v>49</v>
      </c>
      <c r="H36" s="10" t="s">
        <v>49</v>
      </c>
      <c r="I36" s="10" t="s">
        <v>49</v>
      </c>
      <c r="J36" s="10" t="s">
        <v>49</v>
      </c>
      <c r="K36" s="10" t="s">
        <v>49</v>
      </c>
      <c r="L36" s="10" t="s">
        <v>49</v>
      </c>
      <c r="M36" s="10" t="s">
        <v>49</v>
      </c>
      <c r="N36" s="5">
        <v>0.3811111111111111</v>
      </c>
      <c r="O36" s="5">
        <v>0.64</v>
      </c>
      <c r="P36" s="5">
        <v>0.7311111111111112</v>
      </c>
      <c r="Q36" s="5">
        <v>0.7855555555555556</v>
      </c>
      <c r="R36" s="5">
        <v>0.9655555555555555</v>
      </c>
      <c r="S36" s="5">
        <v>1.0422222222222222</v>
      </c>
      <c r="T36" s="5">
        <v>1.1733333333333333</v>
      </c>
      <c r="U36" s="5">
        <v>1.1288888888888888</v>
      </c>
      <c r="V36" s="5">
        <v>1.19</v>
      </c>
      <c r="W36" s="5">
        <v>1.3111111111111111</v>
      </c>
      <c r="X36" s="5">
        <v>1.4433333333333334</v>
      </c>
      <c r="Y36" s="5">
        <v>1.8177777777777777</v>
      </c>
      <c r="Z36" s="5">
        <v>2.013333333333333</v>
      </c>
      <c r="AA36" s="5">
        <v>2.132222222222222</v>
      </c>
      <c r="AB36" s="5">
        <v>2.402222222222222</v>
      </c>
      <c r="AC36" s="5">
        <v>2.5855555555555556</v>
      </c>
      <c r="AD36" s="5">
        <v>2.72</v>
      </c>
      <c r="AE36" s="5">
        <v>2.92</v>
      </c>
      <c r="AF36" s="5">
        <v>2.9477777777777776</v>
      </c>
      <c r="AG36" s="5">
        <v>3.2</v>
      </c>
      <c r="AH36" s="5">
        <v>3.6955555555555555</v>
      </c>
      <c r="AI36" s="5">
        <v>3.7744444444444443</v>
      </c>
      <c r="AJ36" s="5">
        <v>3.6055555555555556</v>
      </c>
      <c r="AK36" s="5">
        <v>4.047777777777778</v>
      </c>
      <c r="AL36" s="5">
        <v>3.7511111111111113</v>
      </c>
      <c r="AM36" s="5">
        <v>4.003333333333333</v>
      </c>
      <c r="AN36" s="5">
        <v>4.3133333333333335</v>
      </c>
      <c r="AO36" s="5">
        <v>4.561111111111111</v>
      </c>
      <c r="AP36" s="5">
        <v>4.458824971</v>
      </c>
      <c r="AQ36" s="5">
        <v>4.39729772</v>
      </c>
      <c r="AR36" s="5">
        <v>4.2594</v>
      </c>
      <c r="AS36" s="5">
        <v>4.328521</v>
      </c>
      <c r="AT36" s="5">
        <v>4.133872</v>
      </c>
      <c r="AU36" s="31">
        <v>4.113475</v>
      </c>
      <c r="AV36" s="6">
        <v>-0.004934115037911191</v>
      </c>
      <c r="AW36" s="6">
        <v>0.0012953058254920363</v>
      </c>
    </row>
    <row r="37" ht="11.25" customHeight="1">
      <c r="A37" s="4" t="s">
        <v>99</v>
      </c>
      <c r="B37" s="5">
        <v>1.6367631604089</v>
      </c>
      <c r="C37" s="5">
        <v>1.9457103276965666</v>
      </c>
      <c r="D37" s="5">
        <v>2.377734785516378</v>
      </c>
      <c r="E37" s="5">
        <v>3.2666475589949333</v>
      </c>
      <c r="F37" s="5">
        <v>4.5289242380815775</v>
      </c>
      <c r="G37" s="5">
        <v>5.7761536256807</v>
      </c>
      <c r="H37" s="5">
        <v>6.3525843126015</v>
      </c>
      <c r="I37" s="5">
        <v>6.684484570555067</v>
      </c>
      <c r="J37" s="5">
        <v>6.951824782650222</v>
      </c>
      <c r="K37" s="5">
        <v>7.145719881532422</v>
      </c>
      <c r="L37" s="5">
        <v>7.652240374510356</v>
      </c>
      <c r="M37" s="5">
        <v>8.164708130314311</v>
      </c>
      <c r="N37" s="5">
        <v>8.663012324448255</v>
      </c>
      <c r="O37" s="5">
        <v>9.119661794210355</v>
      </c>
      <c r="P37" s="5">
        <v>9.512133371548666</v>
      </c>
      <c r="Q37" s="5">
        <v>9.747181618419777</v>
      </c>
      <c r="R37" s="5">
        <v>9.1938234451132</v>
      </c>
      <c r="S37" s="5">
        <v>9.1899780261775</v>
      </c>
      <c r="T37" s="5">
        <v>9.399971338492389</v>
      </c>
      <c r="U37" s="5">
        <v>9.778494315467645</v>
      </c>
      <c r="V37" s="5">
        <v>9.917669819432488</v>
      </c>
      <c r="W37" s="5">
        <v>10.510867488296533</v>
      </c>
      <c r="X37" s="5">
        <v>10.851557275246</v>
      </c>
      <c r="Y37" s="5">
        <v>10.775819241425411</v>
      </c>
      <c r="Z37" s="5">
        <v>10.5779593006592</v>
      </c>
      <c r="AA37" s="5">
        <v>9.930830228336667</v>
      </c>
      <c r="AB37" s="5">
        <v>9.260437565682611</v>
      </c>
      <c r="AC37" s="5">
        <v>8.624653673449878</v>
      </c>
      <c r="AD37" s="5">
        <v>9.059830897105178</v>
      </c>
      <c r="AE37" s="5">
        <v>9.128881245820178</v>
      </c>
      <c r="AF37" s="5">
        <v>9.994172160122277</v>
      </c>
      <c r="AG37" s="5">
        <v>10.494721505684522</v>
      </c>
      <c r="AH37" s="5">
        <v>10.463814846660922</v>
      </c>
      <c r="AI37" s="5">
        <v>10.571438807681266</v>
      </c>
      <c r="AJ37" s="5">
        <v>10.292466800420355</v>
      </c>
      <c r="AK37" s="5">
        <v>11.066327505493433</v>
      </c>
      <c r="AL37" s="5">
        <v>11.529545237412778</v>
      </c>
      <c r="AM37" s="5">
        <v>11.23688736027511</v>
      </c>
      <c r="AN37" s="5">
        <v>12.511870641062334</v>
      </c>
      <c r="AO37" s="5">
        <v>13.20063055316711</v>
      </c>
      <c r="AP37" s="5">
        <v>13.593890321964222</v>
      </c>
      <c r="AQ37" s="5">
        <v>13.748280309544223</v>
      </c>
      <c r="AR37" s="5">
        <v>13.751977113786111</v>
      </c>
      <c r="AS37" s="5">
        <v>13.940798062959777</v>
      </c>
      <c r="AT37" s="5">
        <v>13.351720781981445</v>
      </c>
      <c r="AU37" s="31">
        <v>14.298415264641223</v>
      </c>
      <c r="AV37" s="6">
        <v>0.07090430500444334</v>
      </c>
      <c r="AW37" s="6">
        <v>0.004502475543814909</v>
      </c>
    </row>
    <row r="38" ht="11.25" customHeight="1">
      <c r="A38" s="4" t="s">
        <v>100</v>
      </c>
      <c r="B38" s="10" t="s">
        <v>49</v>
      </c>
      <c r="C38" s="10" t="s">
        <v>49</v>
      </c>
      <c r="D38" s="10" t="s">
        <v>49</v>
      </c>
      <c r="E38" s="10" t="s">
        <v>49</v>
      </c>
      <c r="F38" s="10" t="s">
        <v>49</v>
      </c>
      <c r="G38" s="10" t="s">
        <v>49</v>
      </c>
      <c r="H38" s="10" t="s">
        <v>49</v>
      </c>
      <c r="I38" s="10" t="s">
        <v>49</v>
      </c>
      <c r="J38" s="10" t="s">
        <v>49</v>
      </c>
      <c r="K38" s="10" t="s">
        <v>49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  <c r="Q38" s="10" t="s">
        <v>49</v>
      </c>
      <c r="R38" s="10" t="s">
        <v>49</v>
      </c>
      <c r="S38" s="10" t="s">
        <v>49</v>
      </c>
      <c r="T38" s="10" t="s">
        <v>49</v>
      </c>
      <c r="U38" s="10" t="s">
        <v>49</v>
      </c>
      <c r="V38" s="10" t="s">
        <v>49</v>
      </c>
      <c r="W38" s="10" t="s">
        <v>49</v>
      </c>
      <c r="X38" s="10" t="s">
        <v>49</v>
      </c>
      <c r="Y38" s="10" t="s">
        <v>49</v>
      </c>
      <c r="Z38" s="10" t="s">
        <v>49</v>
      </c>
      <c r="AA38" s="10" t="s">
        <v>49</v>
      </c>
      <c r="AB38" s="10" t="s">
        <v>49</v>
      </c>
      <c r="AC38" s="10" t="s">
        <v>49</v>
      </c>
      <c r="AD38" s="10" t="s">
        <v>49</v>
      </c>
      <c r="AE38" s="10" t="s">
        <v>49</v>
      </c>
      <c r="AF38" s="10" t="s">
        <v>49</v>
      </c>
      <c r="AG38" s="10" t="s">
        <v>49</v>
      </c>
      <c r="AH38" s="5">
        <v>0.1</v>
      </c>
      <c r="AI38" s="5">
        <v>0.808</v>
      </c>
      <c r="AJ38" s="5">
        <v>2.254</v>
      </c>
      <c r="AK38" s="5">
        <v>2.3725131192</v>
      </c>
      <c r="AL38" s="5">
        <v>2.5572233664</v>
      </c>
      <c r="AM38" s="5">
        <v>3.1127612112</v>
      </c>
      <c r="AN38" s="5">
        <v>3.0177965124</v>
      </c>
      <c r="AO38" s="5">
        <v>3.7586996352</v>
      </c>
      <c r="AP38" s="5">
        <v>4.2348405744</v>
      </c>
      <c r="AQ38" s="5">
        <v>4.067593596</v>
      </c>
      <c r="AR38" s="5">
        <v>4.3351974698688</v>
      </c>
      <c r="AS38" s="5">
        <v>4.6257698552868</v>
      </c>
      <c r="AT38" s="5">
        <v>4.7104794288</v>
      </c>
      <c r="AU38" s="31">
        <v>5.0256105021648</v>
      </c>
      <c r="AV38" s="6">
        <v>0.06689999991042961</v>
      </c>
      <c r="AW38" s="6">
        <v>0.0015825312078250199</v>
      </c>
    </row>
    <row r="39" ht="11.25" customHeight="1">
      <c r="A39" s="4" t="s">
        <v>27</v>
      </c>
      <c r="B39" s="5">
        <v>15.256666666666666</v>
      </c>
      <c r="C39" s="5">
        <v>16.448888888888888</v>
      </c>
      <c r="D39" s="5">
        <v>18.134444444444444</v>
      </c>
      <c r="E39" s="5">
        <v>19.18777777777778</v>
      </c>
      <c r="F39" s="5">
        <v>22.281111111111112</v>
      </c>
      <c r="G39" s="5">
        <v>23.15888888888889</v>
      </c>
      <c r="H39" s="5">
        <v>24.76222222222222</v>
      </c>
      <c r="I39" s="5">
        <v>25.136666666666667</v>
      </c>
      <c r="J39" s="5">
        <v>26.558888888888887</v>
      </c>
      <c r="K39" s="5">
        <v>27.413333333333334</v>
      </c>
      <c r="L39" s="5">
        <v>29.783333333333335</v>
      </c>
      <c r="M39" s="5">
        <v>32.82888888888889</v>
      </c>
      <c r="N39" s="5">
        <v>34.775555555555556</v>
      </c>
      <c r="O39" s="5">
        <v>35.94888888888889</v>
      </c>
      <c r="P39" s="5">
        <v>34.644444444444446</v>
      </c>
      <c r="Q39" s="5">
        <v>35.977777777777774</v>
      </c>
      <c r="R39" s="5">
        <v>37.80444444444444</v>
      </c>
      <c r="S39" s="5">
        <v>38.44888888888889</v>
      </c>
      <c r="T39" s="5">
        <v>38.28666666666667</v>
      </c>
      <c r="U39" s="5">
        <v>38.144444444444446</v>
      </c>
      <c r="V39" s="5">
        <v>35.46666666666667</v>
      </c>
      <c r="W39" s="5">
        <v>36.10444444444445</v>
      </c>
      <c r="X39" s="5">
        <v>35.45444444444445</v>
      </c>
      <c r="Y39" s="5">
        <v>35.56444444444445</v>
      </c>
      <c r="Z39" s="5">
        <v>35.42444444444445</v>
      </c>
      <c r="AA39" s="5">
        <v>30.75111111111111</v>
      </c>
      <c r="AB39" s="5">
        <v>24.72888888888889</v>
      </c>
      <c r="AC39" s="5">
        <v>25.374444444444446</v>
      </c>
      <c r="AD39" s="5">
        <v>25.24222222222222</v>
      </c>
      <c r="AE39" s="5">
        <v>24.17888888888889</v>
      </c>
      <c r="AF39" s="5">
        <v>24.00111111111111</v>
      </c>
      <c r="AG39" s="5">
        <v>24.18</v>
      </c>
      <c r="AH39" s="5">
        <v>19.97222222222222</v>
      </c>
      <c r="AI39" s="5">
        <v>18.69333333333333</v>
      </c>
      <c r="AJ39" s="5">
        <v>17.18111111111111</v>
      </c>
      <c r="AK39" s="5">
        <v>17.12</v>
      </c>
      <c r="AL39" s="5">
        <v>16.565555555555555</v>
      </c>
      <c r="AM39" s="5">
        <v>17.19</v>
      </c>
      <c r="AN39" s="5">
        <v>18.33</v>
      </c>
      <c r="AO39" s="5">
        <v>17.49</v>
      </c>
      <c r="AP39" s="5">
        <v>17.6</v>
      </c>
      <c r="AQ39" s="5">
        <v>18.128</v>
      </c>
      <c r="AR39" s="5">
        <v>16.083</v>
      </c>
      <c r="AS39" s="5">
        <v>15.882</v>
      </c>
      <c r="AT39" s="5">
        <v>13.257</v>
      </c>
      <c r="AU39" s="31">
        <v>13.342</v>
      </c>
      <c r="AV39" s="6">
        <v>0.006411707022704993</v>
      </c>
      <c r="AW39" s="6">
        <v>0.00420130675978698</v>
      </c>
    </row>
    <row r="40" ht="11.25" customHeight="1">
      <c r="A40" s="4" t="s">
        <v>29</v>
      </c>
      <c r="B40" s="10" t="s">
        <v>22</v>
      </c>
      <c r="C40" s="10" t="s">
        <v>22</v>
      </c>
      <c r="D40" s="10" t="s">
        <v>22</v>
      </c>
      <c r="E40" s="10" t="s">
        <v>22</v>
      </c>
      <c r="F40" s="10" t="s">
        <v>22</v>
      </c>
      <c r="G40" s="10" t="s">
        <v>22</v>
      </c>
      <c r="H40" s="10" t="s">
        <v>22</v>
      </c>
      <c r="I40" s="10" t="s">
        <v>22</v>
      </c>
      <c r="J40" s="10" t="s">
        <v>22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0" t="s">
        <v>22</v>
      </c>
      <c r="R40" s="10" t="s">
        <v>22</v>
      </c>
      <c r="S40" s="10" t="s">
        <v>22</v>
      </c>
      <c r="T40" s="10" t="s">
        <v>22</v>
      </c>
      <c r="U40" s="10" t="s">
        <v>22</v>
      </c>
      <c r="V40" s="5">
        <v>350.41636601494446</v>
      </c>
      <c r="W40" s="5">
        <v>354.4801579705789</v>
      </c>
      <c r="X40" s="5">
        <v>374.93170335993887</v>
      </c>
      <c r="Y40" s="5">
        <v>395.65596467756666</v>
      </c>
      <c r="Z40" s="5">
        <v>401.5382227914922</v>
      </c>
      <c r="AA40" s="5">
        <v>407.6015729420611</v>
      </c>
      <c r="AB40" s="5">
        <v>418.19006871455</v>
      </c>
      <c r="AC40" s="5">
        <v>404.7968018944811</v>
      </c>
      <c r="AD40" s="5">
        <v>403.6197035205622</v>
      </c>
      <c r="AE40" s="5">
        <v>379.18628880020333</v>
      </c>
      <c r="AF40" s="5">
        <v>366.51631229864336</v>
      </c>
      <c r="AG40" s="5">
        <v>368.5611434348633</v>
      </c>
      <c r="AH40" s="5">
        <v>339.90979286709</v>
      </c>
      <c r="AI40" s="5">
        <v>353.84633579708446</v>
      </c>
      <c r="AJ40" s="5">
        <v>352.75978348673556</v>
      </c>
      <c r="AK40" s="5">
        <v>354.0271501866667</v>
      </c>
      <c r="AL40" s="5">
        <v>366.24434478666666</v>
      </c>
      <c r="AM40" s="5">
        <v>367.6923085911111</v>
      </c>
      <c r="AN40" s="5">
        <v>384.8868787688889</v>
      </c>
      <c r="AO40" s="5">
        <v>394.1176480222222</v>
      </c>
      <c r="AP40" s="5">
        <v>400.2714941911111</v>
      </c>
      <c r="AQ40" s="5">
        <v>408.5067883288889</v>
      </c>
      <c r="AR40" s="5">
        <v>422.08144899555555</v>
      </c>
      <c r="AS40" s="5">
        <v>416.01810056444447</v>
      </c>
      <c r="AT40" s="5">
        <v>389.6461547986222</v>
      </c>
      <c r="AU40" s="31">
        <v>414.1493222793333</v>
      </c>
      <c r="AV40" s="6">
        <v>0.06288569046286341</v>
      </c>
      <c r="AW40" s="6">
        <v>0.13041285768650576</v>
      </c>
    </row>
    <row r="41" ht="11.25" customHeight="1">
      <c r="A41" s="4" t="s">
        <v>101</v>
      </c>
      <c r="B41" s="5">
        <v>0.3211111111111111</v>
      </c>
      <c r="C41" s="5">
        <v>0.3566666666666667</v>
      </c>
      <c r="D41" s="5">
        <v>0.42777777777777776</v>
      </c>
      <c r="E41" s="5">
        <v>0.5211111111111111</v>
      </c>
      <c r="F41" s="5">
        <v>0.66</v>
      </c>
      <c r="G41" s="5">
        <v>0.84</v>
      </c>
      <c r="H41" s="5">
        <v>0.9522222222222222</v>
      </c>
      <c r="I41" s="5">
        <v>1.0566666666666666</v>
      </c>
      <c r="J41" s="5">
        <v>1.1433333333333333</v>
      </c>
      <c r="K41" s="5">
        <v>1.3933333333333333</v>
      </c>
      <c r="L41" s="5">
        <v>1.52</v>
      </c>
      <c r="M41" s="5">
        <v>1.7722222222222221</v>
      </c>
      <c r="N41" s="5">
        <v>2.24</v>
      </c>
      <c r="O41" s="5">
        <v>2.522222222222222</v>
      </c>
      <c r="P41" s="5">
        <v>2.862222222222222</v>
      </c>
      <c r="Q41" s="5">
        <v>3.648888888888889</v>
      </c>
      <c r="R41" s="5">
        <v>3.45</v>
      </c>
      <c r="S41" s="5">
        <v>3.5866666666666664</v>
      </c>
      <c r="T41" s="5">
        <v>3.668888888888889</v>
      </c>
      <c r="U41" s="5">
        <v>4.115555555555556</v>
      </c>
      <c r="V41" s="5">
        <v>4.698888888888889</v>
      </c>
      <c r="W41" s="5">
        <v>4.743333333333333</v>
      </c>
      <c r="X41" s="5">
        <v>4.8</v>
      </c>
      <c r="Y41" s="5">
        <v>4.874444444444444</v>
      </c>
      <c r="Z41" s="5">
        <v>5.138888888888889</v>
      </c>
      <c r="AA41" s="5">
        <v>5.91</v>
      </c>
      <c r="AB41" s="5">
        <v>5.4222222222222225</v>
      </c>
      <c r="AC41" s="5">
        <v>5.463333333333333</v>
      </c>
      <c r="AD41" s="5">
        <v>5.151111111111111</v>
      </c>
      <c r="AE41" s="5">
        <v>5.003333333333333</v>
      </c>
      <c r="AF41" s="5">
        <v>5.7011111111111115</v>
      </c>
      <c r="AG41" s="5">
        <v>6.165555555555556</v>
      </c>
      <c r="AH41" s="5">
        <v>6.256666666666667</v>
      </c>
      <c r="AI41" s="5">
        <v>6.362222222222222</v>
      </c>
      <c r="AJ41" s="5">
        <v>6.438888888888889</v>
      </c>
      <c r="AK41" s="5">
        <v>6.482222222222222</v>
      </c>
      <c r="AL41" s="5">
        <v>6.921111111111111</v>
      </c>
      <c r="AM41" s="5">
        <v>6.475555555555555</v>
      </c>
      <c r="AN41" s="5">
        <v>6.297777777777778</v>
      </c>
      <c r="AO41" s="5">
        <v>6.109343651476055</v>
      </c>
      <c r="AP41" s="5">
        <v>6.558588898442711</v>
      </c>
      <c r="AQ41" s="5">
        <v>5.975422757237022</v>
      </c>
      <c r="AR41" s="5">
        <v>5.654819910193933</v>
      </c>
      <c r="AS41" s="5">
        <v>5.740350625776244</v>
      </c>
      <c r="AT41" s="5">
        <v>4.917120473870256</v>
      </c>
      <c r="AU41" s="31">
        <v>5.631508550683089</v>
      </c>
      <c r="AV41" s="6">
        <v>0.14528586000874188</v>
      </c>
      <c r="AW41" s="6">
        <v>0.0017733244597349003</v>
      </c>
    </row>
    <row r="42" ht="11.25" customHeight="1">
      <c r="A42" s="4" t="s">
        <v>102</v>
      </c>
      <c r="B42" s="10" t="s">
        <v>49</v>
      </c>
      <c r="C42" s="10" t="s">
        <v>49</v>
      </c>
      <c r="D42" s="10" t="s">
        <v>49</v>
      </c>
      <c r="E42" s="10" t="s">
        <v>49</v>
      </c>
      <c r="F42" s="5">
        <v>0.09333333333333334</v>
      </c>
      <c r="G42" s="5">
        <v>0.07444444444444444</v>
      </c>
      <c r="H42" s="5">
        <v>0.39444444444444443</v>
      </c>
      <c r="I42" s="5">
        <v>1.16</v>
      </c>
      <c r="J42" s="5">
        <v>1.12</v>
      </c>
      <c r="K42" s="5">
        <v>1.4</v>
      </c>
      <c r="L42" s="5">
        <v>1.4444444444444444</v>
      </c>
      <c r="M42" s="5">
        <v>1.6577777777777778</v>
      </c>
      <c r="N42" s="5">
        <v>1.5944444444444446</v>
      </c>
      <c r="O42" s="5">
        <v>1.6333333333333333</v>
      </c>
      <c r="P42" s="5">
        <v>1.5777777777777777</v>
      </c>
      <c r="Q42" s="5">
        <v>2.0233333333333334</v>
      </c>
      <c r="R42" s="5">
        <v>2.31</v>
      </c>
      <c r="S42" s="5">
        <v>2.5188888888888887</v>
      </c>
      <c r="T42" s="5">
        <v>2.7244444444444444</v>
      </c>
      <c r="U42" s="5">
        <v>2.2344444444444442</v>
      </c>
      <c r="V42" s="5">
        <v>2.37</v>
      </c>
      <c r="W42" s="5">
        <v>2.792222222222222</v>
      </c>
      <c r="X42" s="5">
        <v>2.988888888888889</v>
      </c>
      <c r="Y42" s="5">
        <v>3.8566666666666665</v>
      </c>
      <c r="Z42" s="5">
        <v>4.9511111111111115</v>
      </c>
      <c r="AA42" s="5">
        <v>5.57</v>
      </c>
      <c r="AB42" s="5">
        <v>6.123333333333333</v>
      </c>
      <c r="AC42" s="5">
        <v>6.501111111111111</v>
      </c>
      <c r="AD42" s="5">
        <v>6.476666666666667</v>
      </c>
      <c r="AE42" s="5">
        <v>7.2</v>
      </c>
      <c r="AF42" s="5">
        <v>8.337777777777777</v>
      </c>
      <c r="AG42" s="5">
        <v>9.334444444444445</v>
      </c>
      <c r="AH42" s="5">
        <v>12.285555555555556</v>
      </c>
      <c r="AI42" s="5">
        <v>13.12888888888889</v>
      </c>
      <c r="AJ42" s="5">
        <v>15.03888888888889</v>
      </c>
      <c r="AK42" s="5">
        <v>16.914444444444445</v>
      </c>
      <c r="AL42" s="5">
        <v>18.227777777777778</v>
      </c>
      <c r="AM42" s="5">
        <v>20.84111111111111</v>
      </c>
      <c r="AN42" s="5">
        <v>23.616666666666667</v>
      </c>
      <c r="AO42" s="5">
        <v>27.413333333333334</v>
      </c>
      <c r="AP42" s="5">
        <v>32.355555555555554</v>
      </c>
      <c r="AQ42" s="5">
        <v>33.663333333333334</v>
      </c>
      <c r="AR42" s="5">
        <v>35.11333333333334</v>
      </c>
      <c r="AS42" s="5">
        <v>38.64666666666667</v>
      </c>
      <c r="AT42" s="5">
        <v>34.55111111111111</v>
      </c>
      <c r="AU42" s="31">
        <v>34.44777777777778</v>
      </c>
      <c r="AV42" s="6">
        <v>-0.002990738358631284</v>
      </c>
      <c r="AW42" s="6">
        <v>0.010847375328842565</v>
      </c>
    </row>
    <row r="43" ht="11.25" customHeight="1">
      <c r="A43" s="4" t="s">
        <v>103</v>
      </c>
      <c r="B43" s="10" t="s">
        <v>49</v>
      </c>
      <c r="C43" s="10" t="s">
        <v>49</v>
      </c>
      <c r="D43" s="10" t="s">
        <v>49</v>
      </c>
      <c r="E43" s="10" t="s">
        <v>49</v>
      </c>
      <c r="F43" s="10" t="s">
        <v>49</v>
      </c>
      <c r="G43" s="10" t="s">
        <v>49</v>
      </c>
      <c r="H43" s="10" t="s">
        <v>49</v>
      </c>
      <c r="I43" s="10" t="s">
        <v>49</v>
      </c>
      <c r="J43" s="10" t="s">
        <v>49</v>
      </c>
      <c r="K43" s="10" t="s">
        <v>49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  <c r="Q43" s="10" t="s">
        <v>49</v>
      </c>
      <c r="R43" s="10" t="s">
        <v>49</v>
      </c>
      <c r="S43" s="10" t="s">
        <v>49</v>
      </c>
      <c r="T43" s="10" t="s">
        <v>49</v>
      </c>
      <c r="U43" s="10" t="s">
        <v>49</v>
      </c>
      <c r="V43" s="5">
        <v>0.1</v>
      </c>
      <c r="W43" s="5">
        <v>0.2222222222222222</v>
      </c>
      <c r="X43" s="5">
        <v>0.31777777777777777</v>
      </c>
      <c r="Y43" s="5">
        <v>0.45444444444444443</v>
      </c>
      <c r="Z43" s="5">
        <v>0.7133333333333334</v>
      </c>
      <c r="AA43" s="5">
        <v>0.6833333333333333</v>
      </c>
      <c r="AB43" s="5">
        <v>0.6566666666666666</v>
      </c>
      <c r="AC43" s="5">
        <v>0.74</v>
      </c>
      <c r="AD43" s="5">
        <v>0.8111111111111111</v>
      </c>
      <c r="AE43" s="5">
        <v>0.8122222222222222</v>
      </c>
      <c r="AF43" s="5">
        <v>0.8155555555555556</v>
      </c>
      <c r="AG43" s="5">
        <v>0.8711111111111111</v>
      </c>
      <c r="AH43" s="5">
        <v>0.8188888888888889</v>
      </c>
      <c r="AI43" s="5">
        <v>0.8533333333333334</v>
      </c>
      <c r="AJ43" s="5">
        <v>0.84</v>
      </c>
      <c r="AK43" s="5">
        <v>0.7422222222222222</v>
      </c>
      <c r="AL43" s="5">
        <v>0.7088888888888889</v>
      </c>
      <c r="AM43" s="5">
        <v>0.8155555555555556</v>
      </c>
      <c r="AN43" s="5">
        <v>0.8255555555555556</v>
      </c>
      <c r="AO43" s="5">
        <v>0.8233333333333334</v>
      </c>
      <c r="AP43" s="5">
        <v>0.7844444444444445</v>
      </c>
      <c r="AQ43" s="5">
        <v>0.901</v>
      </c>
      <c r="AR43" s="5">
        <v>1.033</v>
      </c>
      <c r="AS43" s="5">
        <v>0.938</v>
      </c>
      <c r="AT43" s="5">
        <v>1.148</v>
      </c>
      <c r="AU43" s="31">
        <v>1.594</v>
      </c>
      <c r="AV43" s="6">
        <v>0.388501742160279</v>
      </c>
      <c r="AW43" s="6">
        <v>5.019399621571314E-4</v>
      </c>
    </row>
    <row r="44" ht="11.25" customHeight="1">
      <c r="A44" s="4" t="s">
        <v>104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80</v>
      </c>
      <c r="H44" s="5">
        <v>0.09888888888888889</v>
      </c>
      <c r="I44" s="5">
        <v>0.12555555555555556</v>
      </c>
      <c r="J44" s="5">
        <v>0.17</v>
      </c>
      <c r="K44" s="5">
        <v>0.3566666666666667</v>
      </c>
      <c r="L44" s="5">
        <v>0.5755555555555556</v>
      </c>
      <c r="M44" s="5">
        <v>0.6</v>
      </c>
      <c r="N44" s="5">
        <v>0.6855555555555556</v>
      </c>
      <c r="O44" s="5">
        <v>0.7522222222222222</v>
      </c>
      <c r="P44" s="5">
        <v>0.8433333333333334</v>
      </c>
      <c r="Q44" s="5">
        <v>0.9622222222222222</v>
      </c>
      <c r="R44" s="5">
        <v>1.038888888888889</v>
      </c>
      <c r="S44" s="5">
        <v>1.0966666666666667</v>
      </c>
      <c r="T44" s="5">
        <v>1.2055555555555555</v>
      </c>
      <c r="U44" s="5">
        <v>1.3444444444444446</v>
      </c>
      <c r="V44" s="5">
        <v>1.4077777777777778</v>
      </c>
      <c r="W44" s="5">
        <v>1.4422222222222223</v>
      </c>
      <c r="X44" s="5">
        <v>1.5466666666666666</v>
      </c>
      <c r="Y44" s="5">
        <v>1.5566666666666666</v>
      </c>
      <c r="Z44" s="5">
        <v>1.6933333333333334</v>
      </c>
      <c r="AA44" s="5">
        <v>1.8122222222222222</v>
      </c>
      <c r="AB44" s="5">
        <v>2.0344444444444445</v>
      </c>
      <c r="AC44" s="5">
        <v>2.138888888888889</v>
      </c>
      <c r="AD44" s="5">
        <v>2.243333333333333</v>
      </c>
      <c r="AE44" s="5">
        <v>2.2133333333333334</v>
      </c>
      <c r="AF44" s="5">
        <v>2.438888888888889</v>
      </c>
      <c r="AG44" s="5">
        <v>2.64</v>
      </c>
      <c r="AH44" s="5">
        <v>2.548888888888889</v>
      </c>
      <c r="AI44" s="5">
        <v>2.6233333333333335</v>
      </c>
      <c r="AJ44" s="5">
        <v>2.718888888888889</v>
      </c>
      <c r="AK44" s="5">
        <v>2.703333333333333</v>
      </c>
      <c r="AL44" s="5">
        <v>2.8133333333333335</v>
      </c>
      <c r="AM44" s="5">
        <v>2.761111111111111</v>
      </c>
      <c r="AN44" s="5">
        <v>2.918888888888889</v>
      </c>
      <c r="AO44" s="5">
        <v>3.011111111111111</v>
      </c>
      <c r="AP44" s="5">
        <v>3.0919928240077335</v>
      </c>
      <c r="AQ44" s="5">
        <v>3.006539069881</v>
      </c>
      <c r="AR44" s="5">
        <v>2.9274545396643443</v>
      </c>
      <c r="AS44" s="5">
        <v>3.119062025625511</v>
      </c>
      <c r="AT44" s="5">
        <v>2.9938006220608666</v>
      </c>
      <c r="AU44" s="31">
        <v>3.3066837043406223</v>
      </c>
      <c r="AV44" s="6">
        <v>0.10451032709866093</v>
      </c>
      <c r="AW44" s="6">
        <v>0.0010412526307542879</v>
      </c>
    </row>
    <row r="45" ht="11.25" customHeight="1">
      <c r="A45" s="4" t="s">
        <v>105</v>
      </c>
      <c r="B45" s="10" t="s">
        <v>49</v>
      </c>
      <c r="C45" s="10" t="s">
        <v>49</v>
      </c>
      <c r="D45" s="10" t="s">
        <v>49</v>
      </c>
      <c r="E45" s="10" t="s">
        <v>49</v>
      </c>
      <c r="F45" s="10" t="s">
        <v>49</v>
      </c>
      <c r="G45" s="10" t="s">
        <v>49</v>
      </c>
      <c r="H45" s="10" t="s">
        <v>49</v>
      </c>
      <c r="I45" s="10" t="s">
        <v>49</v>
      </c>
      <c r="J45" s="10" t="s">
        <v>49</v>
      </c>
      <c r="K45" s="10" t="s">
        <v>49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  <c r="Q45" s="10" t="s">
        <v>49</v>
      </c>
      <c r="R45" s="10" t="s">
        <v>49</v>
      </c>
      <c r="S45" s="10" t="s">
        <v>80</v>
      </c>
      <c r="T45" s="10" t="s">
        <v>80</v>
      </c>
      <c r="U45" s="10" t="s">
        <v>80</v>
      </c>
      <c r="V45" s="10" t="s">
        <v>80</v>
      </c>
      <c r="W45" s="5">
        <v>0.4177777777777778</v>
      </c>
      <c r="X45" s="5">
        <v>0.522</v>
      </c>
      <c r="Y45" s="5">
        <v>1.186</v>
      </c>
      <c r="Z45" s="5">
        <v>3.153</v>
      </c>
      <c r="AA45" s="5">
        <v>3.373</v>
      </c>
      <c r="AB45" s="5">
        <v>4.132</v>
      </c>
      <c r="AC45" s="5">
        <v>4.521</v>
      </c>
      <c r="AD45" s="5">
        <v>4.952</v>
      </c>
      <c r="AE45" s="5">
        <v>5.251</v>
      </c>
      <c r="AF45" s="5">
        <v>6.793</v>
      </c>
      <c r="AG45" s="5">
        <v>7.906</v>
      </c>
      <c r="AH45" s="5">
        <v>9.721</v>
      </c>
      <c r="AI45" s="5">
        <v>10.271</v>
      </c>
      <c r="AJ45" s="5">
        <v>12.382</v>
      </c>
      <c r="AK45" s="5">
        <v>14.566</v>
      </c>
      <c r="AL45" s="5">
        <v>16.027</v>
      </c>
      <c r="AM45" s="5">
        <v>17.378</v>
      </c>
      <c r="AN45" s="5">
        <v>20.938</v>
      </c>
      <c r="AO45" s="5">
        <v>22.108</v>
      </c>
      <c r="AP45" s="5">
        <v>26.865</v>
      </c>
      <c r="AQ45" s="5">
        <v>30.493</v>
      </c>
      <c r="AR45" s="5">
        <v>36.0609503</v>
      </c>
      <c r="AS45" s="5">
        <v>37.5</v>
      </c>
      <c r="AT45" s="5">
        <v>35.7</v>
      </c>
      <c r="AU45" s="31">
        <v>39.0</v>
      </c>
      <c r="AV45" s="6">
        <v>0.09243697478991586</v>
      </c>
      <c r="AW45" s="6">
        <v>0.012280839726554657</v>
      </c>
    </row>
    <row r="46" ht="11.25" customHeight="1">
      <c r="A46" s="4" t="s">
        <v>30</v>
      </c>
      <c r="B46" s="10" t="s">
        <v>22</v>
      </c>
      <c r="C46" s="10" t="s">
        <v>22</v>
      </c>
      <c r="D46" s="10" t="s">
        <v>22</v>
      </c>
      <c r="E46" s="10" t="s">
        <v>22</v>
      </c>
      <c r="F46" s="10" t="s">
        <v>22</v>
      </c>
      <c r="G46" s="10" t="s">
        <v>22</v>
      </c>
      <c r="H46" s="10" t="s">
        <v>22</v>
      </c>
      <c r="I46" s="10" t="s">
        <v>22</v>
      </c>
      <c r="J46" s="10" t="s">
        <v>22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0" t="s">
        <v>22</v>
      </c>
      <c r="R46" s="10" t="s">
        <v>22</v>
      </c>
      <c r="S46" s="10" t="s">
        <v>22</v>
      </c>
      <c r="T46" s="10" t="s">
        <v>22</v>
      </c>
      <c r="U46" s="10" t="s">
        <v>22</v>
      </c>
      <c r="V46" s="5">
        <v>8.379819397859567</v>
      </c>
      <c r="W46" s="5">
        <v>13.574358847661445</v>
      </c>
      <c r="X46" s="5">
        <v>13.483812820290778</v>
      </c>
      <c r="Y46" s="5">
        <v>13.66490487503211</v>
      </c>
      <c r="Z46" s="5">
        <v>14.117635020935111</v>
      </c>
      <c r="AA46" s="5">
        <v>9.511644756282367</v>
      </c>
      <c r="AB46" s="5">
        <v>9.320851344051267</v>
      </c>
      <c r="AC46" s="5">
        <v>9.050291180493979</v>
      </c>
      <c r="AD46" s="5">
        <v>9.050291180493979</v>
      </c>
      <c r="AE46" s="5">
        <v>9.864127517324977</v>
      </c>
      <c r="AF46" s="5">
        <v>7.782646777395289</v>
      </c>
      <c r="AG46" s="5">
        <v>9.6830354535339</v>
      </c>
      <c r="AH46" s="5">
        <v>9.773581489954323</v>
      </c>
      <c r="AI46" s="5">
        <v>9.954673544695634</v>
      </c>
      <c r="AJ46" s="5">
        <v>10.9506798638724</v>
      </c>
      <c r="AK46" s="5">
        <v>12.217246337556666</v>
      </c>
      <c r="AL46" s="5">
        <v>12.488884428718444</v>
      </c>
      <c r="AM46" s="5">
        <v>12.851068547250778</v>
      </c>
      <c r="AN46" s="5">
        <v>14.208181048305779</v>
      </c>
      <c r="AO46" s="5">
        <v>15.023095312741223</v>
      </c>
      <c r="AP46" s="5">
        <v>16.108597324444446</v>
      </c>
      <c r="AQ46" s="5">
        <v>18.37104076888889</v>
      </c>
      <c r="AR46" s="5">
        <v>21.26696837777778</v>
      </c>
      <c r="AS46" s="5">
        <v>20.542986475555555</v>
      </c>
      <c r="AT46" s="5">
        <v>19.931357514784445</v>
      </c>
      <c r="AU46" s="31">
        <v>22.619683313211112</v>
      </c>
      <c r="AV46" s="6">
        <v>0.13487921213758525</v>
      </c>
      <c r="AW46" s="6">
        <v>0.0071227873188453444</v>
      </c>
    </row>
    <row r="47" ht="11.25" customHeight="1">
      <c r="A47" s="4" t="s">
        <v>106</v>
      </c>
      <c r="B47" s="10" t="s">
        <v>22</v>
      </c>
      <c r="C47" s="10" t="s">
        <v>22</v>
      </c>
      <c r="D47" s="10" t="s">
        <v>22</v>
      </c>
      <c r="E47" s="10" t="s">
        <v>22</v>
      </c>
      <c r="F47" s="10" t="s">
        <v>22</v>
      </c>
      <c r="G47" s="10" t="s">
        <v>22</v>
      </c>
      <c r="H47" s="10" t="s">
        <v>22</v>
      </c>
      <c r="I47" s="10" t="s">
        <v>22</v>
      </c>
      <c r="J47" s="10" t="s">
        <v>22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0" t="s">
        <v>22</v>
      </c>
      <c r="R47" s="10" t="s">
        <v>22</v>
      </c>
      <c r="S47" s="10" t="s">
        <v>22</v>
      </c>
      <c r="T47" s="10" t="s">
        <v>22</v>
      </c>
      <c r="U47" s="10" t="s">
        <v>22</v>
      </c>
      <c r="V47" s="5">
        <v>87.12252675595255</v>
      </c>
      <c r="W47" s="5">
        <v>91.94518076774133</v>
      </c>
      <c r="X47" s="5">
        <v>93.93611543324155</v>
      </c>
      <c r="Y47" s="5">
        <v>99.547813365511</v>
      </c>
      <c r="Z47" s="5">
        <v>100.63328775730467</v>
      </c>
      <c r="AA47" s="5">
        <v>123.99955288229556</v>
      </c>
      <c r="AB47" s="5">
        <v>117.82840988078556</v>
      </c>
      <c r="AC47" s="5">
        <v>100.45219572066289</v>
      </c>
      <c r="AD47" s="5">
        <v>90.13533807553445</v>
      </c>
      <c r="AE47" s="5">
        <v>78.91409805715456</v>
      </c>
      <c r="AF47" s="5">
        <v>73.93622231647956</v>
      </c>
      <c r="AG47" s="5">
        <v>80.00000019555556</v>
      </c>
      <c r="AH47" s="5">
        <v>72.03619927111112</v>
      </c>
      <c r="AI47" s="5">
        <v>66.69683274222223</v>
      </c>
      <c r="AJ47" s="5">
        <v>70.85972868</v>
      </c>
      <c r="AK47" s="5">
        <v>70.95022641777778</v>
      </c>
      <c r="AL47" s="5">
        <v>68.77828071111111</v>
      </c>
      <c r="AM47" s="5">
        <v>67.69230785777778</v>
      </c>
      <c r="AN47" s="5">
        <v>69.04977392444444</v>
      </c>
      <c r="AO47" s="5">
        <v>68.50678749777778</v>
      </c>
      <c r="AP47" s="5">
        <v>69.04977392444444</v>
      </c>
      <c r="AQ47" s="5">
        <v>66.96832595555556</v>
      </c>
      <c r="AR47" s="5">
        <v>63.16742096888889</v>
      </c>
      <c r="AS47" s="5">
        <v>60.000000146666665</v>
      </c>
      <c r="AT47" s="5">
        <v>46.968325906666664</v>
      </c>
      <c r="AU47" s="31">
        <v>52.12669696</v>
      </c>
      <c r="AV47" s="6">
        <v>0.10982658959537583</v>
      </c>
      <c r="AW47" s="6">
        <v>0.016414348995908816</v>
      </c>
    </row>
    <row r="48" ht="11.25" customHeight="1">
      <c r="A48" s="4" t="s">
        <v>31</v>
      </c>
      <c r="B48" s="5">
        <v>0.8211111111111111</v>
      </c>
      <c r="C48" s="5">
        <v>0.8011111111111111</v>
      </c>
      <c r="D48" s="5">
        <v>1.3477777777777777</v>
      </c>
      <c r="E48" s="5">
        <v>3.0433333333333334</v>
      </c>
      <c r="F48" s="5">
        <v>5.93</v>
      </c>
      <c r="G48" s="5">
        <v>11.3</v>
      </c>
      <c r="H48" s="5">
        <v>18.22</v>
      </c>
      <c r="I48" s="5">
        <v>25.855555555555554</v>
      </c>
      <c r="J48" s="5">
        <v>27.974444444444444</v>
      </c>
      <c r="K48" s="5">
        <v>33.46</v>
      </c>
      <c r="L48" s="5">
        <v>35.06</v>
      </c>
      <c r="M48" s="5">
        <v>37.187777777777775</v>
      </c>
      <c r="N48" s="5">
        <v>39.525555555555556</v>
      </c>
      <c r="O48" s="5">
        <v>40.99888888888889</v>
      </c>
      <c r="P48" s="5">
        <v>44.91888888888889</v>
      </c>
      <c r="Q48" s="5">
        <v>44.785555555555554</v>
      </c>
      <c r="R48" s="5">
        <v>45.39222222222222</v>
      </c>
      <c r="S48" s="5">
        <v>45.16555555555556</v>
      </c>
      <c r="T48" s="5">
        <v>47.08</v>
      </c>
      <c r="U48" s="5">
        <v>48.16777777777778</v>
      </c>
      <c r="V48" s="5">
        <v>51.803333333333335</v>
      </c>
      <c r="W48" s="5">
        <v>52.66555555555556</v>
      </c>
      <c r="X48" s="5">
        <v>54.09</v>
      </c>
      <c r="Y48" s="5">
        <v>51.522222222222226</v>
      </c>
      <c r="Z48" s="5">
        <v>50.35111111111111</v>
      </c>
      <c r="AA48" s="5">
        <v>52.425555555555555</v>
      </c>
      <c r="AB48" s="5">
        <v>56.632222222222225</v>
      </c>
      <c r="AC48" s="5">
        <v>56.36</v>
      </c>
      <c r="AD48" s="5">
        <v>64.22777777777777</v>
      </c>
      <c r="AE48" s="5">
        <v>66.13666666666667</v>
      </c>
      <c r="AF48" s="5">
        <v>70.51555555555555</v>
      </c>
      <c r="AG48" s="5">
        <v>82.14777777777778</v>
      </c>
      <c r="AH48" s="5">
        <v>84.47333333333333</v>
      </c>
      <c r="AI48" s="5">
        <v>87.891</v>
      </c>
      <c r="AJ48" s="5">
        <v>93.564</v>
      </c>
      <c r="AK48" s="5">
        <v>96.85810689430411</v>
      </c>
      <c r="AL48" s="5">
        <v>96.35912018414133</v>
      </c>
      <c r="AM48" s="5">
        <v>95.10177116032878</v>
      </c>
      <c r="AN48" s="5">
        <v>95.36319563913212</v>
      </c>
      <c r="AO48" s="5">
        <v>97.44119272378167</v>
      </c>
      <c r="AP48" s="5">
        <v>94.95666889230155</v>
      </c>
      <c r="AQ48" s="5">
        <v>90.05964852052277</v>
      </c>
      <c r="AR48" s="5">
        <v>91.05521141449867</v>
      </c>
      <c r="AS48" s="5">
        <v>93.84088231048933</v>
      </c>
      <c r="AT48" s="5">
        <v>86.67532570827544</v>
      </c>
      <c r="AU48" s="31">
        <v>93.84220666666667</v>
      </c>
      <c r="AV48" s="6">
        <v>0.08268651891211709</v>
      </c>
      <c r="AW48" s="6">
        <v>0.029550284606655187</v>
      </c>
    </row>
    <row r="49" ht="11.25" customHeight="1">
      <c r="A49" s="4" t="s">
        <v>32</v>
      </c>
      <c r="B49" s="10" t="s">
        <v>22</v>
      </c>
      <c r="C49" s="10" t="s">
        <v>22</v>
      </c>
      <c r="D49" s="10" t="s">
        <v>22</v>
      </c>
      <c r="E49" s="10" t="s">
        <v>22</v>
      </c>
      <c r="F49" s="10" t="s">
        <v>22</v>
      </c>
      <c r="G49" s="10" t="s">
        <v>22</v>
      </c>
      <c r="H49" s="10" t="s">
        <v>22</v>
      </c>
      <c r="I49" s="10" t="s">
        <v>22</v>
      </c>
      <c r="J49" s="10" t="s">
        <v>22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0" t="s">
        <v>22</v>
      </c>
      <c r="R49" s="10" t="s">
        <v>22</v>
      </c>
      <c r="S49" s="10" t="s">
        <v>22</v>
      </c>
      <c r="T49" s="10" t="s">
        <v>22</v>
      </c>
      <c r="U49" s="10" t="s">
        <v>22</v>
      </c>
      <c r="V49" s="5">
        <v>31.918553145896446</v>
      </c>
      <c r="W49" s="5">
        <v>30.769480925893</v>
      </c>
      <c r="X49" s="5">
        <v>32.21713946336845</v>
      </c>
      <c r="Y49" s="5">
        <v>31.764409317465333</v>
      </c>
      <c r="Z49" s="5">
        <v>33.57425196442333</v>
      </c>
      <c r="AA49" s="5">
        <v>35.73765530002844</v>
      </c>
      <c r="AB49" s="5">
        <v>36.017916821075445</v>
      </c>
      <c r="AC49" s="5">
        <v>36.19900887581678</v>
      </c>
      <c r="AD49" s="5">
        <v>39.45651006025011</v>
      </c>
      <c r="AE49" s="5">
        <v>40.090332269944334</v>
      </c>
      <c r="AF49" s="5">
        <v>41.086338589121</v>
      </c>
      <c r="AG49" s="5">
        <v>41.99072094427289</v>
      </c>
      <c r="AH49" s="5">
        <v>44.07220168239267</v>
      </c>
      <c r="AI49" s="5">
        <v>45.610406247238664</v>
      </c>
      <c r="AJ49" s="5">
        <v>47.78243301272911</v>
      </c>
      <c r="AK49" s="5">
        <v>45.700952274609335</v>
      </c>
      <c r="AL49" s="5">
        <v>49.59227566873689</v>
      </c>
      <c r="AM49" s="5">
        <v>50.85992007002555</v>
      </c>
      <c r="AN49" s="5">
        <v>45.79149830198</v>
      </c>
      <c r="AO49" s="5">
        <v>43.438379481748335</v>
      </c>
      <c r="AP49" s="5">
        <v>42.71493223111111</v>
      </c>
      <c r="AQ49" s="5">
        <v>41.90045259111111</v>
      </c>
      <c r="AR49" s="5">
        <v>45.88235305333333</v>
      </c>
      <c r="AS49" s="5">
        <v>48.71674220053333</v>
      </c>
      <c r="AT49" s="5">
        <v>43.52941187111111</v>
      </c>
      <c r="AU49" s="31">
        <v>45.53393676288889</v>
      </c>
      <c r="AV49" s="6">
        <v>0.046049896049896066</v>
      </c>
      <c r="AW49" s="6">
        <v>0.01433833280779778</v>
      </c>
    </row>
    <row r="50" ht="11.25" customHeight="1">
      <c r="A50" s="4" t="s">
        <v>33</v>
      </c>
      <c r="B50" s="5">
        <v>116.605977046351</v>
      </c>
      <c r="C50" s="5">
        <v>130.12020513349</v>
      </c>
      <c r="D50" s="5">
        <v>143.282696588321</v>
      </c>
      <c r="E50" s="5">
        <v>154.796637470856</v>
      </c>
      <c r="F50" s="5">
        <v>165.537355465567</v>
      </c>
      <c r="G50" s="5">
        <v>182.066171563686</v>
      </c>
      <c r="H50" s="5">
        <v>199.1108008457</v>
      </c>
      <c r="I50" s="5">
        <v>209.637559985883</v>
      </c>
      <c r="J50" s="5">
        <v>227.985702976616</v>
      </c>
      <c r="K50" s="5">
        <v>241.801785302622</v>
      </c>
      <c r="L50" s="5">
        <v>263.769961504878</v>
      </c>
      <c r="M50" s="5">
        <v>290.208093756199</v>
      </c>
      <c r="N50" s="5">
        <v>310.932605450616</v>
      </c>
      <c r="O50" s="5">
        <v>331.693967803376</v>
      </c>
      <c r="P50" s="5">
        <v>352.377887078657</v>
      </c>
      <c r="Q50" s="5">
        <v>363.629100870564</v>
      </c>
      <c r="R50" s="5">
        <v>384.843189358873</v>
      </c>
      <c r="S50" s="5">
        <v>415.994119106204</v>
      </c>
      <c r="T50" s="5">
        <v>446.06819103414</v>
      </c>
      <c r="U50" s="5">
        <v>486.8336454915</v>
      </c>
      <c r="V50" s="5">
        <v>20.9897238702882</v>
      </c>
      <c r="W50" s="5">
        <v>21.3853267364873</v>
      </c>
      <c r="X50" s="5">
        <v>23.3968695593747</v>
      </c>
      <c r="Y50" s="5">
        <v>26.3660328097128</v>
      </c>
      <c r="Z50" s="5">
        <v>28.1464927784778</v>
      </c>
      <c r="AA50" s="5">
        <v>26.839048449596</v>
      </c>
      <c r="AB50" s="5">
        <v>23.6923298493708</v>
      </c>
      <c r="AC50" s="5">
        <v>21.2228107992683</v>
      </c>
      <c r="AD50" s="5">
        <v>15.7403831935078</v>
      </c>
      <c r="AE50" s="5">
        <v>13.5880025966883</v>
      </c>
      <c r="AF50" s="5">
        <v>13.509165943151</v>
      </c>
      <c r="AG50" s="5">
        <v>13.3103933427261</v>
      </c>
      <c r="AH50" s="5">
        <v>14.4694363249621</v>
      </c>
      <c r="AI50" s="5">
        <v>14.3547254389255</v>
      </c>
      <c r="AJ50" s="5">
        <v>12.6784546472252</v>
      </c>
      <c r="AK50" s="5">
        <v>13.2307603164315</v>
      </c>
      <c r="AL50" s="5">
        <v>14.4673658842676</v>
      </c>
      <c r="AM50" s="5">
        <v>13.5703309178321</v>
      </c>
      <c r="AN50" s="5">
        <v>14.0810070225778</v>
      </c>
      <c r="AO50" s="5">
        <v>15.6177052388357</v>
      </c>
      <c r="AP50" s="5">
        <v>15.8575885637963</v>
      </c>
      <c r="AQ50" s="5">
        <v>16.3871507662279</v>
      </c>
      <c r="AR50" s="5">
        <v>16.9505178616653</v>
      </c>
      <c r="AS50" s="5">
        <v>16.1312659947021</v>
      </c>
      <c r="AT50" s="5">
        <v>13.651090104292</v>
      </c>
      <c r="AU50" s="31">
        <v>15.6789743181736</v>
      </c>
      <c r="AV50" s="6">
        <v>0.14855108261603855</v>
      </c>
      <c r="AW50" s="6">
        <v>0.004937204376365574</v>
      </c>
    </row>
    <row r="51" ht="11.25" customHeight="1">
      <c r="A51" s="7" t="s">
        <v>34</v>
      </c>
      <c r="B51" s="8">
        <v>155.922320474904</v>
      </c>
      <c r="C51" s="8">
        <v>174.800248762674</v>
      </c>
      <c r="D51" s="8">
        <v>196.129743975347</v>
      </c>
      <c r="E51" s="8">
        <v>221.756411204176</v>
      </c>
      <c r="F51" s="8">
        <v>252.74191949219</v>
      </c>
      <c r="G51" s="8">
        <v>290.914691196818</v>
      </c>
      <c r="H51" s="8">
        <v>332.372257168747</v>
      </c>
      <c r="I51" s="8">
        <v>368.06279628409</v>
      </c>
      <c r="J51" s="8">
        <v>408.819567343992</v>
      </c>
      <c r="K51" s="8">
        <v>446.689921030784</v>
      </c>
      <c r="L51" s="8">
        <v>480.923410917317</v>
      </c>
      <c r="M51" s="8">
        <v>527.796528041731</v>
      </c>
      <c r="N51" s="8">
        <v>559.448721338645</v>
      </c>
      <c r="O51" s="8">
        <v>590.276256424757</v>
      </c>
      <c r="P51" s="8">
        <v>624.614361394761</v>
      </c>
      <c r="Q51" s="8">
        <v>637.406914634457</v>
      </c>
      <c r="R51" s="8">
        <v>656.994091081748</v>
      </c>
      <c r="S51" s="8">
        <v>681.776853095568</v>
      </c>
      <c r="T51" s="8">
        <v>718.014561372664</v>
      </c>
      <c r="U51" s="8">
        <v>772.207837236986</v>
      </c>
      <c r="V51" s="8">
        <v>825.530735610837</v>
      </c>
      <c r="W51" s="8">
        <v>847.965443885881</v>
      </c>
      <c r="X51" s="8">
        <v>890.345795254885</v>
      </c>
      <c r="Y51" s="8">
        <v>917.326856771776</v>
      </c>
      <c r="Z51" s="8">
        <v>942.512177321942</v>
      </c>
      <c r="AA51" s="8">
        <v>974.709549906573</v>
      </c>
      <c r="AB51" s="8">
        <v>986.173957174395</v>
      </c>
      <c r="AC51" s="8">
        <v>948.166683930406</v>
      </c>
      <c r="AD51" s="8">
        <v>945.930082620179</v>
      </c>
      <c r="AE51" s="8">
        <v>905.788702165567</v>
      </c>
      <c r="AF51" s="8">
        <v>914.775197264893</v>
      </c>
      <c r="AG51" s="8">
        <v>961.296805291477</v>
      </c>
      <c r="AH51" s="8">
        <v>922.263679768452</v>
      </c>
      <c r="AI51" s="8">
        <v>946.094221536583</v>
      </c>
      <c r="AJ51" s="8">
        <v>968.57317784316</v>
      </c>
      <c r="AK51" s="8">
        <v>985.296949893057</v>
      </c>
      <c r="AL51" s="8">
        <v>1016.09373754034</v>
      </c>
      <c r="AM51" s="8">
        <v>1023.21541173112</v>
      </c>
      <c r="AN51" s="8">
        <v>1067.12541349216</v>
      </c>
      <c r="AO51" s="8">
        <v>1100.06040859125</v>
      </c>
      <c r="AP51" s="8">
        <v>1122.81180198204</v>
      </c>
      <c r="AQ51" s="8">
        <v>1129.49726816586</v>
      </c>
      <c r="AR51" s="8">
        <v>1143.46421426753</v>
      </c>
      <c r="AS51" s="8">
        <v>1148.23040810122</v>
      </c>
      <c r="AT51" s="8">
        <v>1060.52507361478</v>
      </c>
      <c r="AU51" s="8">
        <v>1137.21697775909</v>
      </c>
      <c r="AV51" s="9">
        <v>0.0723150315370702</v>
      </c>
      <c r="AW51" s="9">
        <v>0.3581020368763139</v>
      </c>
    </row>
    <row r="52" ht="11.2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31"/>
      <c r="AV52" s="6"/>
      <c r="AW52" s="6"/>
    </row>
    <row r="53" ht="11.25" customHeight="1">
      <c r="A53" s="4" t="s">
        <v>35</v>
      </c>
      <c r="B53" s="5">
        <v>7.295555555555556</v>
      </c>
      <c r="C53" s="5">
        <v>7.648888888888889</v>
      </c>
      <c r="D53" s="5">
        <v>8.018888888888888</v>
      </c>
      <c r="E53" s="5">
        <v>8.407777777777778</v>
      </c>
      <c r="F53" s="5">
        <v>8.814444444444444</v>
      </c>
      <c r="G53" s="5">
        <v>9.241111111111111</v>
      </c>
      <c r="H53" s="5">
        <v>9.687777777777777</v>
      </c>
      <c r="I53" s="5">
        <v>9.387777777777778</v>
      </c>
      <c r="J53" s="5">
        <v>10.311111111111112</v>
      </c>
      <c r="K53" s="5">
        <v>12.992222222222223</v>
      </c>
      <c r="L53" s="5">
        <v>12.302222222222222</v>
      </c>
      <c r="M53" s="5">
        <v>12.27</v>
      </c>
      <c r="N53" s="5">
        <v>10.985555555555555</v>
      </c>
      <c r="O53" s="5">
        <v>10.122222222222222</v>
      </c>
      <c r="P53" s="5">
        <v>12.924444444444445</v>
      </c>
      <c r="Q53" s="5">
        <v>6.917777777777777</v>
      </c>
      <c r="R53" s="5">
        <v>5.694444444444445</v>
      </c>
      <c r="S53" s="5">
        <v>7.2</v>
      </c>
      <c r="T53" s="5">
        <v>11.0</v>
      </c>
      <c r="U53" s="5">
        <v>13.5</v>
      </c>
      <c r="V53" s="5">
        <v>14.6</v>
      </c>
      <c r="W53" s="5">
        <v>15.2</v>
      </c>
      <c r="X53" s="5">
        <v>16.0</v>
      </c>
      <c r="Y53" s="5">
        <v>20.0</v>
      </c>
      <c r="Z53" s="5">
        <v>22.2</v>
      </c>
      <c r="AA53" s="5">
        <v>22.7</v>
      </c>
      <c r="AB53" s="5">
        <v>22.744444444444444</v>
      </c>
      <c r="AC53" s="5">
        <v>25.0</v>
      </c>
      <c r="AD53" s="5">
        <v>26.555555555555557</v>
      </c>
      <c r="AE53" s="5">
        <v>31.8</v>
      </c>
      <c r="AF53" s="5">
        <v>35.2</v>
      </c>
      <c r="AG53" s="5">
        <v>38.9</v>
      </c>
      <c r="AH53" s="5">
        <v>47.1</v>
      </c>
      <c r="AI53" s="5">
        <v>51.75</v>
      </c>
      <c r="AJ53" s="5">
        <v>58.36</v>
      </c>
      <c r="AK53" s="5">
        <v>62.89</v>
      </c>
      <c r="AL53" s="5">
        <v>70.09</v>
      </c>
      <c r="AM53" s="5">
        <v>79.23</v>
      </c>
      <c r="AN53" s="5">
        <v>82.9</v>
      </c>
      <c r="AO53" s="5">
        <v>86.54</v>
      </c>
      <c r="AP53" s="5">
        <v>104.98</v>
      </c>
      <c r="AQ53" s="5">
        <v>108.7</v>
      </c>
      <c r="AR53" s="5">
        <v>113.04</v>
      </c>
      <c r="AS53" s="5">
        <v>119.29</v>
      </c>
      <c r="AT53" s="5">
        <v>131.36</v>
      </c>
      <c r="AU53" s="31">
        <v>136.93</v>
      </c>
      <c r="AV53" s="6">
        <v>0.04240255785627278</v>
      </c>
      <c r="AW53" s="6">
        <v>0.04311834317325972</v>
      </c>
    </row>
    <row r="54" ht="11.25" customHeight="1">
      <c r="A54" s="4" t="s">
        <v>107</v>
      </c>
      <c r="B54" s="5">
        <v>0.0769085646</v>
      </c>
      <c r="C54" s="5">
        <v>0.09970362885</v>
      </c>
      <c r="D54" s="5">
        <v>0.11165333955</v>
      </c>
      <c r="E54" s="5">
        <v>0.143283261</v>
      </c>
      <c r="F54" s="5">
        <v>0.14727593685</v>
      </c>
      <c r="G54" s="5">
        <v>0.13458998805</v>
      </c>
      <c r="H54" s="5">
        <v>0.12598166565</v>
      </c>
      <c r="I54" s="5">
        <v>0.1245375063</v>
      </c>
      <c r="J54" s="5">
        <v>0.05405686665</v>
      </c>
      <c r="K54" s="5">
        <v>0.06606321105</v>
      </c>
      <c r="L54" s="5">
        <v>0.0603715242</v>
      </c>
      <c r="M54" s="5">
        <v>0.0581628099</v>
      </c>
      <c r="N54" s="5">
        <v>0.05779469085</v>
      </c>
      <c r="O54" s="5">
        <v>0.0568602348</v>
      </c>
      <c r="P54" s="10" t="s">
        <v>80</v>
      </c>
      <c r="Q54" s="10" t="s">
        <v>80</v>
      </c>
      <c r="R54" s="10" t="s">
        <v>80</v>
      </c>
      <c r="S54" s="10" t="s">
        <v>80</v>
      </c>
      <c r="T54" s="5">
        <v>0.06430756635</v>
      </c>
      <c r="U54" s="5">
        <v>0.05615231355</v>
      </c>
      <c r="V54" s="5">
        <v>0.0528392421</v>
      </c>
      <c r="W54" s="10" t="s">
        <v>80</v>
      </c>
      <c r="X54" s="10" t="s">
        <v>80</v>
      </c>
      <c r="Y54" s="10" t="s">
        <v>80</v>
      </c>
      <c r="Z54" s="10" t="s">
        <v>80</v>
      </c>
      <c r="AA54" s="10" t="s">
        <v>80</v>
      </c>
      <c r="AB54" s="10" t="s">
        <v>80</v>
      </c>
      <c r="AC54" s="10" t="s">
        <v>80</v>
      </c>
      <c r="AD54" s="10" t="s">
        <v>80</v>
      </c>
      <c r="AE54" s="10" t="s">
        <v>80</v>
      </c>
      <c r="AF54" s="10" t="s">
        <v>80</v>
      </c>
      <c r="AG54" s="10" t="s">
        <v>80</v>
      </c>
      <c r="AH54" s="10" t="s">
        <v>80</v>
      </c>
      <c r="AI54" s="10" t="s">
        <v>80</v>
      </c>
      <c r="AJ54" s="10" t="s">
        <v>80</v>
      </c>
      <c r="AK54" s="10" t="s">
        <v>80</v>
      </c>
      <c r="AL54" s="10" t="s">
        <v>80</v>
      </c>
      <c r="AM54" s="10" t="s">
        <v>80</v>
      </c>
      <c r="AN54" s="10" t="s">
        <v>80</v>
      </c>
      <c r="AO54" s="5">
        <v>1.1927623557</v>
      </c>
      <c r="AP54" s="5">
        <v>1.6553464173</v>
      </c>
      <c r="AQ54" s="5">
        <v>2.3130335754</v>
      </c>
      <c r="AR54" s="5">
        <v>2.75797623945</v>
      </c>
      <c r="AS54" s="5">
        <v>4.146476280753555</v>
      </c>
      <c r="AT54" s="5">
        <v>4.513453181935544</v>
      </c>
      <c r="AU54" s="31">
        <v>5.302424599194745</v>
      </c>
      <c r="AV54" s="6">
        <v>0.1748043871191456</v>
      </c>
      <c r="AW54" s="6">
        <v>0.0016696981196115763</v>
      </c>
    </row>
    <row r="55" ht="11.25" customHeight="1">
      <c r="A55" s="4" t="s">
        <v>37</v>
      </c>
      <c r="B55" s="5">
        <v>1.3144444444444445</v>
      </c>
      <c r="C55" s="5">
        <v>1.4133333333333333</v>
      </c>
      <c r="D55" s="5">
        <v>1.521111111111111</v>
      </c>
      <c r="E55" s="5">
        <v>1.6366666666666667</v>
      </c>
      <c r="F55" s="5">
        <v>1.761111111111111</v>
      </c>
      <c r="G55" s="5">
        <v>2.0366666666666666</v>
      </c>
      <c r="H55" s="5">
        <v>2.1044444444444443</v>
      </c>
      <c r="I55" s="5">
        <v>2.486666666666667</v>
      </c>
      <c r="J55" s="5">
        <v>2.7855555555555553</v>
      </c>
      <c r="K55" s="5">
        <v>2.931111111111111</v>
      </c>
      <c r="L55" s="5">
        <v>3.212222222222222</v>
      </c>
      <c r="M55" s="5">
        <v>3.8644444444444446</v>
      </c>
      <c r="N55" s="5">
        <v>4.213333333333333</v>
      </c>
      <c r="O55" s="5">
        <v>4.721111111111111</v>
      </c>
      <c r="P55" s="5">
        <v>6.251111111111111</v>
      </c>
      <c r="Q55" s="5">
        <v>4.071111111111111</v>
      </c>
      <c r="R55" s="5">
        <v>4.684444444444445</v>
      </c>
      <c r="S55" s="5">
        <v>3.6755555555555555</v>
      </c>
      <c r="T55" s="5">
        <v>4.035555555555556</v>
      </c>
      <c r="U55" s="5">
        <v>4.375555555555556</v>
      </c>
      <c r="V55" s="5">
        <v>4.2</v>
      </c>
      <c r="W55" s="5">
        <v>5.73</v>
      </c>
      <c r="X55" s="5">
        <v>4.78</v>
      </c>
      <c r="Y55" s="5">
        <v>6.84</v>
      </c>
      <c r="Z55" s="5">
        <v>8.16</v>
      </c>
      <c r="AA55" s="5">
        <v>4.19</v>
      </c>
      <c r="AB55" s="5">
        <v>0.5</v>
      </c>
      <c r="AC55" s="5">
        <v>2.62</v>
      </c>
      <c r="AD55" s="5">
        <v>5.42</v>
      </c>
      <c r="AE55" s="5">
        <v>5.97</v>
      </c>
      <c r="AF55" s="5">
        <v>9.277777777777779</v>
      </c>
      <c r="AG55" s="5">
        <v>9.302222222222222</v>
      </c>
      <c r="AH55" s="5">
        <v>9.27</v>
      </c>
      <c r="AI55" s="5">
        <v>9.491111111111111</v>
      </c>
      <c r="AJ55" s="5">
        <v>8.64</v>
      </c>
      <c r="AK55" s="5">
        <v>9.6</v>
      </c>
      <c r="AL55" s="5">
        <v>10.5</v>
      </c>
      <c r="AM55" s="5">
        <v>9.46</v>
      </c>
      <c r="AN55" s="5">
        <v>11.02</v>
      </c>
      <c r="AO55" s="5">
        <v>11.9</v>
      </c>
      <c r="AP55" s="5">
        <v>12.2</v>
      </c>
      <c r="AQ55" s="5">
        <v>12.5</v>
      </c>
      <c r="AR55" s="5">
        <v>12.1</v>
      </c>
      <c r="AS55" s="5">
        <v>12.75</v>
      </c>
      <c r="AT55" s="5">
        <v>12.0815</v>
      </c>
      <c r="AU55" s="31">
        <v>14.35883</v>
      </c>
      <c r="AV55" s="6">
        <v>0.1884972892438852</v>
      </c>
      <c r="AW55" s="6">
        <v>0.004521499740790892</v>
      </c>
    </row>
    <row r="56" ht="11.25" customHeight="1">
      <c r="A56" s="4" t="s">
        <v>39</v>
      </c>
      <c r="B56" s="5">
        <v>0.0811111111111111</v>
      </c>
      <c r="C56" s="5">
        <v>0.08222222222222222</v>
      </c>
      <c r="D56" s="5">
        <v>0.11222222222222222</v>
      </c>
      <c r="E56" s="5">
        <v>0.5133333333333333</v>
      </c>
      <c r="F56" s="5">
        <v>0.85</v>
      </c>
      <c r="G56" s="5">
        <v>1.0055555555555555</v>
      </c>
      <c r="H56" s="5">
        <v>1.0055555555555555</v>
      </c>
      <c r="I56" s="5">
        <v>1.1033333333333333</v>
      </c>
      <c r="J56" s="5">
        <v>1.58</v>
      </c>
      <c r="K56" s="5">
        <v>1.2977777777777777</v>
      </c>
      <c r="L56" s="5">
        <v>2.21</v>
      </c>
      <c r="M56" s="5">
        <v>1.48</v>
      </c>
      <c r="N56" s="5">
        <v>1.61</v>
      </c>
      <c r="O56" s="5">
        <v>1.478888888888889</v>
      </c>
      <c r="P56" s="5">
        <v>4.362222222222222</v>
      </c>
      <c r="Q56" s="5">
        <v>5.21</v>
      </c>
      <c r="R56" s="5">
        <v>4.17</v>
      </c>
      <c r="S56" s="5">
        <v>4.92</v>
      </c>
      <c r="T56" s="5">
        <v>4.75</v>
      </c>
      <c r="U56" s="5">
        <v>5.93</v>
      </c>
      <c r="V56" s="5">
        <v>5.5</v>
      </c>
      <c r="W56" s="5">
        <v>5.78</v>
      </c>
      <c r="X56" s="5">
        <v>5.79</v>
      </c>
      <c r="Y56" s="5">
        <v>6.24</v>
      </c>
      <c r="Z56" s="5">
        <v>5.92</v>
      </c>
      <c r="AA56" s="5">
        <v>6.3</v>
      </c>
      <c r="AB56" s="5">
        <v>7.63</v>
      </c>
      <c r="AC56" s="5">
        <v>12.62</v>
      </c>
      <c r="AD56" s="5">
        <v>13.5</v>
      </c>
      <c r="AE56" s="5">
        <v>13.5</v>
      </c>
      <c r="AF56" s="5">
        <v>13.5</v>
      </c>
      <c r="AG56" s="5">
        <v>13.7</v>
      </c>
      <c r="AH56" s="5">
        <v>14.54</v>
      </c>
      <c r="AI56" s="5">
        <v>14.77</v>
      </c>
      <c r="AJ56" s="5">
        <v>13.95</v>
      </c>
      <c r="AK56" s="5">
        <v>9.66</v>
      </c>
      <c r="AL56" s="5">
        <v>10.95</v>
      </c>
      <c r="AM56" s="5">
        <v>11.11</v>
      </c>
      <c r="AN56" s="5">
        <v>12.21</v>
      </c>
      <c r="AO56" s="5">
        <v>15.03</v>
      </c>
      <c r="AP56" s="5">
        <v>18.7</v>
      </c>
      <c r="AQ56" s="5">
        <v>19.61</v>
      </c>
      <c r="AR56" s="5">
        <v>19.34965986</v>
      </c>
      <c r="AS56" s="5">
        <v>19.34629404</v>
      </c>
      <c r="AT56" s="5">
        <v>20.01713443</v>
      </c>
      <c r="AU56" s="31">
        <v>20.41881424</v>
      </c>
      <c r="AV56" s="6">
        <v>0.020066798841996025</v>
      </c>
      <c r="AW56" s="6">
        <v>0.0064297483355828695</v>
      </c>
    </row>
    <row r="57" ht="11.25" customHeight="1">
      <c r="A57" s="4" t="s">
        <v>40</v>
      </c>
      <c r="B57" s="5">
        <v>0.6322222222222222</v>
      </c>
      <c r="C57" s="5">
        <v>0.76</v>
      </c>
      <c r="D57" s="5">
        <v>0.9155555555555556</v>
      </c>
      <c r="E57" s="5">
        <v>1.1011111111111112</v>
      </c>
      <c r="F57" s="5">
        <v>1.3255555555555556</v>
      </c>
      <c r="G57" s="5">
        <v>1.6166666666666667</v>
      </c>
      <c r="H57" s="5">
        <v>1.3488888888888888</v>
      </c>
      <c r="I57" s="5">
        <v>1.528888888888889</v>
      </c>
      <c r="J57" s="5">
        <v>1.8</v>
      </c>
      <c r="K57" s="5">
        <v>2.2777777777777777</v>
      </c>
      <c r="L57" s="5">
        <v>2.71</v>
      </c>
      <c r="M57" s="5">
        <v>2.9255555555555555</v>
      </c>
      <c r="N57" s="5">
        <v>4.116666666666666</v>
      </c>
      <c r="O57" s="5">
        <v>5.676666666666667</v>
      </c>
      <c r="P57" s="5">
        <v>6.97</v>
      </c>
      <c r="Q57" s="5">
        <v>9.724444444444444</v>
      </c>
      <c r="R57" s="5">
        <v>11.337777777777777</v>
      </c>
      <c r="S57" s="5">
        <v>12.016666666666667</v>
      </c>
      <c r="T57" s="5">
        <v>11.734444444444444</v>
      </c>
      <c r="U57" s="5">
        <v>18.2</v>
      </c>
      <c r="V57" s="5">
        <v>18.8</v>
      </c>
      <c r="W57" s="5">
        <v>25.2</v>
      </c>
      <c r="X57" s="5">
        <v>26.8</v>
      </c>
      <c r="Y57" s="5">
        <v>29.1</v>
      </c>
      <c r="Z57" s="5">
        <v>29.8</v>
      </c>
      <c r="AA57" s="5">
        <v>33.52</v>
      </c>
      <c r="AB57" s="5">
        <v>35.17</v>
      </c>
      <c r="AC57" s="5">
        <v>38.25</v>
      </c>
      <c r="AD57" s="5">
        <v>40.04</v>
      </c>
      <c r="AE57" s="5">
        <v>42.77</v>
      </c>
      <c r="AF57" s="5">
        <v>42.93</v>
      </c>
      <c r="AG57" s="5">
        <v>44.41</v>
      </c>
      <c r="AH57" s="5">
        <v>45.34</v>
      </c>
      <c r="AI57" s="5">
        <v>46.82</v>
      </c>
      <c r="AJ57" s="5">
        <v>46.2</v>
      </c>
      <c r="AK57" s="5">
        <v>49.81</v>
      </c>
      <c r="AL57" s="5">
        <v>53.69</v>
      </c>
      <c r="AM57" s="5">
        <v>56.7</v>
      </c>
      <c r="AN57" s="5">
        <v>60.06</v>
      </c>
      <c r="AO57" s="5">
        <v>65.68</v>
      </c>
      <c r="AP57" s="5">
        <v>71.24</v>
      </c>
      <c r="AQ57" s="5">
        <v>73.5</v>
      </c>
      <c r="AR57" s="5">
        <v>74.42</v>
      </c>
      <c r="AS57" s="5">
        <v>80.44</v>
      </c>
      <c r="AT57" s="5">
        <v>78.45</v>
      </c>
      <c r="AU57" s="31">
        <v>83.94</v>
      </c>
      <c r="AV57" s="6">
        <v>0.06998087954110899</v>
      </c>
      <c r="AW57" s="6">
        <v>0.026432145811461485</v>
      </c>
    </row>
    <row r="58" ht="11.25" customHeight="1">
      <c r="A58" s="4" t="s">
        <v>42</v>
      </c>
      <c r="B58" s="10" t="s">
        <v>49</v>
      </c>
      <c r="C58" s="10" t="s">
        <v>49</v>
      </c>
      <c r="D58" s="5">
        <v>0.45444444444444443</v>
      </c>
      <c r="E58" s="5">
        <v>0.6</v>
      </c>
      <c r="F58" s="5">
        <v>0.59</v>
      </c>
      <c r="G58" s="5">
        <v>0.84</v>
      </c>
      <c r="H58" s="5">
        <v>1.33</v>
      </c>
      <c r="I58" s="5">
        <v>1.38</v>
      </c>
      <c r="J58" s="5">
        <v>1.73</v>
      </c>
      <c r="K58" s="5">
        <v>1.8</v>
      </c>
      <c r="L58" s="5">
        <v>1.66</v>
      </c>
      <c r="M58" s="5">
        <v>1.94</v>
      </c>
      <c r="N58" s="5">
        <v>3.38</v>
      </c>
      <c r="O58" s="5">
        <v>4.01</v>
      </c>
      <c r="P58" s="5">
        <v>4.36</v>
      </c>
      <c r="Q58" s="5">
        <v>4.92</v>
      </c>
      <c r="R58" s="5">
        <v>6.21</v>
      </c>
      <c r="S58" s="5">
        <v>6.52</v>
      </c>
      <c r="T58" s="5">
        <v>5.95</v>
      </c>
      <c r="U58" s="5">
        <v>8.18</v>
      </c>
      <c r="V58" s="5">
        <v>10.12</v>
      </c>
      <c r="W58" s="5">
        <v>12.29</v>
      </c>
      <c r="X58" s="5">
        <v>14.02</v>
      </c>
      <c r="Y58" s="5">
        <v>14.18</v>
      </c>
      <c r="Z58" s="5">
        <v>17.27</v>
      </c>
      <c r="AA58" s="5">
        <v>16.91</v>
      </c>
      <c r="AB58" s="5">
        <v>20.36</v>
      </c>
      <c r="AC58" s="5">
        <v>18.75</v>
      </c>
      <c r="AD58" s="5">
        <v>19.64</v>
      </c>
      <c r="AE58" s="5">
        <v>22.71</v>
      </c>
      <c r="AF58" s="5">
        <v>24.79</v>
      </c>
      <c r="AG58" s="5">
        <v>27.15</v>
      </c>
      <c r="AH58" s="5">
        <v>29.0</v>
      </c>
      <c r="AI58" s="5">
        <v>30.39</v>
      </c>
      <c r="AJ58" s="5">
        <v>31.42</v>
      </c>
      <c r="AK58" s="5">
        <v>31.43</v>
      </c>
      <c r="AL58" s="5">
        <v>37.86</v>
      </c>
      <c r="AM58" s="5">
        <v>36.44</v>
      </c>
      <c r="AN58" s="5">
        <v>37.88</v>
      </c>
      <c r="AO58" s="5">
        <v>40.21</v>
      </c>
      <c r="AP58" s="5">
        <v>42.05</v>
      </c>
      <c r="AQ58" s="5">
        <v>43.36</v>
      </c>
      <c r="AR58" s="5">
        <v>49.16742</v>
      </c>
      <c r="AS58" s="5">
        <v>59.45858</v>
      </c>
      <c r="AT58" s="5">
        <v>59.06469</v>
      </c>
      <c r="AU58" s="31">
        <v>60.53143</v>
      </c>
      <c r="AV58" s="6">
        <v>0.024832772338261755</v>
      </c>
      <c r="AW58" s="6">
        <v>0.019060943339722112</v>
      </c>
    </row>
    <row r="59" ht="11.25" customHeight="1">
      <c r="A59" s="4" t="s">
        <v>44</v>
      </c>
      <c r="B59" s="5">
        <v>0.795555555555556</v>
      </c>
      <c r="C59" s="5">
        <v>0.956666666666667</v>
      </c>
      <c r="D59" s="5">
        <v>0.895555555555556</v>
      </c>
      <c r="E59" s="5">
        <v>0.97</v>
      </c>
      <c r="F59" s="5">
        <v>1.33222222222222</v>
      </c>
      <c r="G59" s="5">
        <v>1.45555555555556</v>
      </c>
      <c r="H59" s="5">
        <v>1.71555555555556</v>
      </c>
      <c r="I59" s="5">
        <v>1.89555555555556</v>
      </c>
      <c r="J59" s="5">
        <v>2.46444444444444</v>
      </c>
      <c r="K59" s="5">
        <v>2.75111111111111</v>
      </c>
      <c r="L59" s="5">
        <v>3.30666666666667</v>
      </c>
      <c r="M59" s="5">
        <v>3.96</v>
      </c>
      <c r="N59" s="5">
        <v>3.51555555555556</v>
      </c>
      <c r="O59" s="5">
        <v>4.07666666666667</v>
      </c>
      <c r="P59" s="5">
        <v>5.09555555555556</v>
      </c>
      <c r="Q59" s="5">
        <v>4.34777777777778</v>
      </c>
      <c r="R59" s="5">
        <v>3.64</v>
      </c>
      <c r="S59" s="5">
        <v>5.03222222222222</v>
      </c>
      <c r="T59" s="5">
        <v>5.22444444444444</v>
      </c>
      <c r="U59" s="5">
        <v>5.78555555555556</v>
      </c>
      <c r="V59" s="5">
        <v>7.26</v>
      </c>
      <c r="W59" s="5">
        <v>8.48</v>
      </c>
      <c r="X59" s="5">
        <v>8.67444444444445</v>
      </c>
      <c r="Y59" s="5">
        <v>10.9877777777778</v>
      </c>
      <c r="Z59" s="5">
        <v>12.2644444444444</v>
      </c>
      <c r="AA59" s="5">
        <v>12.0422222222222</v>
      </c>
      <c r="AB59" s="5">
        <v>11.82</v>
      </c>
      <c r="AC59" s="5">
        <v>13.6022222222222</v>
      </c>
      <c r="AD59" s="5">
        <v>14.2311111111111</v>
      </c>
      <c r="AE59" s="5">
        <v>15.3644444444444</v>
      </c>
      <c r="AF59" s="5">
        <v>16.6611111111111</v>
      </c>
      <c r="AG59" s="5">
        <v>17.4344444444444</v>
      </c>
      <c r="AH59" s="5">
        <v>19.8644444444444</v>
      </c>
      <c r="AI59" s="5">
        <v>21.5488888888889</v>
      </c>
      <c r="AJ59" s="5">
        <v>22.49</v>
      </c>
      <c r="AK59" s="5">
        <v>23.3411111111111</v>
      </c>
      <c r="AL59" s="5">
        <v>23.7077777777778</v>
      </c>
      <c r="AM59" s="5">
        <v>24.6444444444444</v>
      </c>
      <c r="AN59" s="5">
        <v>24.9622222222222</v>
      </c>
      <c r="AO59" s="5">
        <v>26.5488888888889</v>
      </c>
      <c r="AP59" s="5">
        <v>28.3808849991536</v>
      </c>
      <c r="AQ59" s="5">
        <v>31.4808028595551</v>
      </c>
      <c r="AR59" s="5">
        <v>32.3114388273181</v>
      </c>
      <c r="AS59" s="5">
        <v>36.4634335057327</v>
      </c>
      <c r="AT59" s="5">
        <v>38.6083966118931</v>
      </c>
      <c r="AU59" s="31">
        <v>44.0555269717731</v>
      </c>
      <c r="AV59" s="6">
        <v>0.14108667642007267</v>
      </c>
      <c r="AW59" s="6">
        <v>0.013872791431006445</v>
      </c>
    </row>
    <row r="60" ht="11.25" customHeight="1">
      <c r="A60" s="7" t="s">
        <v>45</v>
      </c>
      <c r="B60" s="8">
        <v>10.1957974534889</v>
      </c>
      <c r="C60" s="8">
        <v>10.9608147399611</v>
      </c>
      <c r="D60" s="8">
        <v>12.0294311173278</v>
      </c>
      <c r="E60" s="8">
        <v>13.3721721498889</v>
      </c>
      <c r="F60" s="8">
        <v>14.8206092701833</v>
      </c>
      <c r="G60" s="8">
        <v>16.3301455436056</v>
      </c>
      <c r="H60" s="8">
        <v>17.3182038878722</v>
      </c>
      <c r="I60" s="8">
        <v>17.9067597285222</v>
      </c>
      <c r="J60" s="8">
        <v>20.7251679777611</v>
      </c>
      <c r="K60" s="8">
        <v>24.11606321105</v>
      </c>
      <c r="L60" s="8">
        <v>25.4614826353111</v>
      </c>
      <c r="M60" s="8">
        <v>26.4981628099</v>
      </c>
      <c r="N60" s="8">
        <v>27.8789058019611</v>
      </c>
      <c r="O60" s="8">
        <v>30.1424157903556</v>
      </c>
      <c r="P60" s="8">
        <v>40.0038264288333</v>
      </c>
      <c r="Q60" s="8">
        <v>35.1930366569111</v>
      </c>
      <c r="R60" s="8">
        <v>35.7387054798667</v>
      </c>
      <c r="S60" s="8">
        <v>39.4098363549944</v>
      </c>
      <c r="T60" s="8">
        <v>42.7587520107944</v>
      </c>
      <c r="U60" s="8">
        <v>56.0272634246611</v>
      </c>
      <c r="V60" s="8">
        <v>60.5328392421</v>
      </c>
      <c r="W60" s="8">
        <v>72.71961527315</v>
      </c>
      <c r="X60" s="8">
        <v>76.1095815033444</v>
      </c>
      <c r="Y60" s="8">
        <v>87.3892053293278</v>
      </c>
      <c r="Z60" s="8">
        <v>95.6524739739944</v>
      </c>
      <c r="AA60" s="8">
        <v>95.6951264019222</v>
      </c>
      <c r="AB60" s="8">
        <v>98.2518268383945</v>
      </c>
      <c r="AC60" s="8">
        <v>110.865640257172</v>
      </c>
      <c r="AD60" s="8">
        <v>119.409999751067</v>
      </c>
      <c r="AE60" s="8">
        <v>132.135993567294</v>
      </c>
      <c r="AF60" s="8">
        <v>142.384005934839</v>
      </c>
      <c r="AG60" s="8">
        <v>150.912439152117</v>
      </c>
      <c r="AH60" s="8">
        <v>165.133275149694</v>
      </c>
      <c r="AI60" s="8">
        <v>174.7818364433</v>
      </c>
      <c r="AJ60" s="8">
        <v>181.0706471356</v>
      </c>
      <c r="AK60" s="8">
        <v>186.740682206411</v>
      </c>
      <c r="AL60" s="8">
        <v>206.807801942678</v>
      </c>
      <c r="AM60" s="8">
        <v>217.593392569044</v>
      </c>
      <c r="AN60" s="8">
        <v>229.040349158172</v>
      </c>
      <c r="AO60" s="8">
        <v>247.101651244589</v>
      </c>
      <c r="AP60" s="8">
        <v>279.206231416454</v>
      </c>
      <c r="AQ60" s="8">
        <v>291.463836434955</v>
      </c>
      <c r="AR60" s="8">
        <v>303.146494926768</v>
      </c>
      <c r="AS60" s="8">
        <v>331.894783826486</v>
      </c>
      <c r="AT60" s="8">
        <v>344.095174223829</v>
      </c>
      <c r="AU60" s="8">
        <v>365.537025810968</v>
      </c>
      <c r="AV60" s="9">
        <v>0.06231372362459031</v>
      </c>
      <c r="AW60" s="9">
        <v>0.11510516995143508</v>
      </c>
    </row>
    <row r="61" ht="11.2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31"/>
      <c r="AV61" s="6"/>
      <c r="AW61" s="6"/>
    </row>
    <row r="62" ht="11.25" customHeight="1">
      <c r="A62" s="4" t="s">
        <v>46</v>
      </c>
      <c r="B62" s="5">
        <v>0.7722222222222223</v>
      </c>
      <c r="C62" s="5">
        <v>0.8022222222222222</v>
      </c>
      <c r="D62" s="5">
        <v>0.7777777777777778</v>
      </c>
      <c r="E62" s="5">
        <v>0.8177777777777778</v>
      </c>
      <c r="F62" s="5">
        <v>1.0755555555555556</v>
      </c>
      <c r="G62" s="5">
        <v>1.011111111111111</v>
      </c>
      <c r="H62" s="5">
        <v>1.1477777777777778</v>
      </c>
      <c r="I62" s="5">
        <v>1.3333333333333333</v>
      </c>
      <c r="J62" s="5">
        <v>1.8555555555555556</v>
      </c>
      <c r="K62" s="5">
        <v>2.147777777777778</v>
      </c>
      <c r="L62" s="5">
        <v>2.96</v>
      </c>
      <c r="M62" s="5">
        <v>3.5</v>
      </c>
      <c r="N62" s="5">
        <v>3.73</v>
      </c>
      <c r="O62" s="5">
        <v>5.99</v>
      </c>
      <c r="P62" s="5">
        <v>8.47</v>
      </c>
      <c r="Q62" s="5">
        <v>11.37</v>
      </c>
      <c r="R62" s="5">
        <v>14.78</v>
      </c>
      <c r="S62" s="5">
        <v>16.77</v>
      </c>
      <c r="T62" s="5">
        <v>18.36</v>
      </c>
      <c r="U62" s="5">
        <v>16.13</v>
      </c>
      <c r="V62" s="5">
        <v>15.98</v>
      </c>
      <c r="W62" s="5">
        <v>17.5</v>
      </c>
      <c r="X62" s="5">
        <v>17.9</v>
      </c>
      <c r="Y62" s="5">
        <v>20.17</v>
      </c>
      <c r="Z62" s="5">
        <v>18.98</v>
      </c>
      <c r="AA62" s="5">
        <v>20.27</v>
      </c>
      <c r="AB62" s="5">
        <v>20.02</v>
      </c>
      <c r="AC62" s="5">
        <v>20.67</v>
      </c>
      <c r="AD62" s="5">
        <v>18.55</v>
      </c>
      <c r="AE62" s="5">
        <v>19.55</v>
      </c>
      <c r="AF62" s="5">
        <v>21.01</v>
      </c>
      <c r="AG62" s="5">
        <v>21.58</v>
      </c>
      <c r="AH62" s="5">
        <v>20.16</v>
      </c>
      <c r="AI62" s="5">
        <v>20.85</v>
      </c>
      <c r="AJ62" s="5">
        <v>21.31</v>
      </c>
      <c r="AK62" s="5">
        <v>19.845555555555556</v>
      </c>
      <c r="AL62" s="5">
        <v>20.50111111111111</v>
      </c>
      <c r="AM62" s="5">
        <v>20.243333333333332</v>
      </c>
      <c r="AN62" s="5">
        <v>21.395555555555557</v>
      </c>
      <c r="AO62" s="5">
        <v>22.015555555555554</v>
      </c>
      <c r="AP62" s="5">
        <v>23.227</v>
      </c>
      <c r="AQ62" s="5">
        <v>23.74</v>
      </c>
      <c r="AR62" s="5">
        <v>24.291617094017113</v>
      </c>
      <c r="AS62" s="5">
        <v>25.355</v>
      </c>
      <c r="AT62" s="5">
        <v>27.233</v>
      </c>
      <c r="AU62" s="31">
        <v>28.872</v>
      </c>
      <c r="AV62" s="6">
        <v>0.06018433518158117</v>
      </c>
      <c r="AW62" s="6">
        <v>0.00909160011756631</v>
      </c>
    </row>
    <row r="63" ht="11.25" customHeight="1">
      <c r="A63" s="4" t="s">
        <v>51</v>
      </c>
      <c r="B63" s="10" t="s">
        <v>80</v>
      </c>
      <c r="C63" s="5">
        <v>0.056</v>
      </c>
      <c r="D63" s="5">
        <v>0.056</v>
      </c>
      <c r="E63" s="5">
        <v>0.056</v>
      </c>
      <c r="F63" s="5">
        <v>0.071</v>
      </c>
      <c r="G63" s="5">
        <v>0.085</v>
      </c>
      <c r="H63" s="5">
        <v>0.085</v>
      </c>
      <c r="I63" s="5">
        <v>0.071</v>
      </c>
      <c r="J63" s="5">
        <v>0.057</v>
      </c>
      <c r="K63" s="5">
        <v>0.06</v>
      </c>
      <c r="L63" s="10" t="s">
        <v>80</v>
      </c>
      <c r="M63" s="5">
        <v>0.38</v>
      </c>
      <c r="N63" s="5">
        <v>0.46</v>
      </c>
      <c r="O63" s="5">
        <v>0.74</v>
      </c>
      <c r="P63" s="5">
        <v>1.12</v>
      </c>
      <c r="Q63" s="5">
        <v>2.18</v>
      </c>
      <c r="R63" s="5">
        <v>2.44</v>
      </c>
      <c r="S63" s="5">
        <v>2.67</v>
      </c>
      <c r="T63" s="5">
        <v>3.13</v>
      </c>
      <c r="U63" s="5">
        <v>4.02</v>
      </c>
      <c r="V63" s="5">
        <v>4.93</v>
      </c>
      <c r="W63" s="5">
        <v>5.68</v>
      </c>
      <c r="X63" s="5">
        <v>6.28</v>
      </c>
      <c r="Y63" s="5">
        <v>6.92</v>
      </c>
      <c r="Z63" s="5">
        <v>7.74</v>
      </c>
      <c r="AA63" s="5">
        <v>8.07</v>
      </c>
      <c r="AB63" s="5">
        <v>9.08</v>
      </c>
      <c r="AC63" s="5">
        <v>9.82</v>
      </c>
      <c r="AD63" s="5">
        <v>11.29</v>
      </c>
      <c r="AE63" s="5">
        <v>12.0</v>
      </c>
      <c r="AF63" s="5">
        <v>12.6</v>
      </c>
      <c r="AG63" s="5">
        <v>13.0</v>
      </c>
      <c r="AH63" s="5">
        <v>13.4</v>
      </c>
      <c r="AI63" s="5">
        <v>13.7</v>
      </c>
      <c r="AJ63" s="5">
        <v>16.4</v>
      </c>
      <c r="AK63" s="5">
        <v>20.0</v>
      </c>
      <c r="AL63" s="5">
        <v>24.5</v>
      </c>
      <c r="AM63" s="5">
        <v>26.5</v>
      </c>
      <c r="AN63" s="5">
        <v>29.7</v>
      </c>
      <c r="AO63" s="5">
        <v>31.7</v>
      </c>
      <c r="AP63" s="5">
        <v>31.6</v>
      </c>
      <c r="AQ63" s="5">
        <v>36.5</v>
      </c>
      <c r="AR63" s="5">
        <v>38.36</v>
      </c>
      <c r="AS63" s="5">
        <v>40.84</v>
      </c>
      <c r="AT63" s="5">
        <v>42.54</v>
      </c>
      <c r="AU63" s="31">
        <v>45.11</v>
      </c>
      <c r="AV63" s="6">
        <v>0.06041372825575908</v>
      </c>
      <c r="AW63" s="6">
        <v>0.014204837950381551</v>
      </c>
    </row>
    <row r="64" ht="11.25" customHeight="1">
      <c r="A64" s="4" t="s">
        <v>108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49</v>
      </c>
      <c r="J64" s="10" t="s">
        <v>49</v>
      </c>
      <c r="K64" s="10" t="s">
        <v>49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  <c r="Q64" s="5">
        <v>0.251818852</v>
      </c>
      <c r="R64" s="5">
        <v>0.244359435</v>
      </c>
      <c r="S64" s="5">
        <v>0.222432439</v>
      </c>
      <c r="T64" s="5">
        <v>0.252045007</v>
      </c>
      <c r="U64" s="5">
        <v>0.252836022</v>
      </c>
      <c r="V64" s="5">
        <v>0.238708201</v>
      </c>
      <c r="W64" s="5">
        <v>0.250462451</v>
      </c>
      <c r="X64" s="5">
        <v>0.231700567</v>
      </c>
      <c r="Y64" s="5">
        <v>0.233734906</v>
      </c>
      <c r="Z64" s="5">
        <v>0.238255892</v>
      </c>
      <c r="AA64" s="5">
        <v>0.261539289</v>
      </c>
      <c r="AB64" s="5">
        <v>0.289278796</v>
      </c>
      <c r="AC64" s="5">
        <v>0.754384239</v>
      </c>
      <c r="AD64" s="5">
        <v>1.030329235</v>
      </c>
      <c r="AE64" s="5">
        <v>1.064250497</v>
      </c>
      <c r="AF64" s="5">
        <v>1.023854599</v>
      </c>
      <c r="AG64" s="5">
        <v>1.054678493</v>
      </c>
      <c r="AH64" s="5">
        <v>0.985966369</v>
      </c>
      <c r="AI64" s="5">
        <v>1.122648684</v>
      </c>
      <c r="AJ64" s="5">
        <v>1.259397147</v>
      </c>
      <c r="AK64" s="5">
        <v>1.175051051</v>
      </c>
      <c r="AL64" s="5">
        <v>1.210274024</v>
      </c>
      <c r="AM64" s="5">
        <v>1.04375</v>
      </c>
      <c r="AN64" s="5">
        <v>1.03407932</v>
      </c>
      <c r="AO64" s="5">
        <v>2.141310198</v>
      </c>
      <c r="AP64" s="5">
        <v>3.142259207</v>
      </c>
      <c r="AQ64" s="5">
        <v>3.47483711</v>
      </c>
      <c r="AR64" s="5">
        <v>3.49638102</v>
      </c>
      <c r="AS64" s="5">
        <v>3.739709632</v>
      </c>
      <c r="AT64" s="5">
        <v>3.362379603</v>
      </c>
      <c r="AU64" s="31">
        <v>3.826168555</v>
      </c>
      <c r="AV64" s="6">
        <v>0.13793473871486617</v>
      </c>
      <c r="AW64" s="6">
        <v>0.001204834943352262</v>
      </c>
    </row>
    <row r="65" ht="11.25" customHeight="1">
      <c r="A65" s="4" t="s">
        <v>58</v>
      </c>
      <c r="B65" s="5">
        <v>0.18</v>
      </c>
      <c r="C65" s="5">
        <v>0.263333333333333</v>
      </c>
      <c r="D65" s="5">
        <v>0.271111111111111</v>
      </c>
      <c r="E65" s="5">
        <v>0.245555555555556</v>
      </c>
      <c r="F65" s="5">
        <v>0.188888888888889</v>
      </c>
      <c r="G65" s="5">
        <v>0.565555555555556</v>
      </c>
      <c r="H65" s="5">
        <v>0.600192222222222</v>
      </c>
      <c r="I65" s="5">
        <v>1.05195777744444</v>
      </c>
      <c r="J65" s="5">
        <v>1.71941555555556</v>
      </c>
      <c r="K65" s="5">
        <v>1.83787999966667</v>
      </c>
      <c r="L65" s="5">
        <v>2.35595</v>
      </c>
      <c r="M65" s="5">
        <v>2.37598111111111</v>
      </c>
      <c r="N65" s="5">
        <v>2.81923777777778</v>
      </c>
      <c r="O65" s="5">
        <v>3.31474888888889</v>
      </c>
      <c r="P65" s="5">
        <v>5.79691555555556</v>
      </c>
      <c r="Q65" s="5">
        <v>5.74054111111111</v>
      </c>
      <c r="R65" s="5">
        <v>6.41026555555556</v>
      </c>
      <c r="S65" s="5">
        <v>6.05678111111111</v>
      </c>
      <c r="T65" s="5">
        <v>6.56755555555556</v>
      </c>
      <c r="U65" s="5">
        <v>6.73079333333333</v>
      </c>
      <c r="V65" s="5">
        <v>7.84753555555556</v>
      </c>
      <c r="W65" s="5">
        <v>9.15029777777778</v>
      </c>
      <c r="X65" s="5">
        <v>9.13886333333333</v>
      </c>
      <c r="Y65" s="5">
        <v>9.84814555555556</v>
      </c>
      <c r="Z65" s="5">
        <v>11.6519822222222</v>
      </c>
      <c r="AA65" s="5">
        <v>11.0603122222222</v>
      </c>
      <c r="AB65" s="5">
        <v>10.5763344444444</v>
      </c>
      <c r="AC65" s="5">
        <v>11.2968911111111</v>
      </c>
      <c r="AD65" s="5">
        <v>11.6853266666667</v>
      </c>
      <c r="AE65" s="5">
        <v>11.9693166666667</v>
      </c>
      <c r="AF65" s="5">
        <v>12.8322255555556</v>
      </c>
      <c r="AG65" s="5">
        <v>14.3855444444444</v>
      </c>
      <c r="AH65" s="5">
        <v>14.4275422222222</v>
      </c>
      <c r="AI65" s="5">
        <v>14.9736688888889</v>
      </c>
      <c r="AJ65" s="5">
        <v>15.6405411111111</v>
      </c>
      <c r="AK65" s="5">
        <v>17.3927711111111</v>
      </c>
      <c r="AL65" s="5">
        <v>17.6112066666667</v>
      </c>
      <c r="AM65" s="5">
        <v>17.9770922222222</v>
      </c>
      <c r="AN65" s="5">
        <v>20.4334366666667</v>
      </c>
      <c r="AO65" s="5">
        <v>23.8325098273994</v>
      </c>
      <c r="AP65" s="5">
        <v>25.0192766655524</v>
      </c>
      <c r="AQ65" s="5">
        <v>24.4062107810032</v>
      </c>
      <c r="AR65" s="5">
        <v>28.2612878387242</v>
      </c>
      <c r="AS65" s="5">
        <v>30.2037411867216</v>
      </c>
      <c r="AT65" s="5">
        <v>25.7393004044824</v>
      </c>
      <c r="AU65" s="31">
        <v>27.1454335179674</v>
      </c>
      <c r="AV65" s="6">
        <v>0.054629810887954156</v>
      </c>
      <c r="AW65" s="6">
        <v>0.008547915854923151</v>
      </c>
    </row>
    <row r="66" ht="11.25" customHeight="1">
      <c r="A66" s="7" t="s">
        <v>59</v>
      </c>
      <c r="B66" s="8">
        <v>1.00122222222222</v>
      </c>
      <c r="C66" s="8">
        <v>1.12155555555556</v>
      </c>
      <c r="D66" s="8">
        <v>1.10488888888889</v>
      </c>
      <c r="E66" s="8">
        <v>1.11933333333333</v>
      </c>
      <c r="F66" s="8">
        <v>1.33544444444444</v>
      </c>
      <c r="G66" s="8">
        <v>1.66166666666667</v>
      </c>
      <c r="H66" s="8">
        <v>1.83297</v>
      </c>
      <c r="I66" s="8">
        <v>2.45629111077778</v>
      </c>
      <c r="J66" s="8">
        <v>3.63197111111111</v>
      </c>
      <c r="K66" s="8">
        <v>4.04565777744445</v>
      </c>
      <c r="L66" s="8">
        <v>5.36595</v>
      </c>
      <c r="M66" s="8">
        <v>6.25598111111111</v>
      </c>
      <c r="N66" s="8">
        <v>7.00923777777778</v>
      </c>
      <c r="O66" s="8">
        <v>10.0447488888889</v>
      </c>
      <c r="P66" s="8">
        <v>15.3869155555556</v>
      </c>
      <c r="Q66" s="8">
        <v>19.5423599631111</v>
      </c>
      <c r="R66" s="8">
        <v>23.8746249905556</v>
      </c>
      <c r="S66" s="8">
        <v>25.7192135501111</v>
      </c>
      <c r="T66" s="8">
        <v>28.3096005625556</v>
      </c>
      <c r="U66" s="8">
        <v>27.1336293553333</v>
      </c>
      <c r="V66" s="8">
        <v>28.9962437565556</v>
      </c>
      <c r="W66" s="8">
        <v>32.5807602287778</v>
      </c>
      <c r="X66" s="8">
        <v>33.5505639003333</v>
      </c>
      <c r="Y66" s="8">
        <v>37.1718804615556</v>
      </c>
      <c r="Z66" s="8">
        <v>38.6102381142222</v>
      </c>
      <c r="AA66" s="8">
        <v>39.6618515112222</v>
      </c>
      <c r="AB66" s="8">
        <v>39.9656132404444</v>
      </c>
      <c r="AC66" s="8">
        <v>42.5412753501111</v>
      </c>
      <c r="AD66" s="8">
        <v>42.5556559016667</v>
      </c>
      <c r="AE66" s="8">
        <v>44.5835671636667</v>
      </c>
      <c r="AF66" s="8">
        <v>47.4660801545556</v>
      </c>
      <c r="AG66" s="8">
        <v>50.0202229374444</v>
      </c>
      <c r="AH66" s="8">
        <v>48.9735085912222</v>
      </c>
      <c r="AI66" s="8">
        <v>50.6463175728889</v>
      </c>
      <c r="AJ66" s="8">
        <v>54.6099382581111</v>
      </c>
      <c r="AK66" s="8">
        <v>58.4133777176667</v>
      </c>
      <c r="AL66" s="8">
        <v>63.8225918017778</v>
      </c>
      <c r="AM66" s="8">
        <v>65.7641755555556</v>
      </c>
      <c r="AN66" s="8">
        <v>72.5630715422222</v>
      </c>
      <c r="AO66" s="8">
        <v>79.689375580955</v>
      </c>
      <c r="AP66" s="8">
        <v>82.9885358725524</v>
      </c>
      <c r="AQ66" s="8">
        <v>88.1210478910032</v>
      </c>
      <c r="AR66" s="8">
        <v>94.4092859527413</v>
      </c>
      <c r="AS66" s="8">
        <v>100.138450818722</v>
      </c>
      <c r="AT66" s="8">
        <v>98.8746800074824</v>
      </c>
      <c r="AU66" s="8">
        <v>104.953602072967</v>
      </c>
      <c r="AV66" s="9">
        <v>0.06148107953446824</v>
      </c>
      <c r="AW66" s="9">
        <v>0.033049188866223274</v>
      </c>
    </row>
    <row r="67" ht="11.2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1"/>
      <c r="AV67" s="6"/>
      <c r="AW67" s="6"/>
    </row>
    <row r="68" ht="11.25" customHeight="1">
      <c r="A68" s="4" t="s">
        <v>60</v>
      </c>
      <c r="B68" s="10" t="s">
        <v>80</v>
      </c>
      <c r="C68" s="10" t="s">
        <v>80</v>
      </c>
      <c r="D68" s="10" t="s">
        <v>80</v>
      </c>
      <c r="E68" s="10" t="s">
        <v>80</v>
      </c>
      <c r="F68" s="5">
        <v>0.42</v>
      </c>
      <c r="G68" s="5">
        <v>1.74</v>
      </c>
      <c r="H68" s="5">
        <v>2.597</v>
      </c>
      <c r="I68" s="5">
        <v>3.728</v>
      </c>
      <c r="J68" s="5">
        <v>4.733</v>
      </c>
      <c r="K68" s="5">
        <v>5.4</v>
      </c>
      <c r="L68" s="5">
        <v>5.799</v>
      </c>
      <c r="M68" s="5">
        <v>6.846</v>
      </c>
      <c r="N68" s="5">
        <v>7.82</v>
      </c>
      <c r="O68" s="5">
        <v>8.419</v>
      </c>
      <c r="P68" s="5">
        <v>9.691</v>
      </c>
      <c r="Q68" s="5">
        <v>11.128</v>
      </c>
      <c r="R68" s="5">
        <v>12.061</v>
      </c>
      <c r="S68" s="5">
        <v>11.763</v>
      </c>
      <c r="T68" s="5">
        <v>12.778</v>
      </c>
      <c r="U68" s="5">
        <v>12.601</v>
      </c>
      <c r="V68" s="5">
        <v>13.47</v>
      </c>
      <c r="W68" s="5">
        <v>14.714</v>
      </c>
      <c r="X68" s="5">
        <v>15.022</v>
      </c>
      <c r="Y68" s="5">
        <v>15.384</v>
      </c>
      <c r="Z68" s="5">
        <v>16.787</v>
      </c>
      <c r="AA68" s="5">
        <v>16.897</v>
      </c>
      <c r="AB68" s="5">
        <v>16.207</v>
      </c>
      <c r="AC68" s="5">
        <v>16.773</v>
      </c>
      <c r="AD68" s="5">
        <v>17.391</v>
      </c>
      <c r="AE68" s="5">
        <v>19.32</v>
      </c>
      <c r="AF68" s="5">
        <v>19.515</v>
      </c>
      <c r="AG68" s="5">
        <v>19.656</v>
      </c>
      <c r="AH68" s="5">
        <v>19.305</v>
      </c>
      <c r="AI68" s="5">
        <v>19.793</v>
      </c>
      <c r="AJ68" s="5">
        <v>20.226</v>
      </c>
      <c r="AK68" s="5">
        <v>20.538</v>
      </c>
      <c r="AL68" s="5">
        <v>21.61088783</v>
      </c>
      <c r="AM68" s="5">
        <v>22.00911162</v>
      </c>
      <c r="AN68" s="5">
        <v>21.97706741</v>
      </c>
      <c r="AO68" s="5">
        <v>23.3679293</v>
      </c>
      <c r="AP68" s="5">
        <v>21.98135744</v>
      </c>
      <c r="AQ68" s="5">
        <v>25.31398794</v>
      </c>
      <c r="AR68" s="5">
        <v>27.61333442</v>
      </c>
      <c r="AS68" s="5">
        <v>28.81930182</v>
      </c>
      <c r="AT68" s="5">
        <v>30.74321852</v>
      </c>
      <c r="AU68" s="31">
        <v>30.37847709</v>
      </c>
      <c r="AV68" s="6">
        <v>-0.011864126384903972</v>
      </c>
      <c r="AW68" s="6">
        <v>0.009565979699464166</v>
      </c>
    </row>
    <row r="69" ht="11.25" customHeight="1">
      <c r="A69" s="4" t="s">
        <v>109</v>
      </c>
      <c r="B69" s="10" t="s">
        <v>49</v>
      </c>
      <c r="C69" s="10" t="s">
        <v>49</v>
      </c>
      <c r="D69" s="10" t="s">
        <v>49</v>
      </c>
      <c r="E69" s="10" t="s">
        <v>49</v>
      </c>
      <c r="F69" s="10" t="s">
        <v>49</v>
      </c>
      <c r="G69" s="10" t="s">
        <v>49</v>
      </c>
      <c r="H69" s="10" t="s">
        <v>49</v>
      </c>
      <c r="I69" s="5">
        <v>0.42</v>
      </c>
      <c r="J69" s="5">
        <v>0.5811111111111111</v>
      </c>
      <c r="K69" s="5">
        <v>0.6388888888888888</v>
      </c>
      <c r="L69" s="5">
        <v>0.6422222222222222</v>
      </c>
      <c r="M69" s="5">
        <v>0.8455555555555555</v>
      </c>
      <c r="N69" s="5">
        <v>0.9433333333333334</v>
      </c>
      <c r="O69" s="5">
        <v>1.041111111111111</v>
      </c>
      <c r="P69" s="5">
        <v>1.1977777777777778</v>
      </c>
      <c r="Q69" s="5">
        <v>1.3488888888888888</v>
      </c>
      <c r="R69" s="5">
        <v>1.6244444444444444</v>
      </c>
      <c r="S69" s="5">
        <v>1.931111111111111</v>
      </c>
      <c r="T69" s="5">
        <v>2.1822222222222223</v>
      </c>
      <c r="U69" s="5">
        <v>2.548888888888889</v>
      </c>
      <c r="V69" s="5">
        <v>2.8377777777777777</v>
      </c>
      <c r="W69" s="5">
        <v>3.232222222222222</v>
      </c>
      <c r="X69" s="5">
        <v>3.828888888888889</v>
      </c>
      <c r="Y69" s="5">
        <v>4.267777777777778</v>
      </c>
      <c r="Z69" s="5">
        <v>4.7155555555555555</v>
      </c>
      <c r="AA69" s="5">
        <v>4.76</v>
      </c>
      <c r="AB69" s="5">
        <v>5.29</v>
      </c>
      <c r="AC69" s="5">
        <v>5.735555555555556</v>
      </c>
      <c r="AD69" s="5">
        <v>6.147777777777778</v>
      </c>
      <c r="AE69" s="5">
        <v>6.621111111111111</v>
      </c>
      <c r="AF69" s="5">
        <v>7.381111111111111</v>
      </c>
      <c r="AG69" s="5">
        <v>7.568888888888889</v>
      </c>
      <c r="AH69" s="5">
        <v>7.578888888888889</v>
      </c>
      <c r="AI69" s="5">
        <v>7.774444444444445</v>
      </c>
      <c r="AJ69" s="5">
        <v>8.285555555555556</v>
      </c>
      <c r="AK69" s="5">
        <v>9.982222222222223</v>
      </c>
      <c r="AL69" s="5">
        <v>10.72888888888889</v>
      </c>
      <c r="AM69" s="5">
        <v>11.448888888888888</v>
      </c>
      <c r="AN69" s="5">
        <v>12.324444444444444</v>
      </c>
      <c r="AO69" s="5">
        <v>13.221137265</v>
      </c>
      <c r="AP69" s="5">
        <v>14.50955394</v>
      </c>
      <c r="AQ69" s="5">
        <v>15.31941585</v>
      </c>
      <c r="AR69" s="5">
        <v>16.273693695</v>
      </c>
      <c r="AS69" s="5">
        <v>17.89656068535</v>
      </c>
      <c r="AT69" s="5">
        <v>19.74620522472833</v>
      </c>
      <c r="AU69" s="31">
        <v>20.001029</v>
      </c>
      <c r="AV69" s="6">
        <v>0.012904949197658944</v>
      </c>
      <c r="AW69" s="6">
        <v>0.006298190551671071</v>
      </c>
    </row>
    <row r="70" ht="11.25" customHeight="1">
      <c r="A70" s="4" t="s">
        <v>62</v>
      </c>
      <c r="B70" s="5">
        <v>1.1</v>
      </c>
      <c r="C70" s="5">
        <v>1.34</v>
      </c>
      <c r="D70" s="5">
        <v>1.46</v>
      </c>
      <c r="E70" s="5">
        <v>1.4</v>
      </c>
      <c r="F70" s="5">
        <v>1.96</v>
      </c>
      <c r="G70" s="5">
        <v>2.87</v>
      </c>
      <c r="H70" s="5">
        <v>3.74</v>
      </c>
      <c r="I70" s="5">
        <v>4.84</v>
      </c>
      <c r="J70" s="5">
        <v>5.98</v>
      </c>
      <c r="K70" s="5">
        <v>7.53</v>
      </c>
      <c r="L70" s="5">
        <v>8.85</v>
      </c>
      <c r="M70" s="5">
        <v>10.1</v>
      </c>
      <c r="N70" s="5">
        <v>12.12</v>
      </c>
      <c r="O70" s="5">
        <v>13.73</v>
      </c>
      <c r="P70" s="5">
        <v>14.51</v>
      </c>
      <c r="Q70" s="5">
        <v>14.27</v>
      </c>
      <c r="R70" s="5">
        <v>12.74</v>
      </c>
      <c r="S70" s="5">
        <v>11.93</v>
      </c>
      <c r="T70" s="5">
        <v>12.21</v>
      </c>
      <c r="U70" s="5">
        <v>12.43</v>
      </c>
      <c r="V70" s="5">
        <v>12.93</v>
      </c>
      <c r="W70" s="5">
        <v>13.76</v>
      </c>
      <c r="X70" s="5">
        <v>13.89</v>
      </c>
      <c r="Y70" s="5">
        <v>14.36</v>
      </c>
      <c r="Z70" s="5">
        <v>15.03</v>
      </c>
      <c r="AA70" s="5">
        <v>15.25</v>
      </c>
      <c r="AB70" s="5">
        <v>15.89</v>
      </c>
      <c r="AC70" s="5">
        <v>15.88</v>
      </c>
      <c r="AD70" s="5">
        <v>16.76</v>
      </c>
      <c r="AE70" s="5">
        <v>17.342</v>
      </c>
      <c r="AF70" s="5">
        <v>17.741</v>
      </c>
      <c r="AG70" s="5">
        <v>18.488</v>
      </c>
      <c r="AH70" s="5">
        <v>19.544</v>
      </c>
      <c r="AI70" s="5">
        <v>20.257</v>
      </c>
      <c r="AJ70" s="5">
        <v>21.494</v>
      </c>
      <c r="AK70" s="5">
        <v>24.503</v>
      </c>
      <c r="AL70" s="5">
        <v>27.43</v>
      </c>
      <c r="AM70" s="5">
        <v>29.184</v>
      </c>
      <c r="AN70" s="5">
        <v>33.908</v>
      </c>
      <c r="AO70" s="5">
        <v>39.6719</v>
      </c>
      <c r="AP70" s="5">
        <v>46.7634732</v>
      </c>
      <c r="AQ70" s="5">
        <v>56.1414019</v>
      </c>
      <c r="AR70" s="5">
        <v>70.52314447</v>
      </c>
      <c r="AS70" s="5">
        <v>81.293429564</v>
      </c>
      <c r="AT70" s="5">
        <v>89.51984242956</v>
      </c>
      <c r="AU70" s="31">
        <v>109.04</v>
      </c>
      <c r="AV70" s="6">
        <v>0.2180539759752116</v>
      </c>
      <c r="AW70" s="6">
        <v>0.03433596830214153</v>
      </c>
    </row>
    <row r="71" ht="11.25" customHeight="1">
      <c r="A71" s="4" t="s">
        <v>110</v>
      </c>
      <c r="B71" s="10" t="s">
        <v>49</v>
      </c>
      <c r="C71" s="10" t="s">
        <v>49</v>
      </c>
      <c r="D71" s="10" t="s">
        <v>49</v>
      </c>
      <c r="E71" s="10" t="s">
        <v>49</v>
      </c>
      <c r="F71" s="10" t="s">
        <v>49</v>
      </c>
      <c r="G71" s="10" t="s">
        <v>49</v>
      </c>
      <c r="H71" s="10" t="s">
        <v>49</v>
      </c>
      <c r="I71" s="10" t="s">
        <v>49</v>
      </c>
      <c r="J71" s="10" t="s">
        <v>49</v>
      </c>
      <c r="K71" s="10" t="s">
        <v>49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  <c r="Q71" s="10" t="s">
        <v>49</v>
      </c>
      <c r="R71" s="10" t="s">
        <v>49</v>
      </c>
      <c r="S71" s="10" t="s">
        <v>49</v>
      </c>
      <c r="T71" s="10" t="s">
        <v>49</v>
      </c>
      <c r="U71" s="10" t="s">
        <v>49</v>
      </c>
      <c r="V71" s="10" t="s">
        <v>49</v>
      </c>
      <c r="W71" s="10" t="s">
        <v>49</v>
      </c>
      <c r="X71" s="10" t="s">
        <v>49</v>
      </c>
      <c r="Y71" s="10" t="s">
        <v>49</v>
      </c>
      <c r="Z71" s="10" t="s">
        <v>49</v>
      </c>
      <c r="AA71" s="10" t="s">
        <v>49</v>
      </c>
      <c r="AB71" s="10" t="s">
        <v>49</v>
      </c>
      <c r="AC71" s="10" t="s">
        <v>49</v>
      </c>
      <c r="AD71" s="10" t="s">
        <v>49</v>
      </c>
      <c r="AE71" s="10" t="s">
        <v>49</v>
      </c>
      <c r="AF71" s="10" t="s">
        <v>80</v>
      </c>
      <c r="AG71" s="5">
        <v>2.0534</v>
      </c>
      <c r="AH71" s="5">
        <v>3.2063</v>
      </c>
      <c r="AI71" s="5">
        <v>3.008</v>
      </c>
      <c r="AJ71" s="5">
        <v>3.3169</v>
      </c>
      <c r="AK71" s="5">
        <v>2.9985</v>
      </c>
      <c r="AL71" s="5">
        <v>3.0262</v>
      </c>
      <c r="AM71" s="5">
        <v>2.875</v>
      </c>
      <c r="AN71" s="5">
        <v>1.8487</v>
      </c>
      <c r="AO71" s="5">
        <v>2.6707</v>
      </c>
      <c r="AP71" s="5">
        <v>2.6769</v>
      </c>
      <c r="AQ71" s="5">
        <v>2.9367</v>
      </c>
      <c r="AR71" s="5">
        <v>2.74353365</v>
      </c>
      <c r="AS71" s="5">
        <v>3.173705748</v>
      </c>
      <c r="AT71" s="5">
        <v>3.082244209</v>
      </c>
      <c r="AU71" s="31">
        <v>3.830410004</v>
      </c>
      <c r="AV71" s="6">
        <v>0.24273410679640284</v>
      </c>
      <c r="AW71" s="6">
        <v>0.0012061705473362968</v>
      </c>
    </row>
    <row r="72" ht="11.25" customHeight="1">
      <c r="A72" s="4" t="s">
        <v>63</v>
      </c>
      <c r="B72" s="5">
        <v>0.22666666666666666</v>
      </c>
      <c r="C72" s="5">
        <v>0.2544444444444444</v>
      </c>
      <c r="D72" s="5">
        <v>0.34</v>
      </c>
      <c r="E72" s="5">
        <v>0.37777777777777777</v>
      </c>
      <c r="F72" s="5">
        <v>0.4533333333333333</v>
      </c>
      <c r="G72" s="5">
        <v>0.6575029821</v>
      </c>
      <c r="H72" s="5">
        <v>0.69675</v>
      </c>
      <c r="I72" s="5">
        <v>0.76425</v>
      </c>
      <c r="J72" s="5">
        <v>0.76225</v>
      </c>
      <c r="K72" s="5">
        <v>0.86275</v>
      </c>
      <c r="L72" s="5">
        <v>1.1045</v>
      </c>
      <c r="M72" s="5">
        <v>1.34175</v>
      </c>
      <c r="N72" s="5">
        <v>1.433</v>
      </c>
      <c r="O72" s="5">
        <v>1.6005</v>
      </c>
      <c r="P72" s="5">
        <v>1.9905</v>
      </c>
      <c r="Q72" s="5">
        <v>1.17725</v>
      </c>
      <c r="R72" s="5">
        <v>2.05525</v>
      </c>
      <c r="S72" s="5">
        <v>2.6945</v>
      </c>
      <c r="T72" s="5">
        <v>3.206</v>
      </c>
      <c r="U72" s="5">
        <v>3.67175</v>
      </c>
      <c r="V72" s="5">
        <v>4.49125</v>
      </c>
      <c r="W72" s="5">
        <v>6.27535</v>
      </c>
      <c r="X72" s="5">
        <v>7.22878</v>
      </c>
      <c r="Y72" s="5">
        <v>8.46804</v>
      </c>
      <c r="Z72" s="5">
        <v>10.06801</v>
      </c>
      <c r="AA72" s="5">
        <v>12.0444</v>
      </c>
      <c r="AB72" s="5">
        <v>13.41382</v>
      </c>
      <c r="AC72" s="5">
        <v>14.99708</v>
      </c>
      <c r="AD72" s="5">
        <v>15.23853</v>
      </c>
      <c r="AE72" s="5">
        <v>16.47472</v>
      </c>
      <c r="AF72" s="5">
        <v>18.78216</v>
      </c>
      <c r="AG72" s="5">
        <v>20.50049</v>
      </c>
      <c r="AH72" s="5">
        <v>22.28845</v>
      </c>
      <c r="AI72" s="5">
        <v>24.46013</v>
      </c>
      <c r="AJ72" s="5">
        <v>25.06324</v>
      </c>
      <c r="AK72" s="5">
        <v>26.35085</v>
      </c>
      <c r="AL72" s="5">
        <v>26.41844</v>
      </c>
      <c r="AM72" s="5">
        <v>27.589</v>
      </c>
      <c r="AN72" s="5">
        <v>29.53444</v>
      </c>
      <c r="AO72" s="5">
        <v>31.86404</v>
      </c>
      <c r="AP72" s="5">
        <v>35.663</v>
      </c>
      <c r="AQ72" s="5">
        <v>37.275</v>
      </c>
      <c r="AR72" s="5">
        <v>40.073</v>
      </c>
      <c r="AS72" s="5">
        <v>41.327</v>
      </c>
      <c r="AT72" s="5">
        <v>50.975</v>
      </c>
      <c r="AU72" s="31">
        <v>61.915</v>
      </c>
      <c r="AV72" s="6">
        <v>0.21461500735654737</v>
      </c>
      <c r="AW72" s="6">
        <v>0.019496620299221324</v>
      </c>
    </row>
    <row r="73" ht="11.25" customHeight="1">
      <c r="A73" s="4" t="s">
        <v>64</v>
      </c>
      <c r="B73" s="5">
        <v>0.5</v>
      </c>
      <c r="C73" s="5">
        <v>0.51</v>
      </c>
      <c r="D73" s="5">
        <v>0.6233333333333333</v>
      </c>
      <c r="E73" s="5">
        <v>0.6333333333333333</v>
      </c>
      <c r="F73" s="5">
        <v>1.1933333333333334</v>
      </c>
      <c r="G73" s="5">
        <v>1.238888888888889</v>
      </c>
      <c r="H73" s="5">
        <v>1.2533333333333334</v>
      </c>
      <c r="I73" s="5">
        <v>1.228888888888889</v>
      </c>
      <c r="J73" s="5">
        <v>0.8</v>
      </c>
      <c r="K73" s="5">
        <v>1.1266666666666667</v>
      </c>
      <c r="L73" s="5">
        <v>2.33</v>
      </c>
      <c r="M73" s="5">
        <v>2.35</v>
      </c>
      <c r="N73" s="5">
        <v>5.0</v>
      </c>
      <c r="O73" s="5">
        <v>5.78</v>
      </c>
      <c r="P73" s="5">
        <v>7.46</v>
      </c>
      <c r="Q73" s="5">
        <v>7.03</v>
      </c>
      <c r="R73" s="5">
        <v>7.02</v>
      </c>
      <c r="S73" s="5">
        <v>6.67</v>
      </c>
      <c r="T73" s="5">
        <v>8.95</v>
      </c>
      <c r="U73" s="5">
        <v>10.45</v>
      </c>
      <c r="V73" s="5">
        <v>12.36</v>
      </c>
      <c r="W73" s="5">
        <v>13.33</v>
      </c>
      <c r="X73" s="5">
        <v>13.79</v>
      </c>
      <c r="Y73" s="5">
        <v>14.64</v>
      </c>
      <c r="Z73" s="5">
        <v>16.39</v>
      </c>
      <c r="AA73" s="5">
        <v>16.919239748810888</v>
      </c>
      <c r="AB73" s="5">
        <v>19.476532433497667</v>
      </c>
      <c r="AC73" s="5">
        <v>21.240975037208443</v>
      </c>
      <c r="AD73" s="5">
        <v>22.531143166014555</v>
      </c>
      <c r="AE73" s="5">
        <v>26.682900389213888</v>
      </c>
      <c r="AF73" s="5">
        <v>28.136396116144223</v>
      </c>
      <c r="AG73" s="5">
        <v>29.291155984886</v>
      </c>
      <c r="AH73" s="5">
        <v>30.553116340198333</v>
      </c>
      <c r="AI73" s="5">
        <v>29.457093547074557</v>
      </c>
      <c r="AJ73" s="5">
        <v>32.011552507948224</v>
      </c>
      <c r="AK73" s="5">
        <v>29.740889605104332</v>
      </c>
      <c r="AL73" s="5">
        <v>31.01964655306378</v>
      </c>
      <c r="AM73" s="5">
        <v>32.87672589095433</v>
      </c>
      <c r="AN73" s="5">
        <v>34.96950568348655</v>
      </c>
      <c r="AO73" s="5">
        <v>32.20061046667656</v>
      </c>
      <c r="AP73" s="5">
        <v>33.249995832603</v>
      </c>
      <c r="AQ73" s="5">
        <v>33.185414725482</v>
      </c>
      <c r="AR73" s="5">
        <v>31.321637319892556</v>
      </c>
      <c r="AS73" s="5">
        <v>33.303749142621</v>
      </c>
      <c r="AT73" s="5">
        <v>37.3675948644</v>
      </c>
      <c r="AU73" s="31">
        <v>40.28714704995</v>
      </c>
      <c r="AV73" s="6">
        <v>0.07813058871314871</v>
      </c>
      <c r="AW73" s="6">
        <v>0.01268615374257885</v>
      </c>
    </row>
    <row r="74" ht="11.25" customHeight="1">
      <c r="A74" s="4" t="s">
        <v>111</v>
      </c>
      <c r="B74" s="5">
        <v>1.7446737365052</v>
      </c>
      <c r="C74" s="5">
        <v>1.7903649565300443</v>
      </c>
      <c r="D74" s="5">
        <v>1.8521066208082555</v>
      </c>
      <c r="E74" s="5">
        <v>2.015381675742811</v>
      </c>
      <c r="F74" s="5">
        <v>2.229936944683289</v>
      </c>
      <c r="G74" s="5">
        <v>3.414325976879711</v>
      </c>
      <c r="H74" s="5">
        <v>3.660886595968278</v>
      </c>
      <c r="I74" s="5">
        <v>3.6623435559377</v>
      </c>
      <c r="J74" s="5">
        <v>5.095824973726945</v>
      </c>
      <c r="K74" s="5">
        <v>6.963862615840244</v>
      </c>
      <c r="L74" s="5">
        <v>8.340546479411467</v>
      </c>
      <c r="M74" s="5">
        <v>9.998280309544267</v>
      </c>
      <c r="N74" s="5">
        <v>12.210232158211555</v>
      </c>
      <c r="O74" s="5">
        <v>17.136022738129334</v>
      </c>
      <c r="P74" s="5">
        <v>20.331088181905</v>
      </c>
      <c r="Q74" s="5">
        <v>24.058899398108334</v>
      </c>
      <c r="R74" s="5">
        <v>24.106716346613112</v>
      </c>
      <c r="S74" s="5">
        <v>24.686873029521333</v>
      </c>
      <c r="T74" s="5">
        <v>26.567091812362666</v>
      </c>
      <c r="U74" s="5">
        <v>35.73091621285945</v>
      </c>
      <c r="V74" s="5">
        <v>38.273884589662664</v>
      </c>
      <c r="W74" s="5">
        <v>38.944539982803</v>
      </c>
      <c r="X74" s="5">
        <v>39.940790102226</v>
      </c>
      <c r="Y74" s="5">
        <v>42.36211426387689</v>
      </c>
      <c r="Z74" s="5">
        <v>44.00241234355589</v>
      </c>
      <c r="AA74" s="5">
        <v>48.07229865290911</v>
      </c>
      <c r="AB74" s="5">
        <v>50.829201299321554</v>
      </c>
      <c r="AC74" s="5">
        <v>52.844487436705776</v>
      </c>
      <c r="AD74" s="5">
        <v>53.21044711951844</v>
      </c>
      <c r="AE74" s="5">
        <v>56.905536447883776</v>
      </c>
      <c r="AF74" s="5">
        <v>57.91449316900722</v>
      </c>
      <c r="AG74" s="5">
        <v>61.79304003057222</v>
      </c>
      <c r="AH74" s="5">
        <v>64.14096684818945</v>
      </c>
      <c r="AI74" s="5">
        <v>66.07953568357689</v>
      </c>
      <c r="AJ74" s="5">
        <v>69.40085506830978</v>
      </c>
      <c r="AK74" s="5">
        <v>72.28912295786745</v>
      </c>
      <c r="AL74" s="5">
        <v>74.26043756568244</v>
      </c>
      <c r="AM74" s="5">
        <v>72.65314798891744</v>
      </c>
      <c r="AN74" s="5">
        <v>79.77283366771745</v>
      </c>
      <c r="AO74" s="5">
        <v>77.00778637622989</v>
      </c>
      <c r="AP74" s="5">
        <v>78.55256998184755</v>
      </c>
      <c r="AQ74" s="5">
        <v>83.73927581924133</v>
      </c>
      <c r="AR74" s="5">
        <v>90.23354351772223</v>
      </c>
      <c r="AS74" s="5">
        <v>93.73977739562422</v>
      </c>
      <c r="AT74" s="5">
        <v>87.44451609821333</v>
      </c>
      <c r="AU74" s="31">
        <v>94.50683099264333</v>
      </c>
      <c r="AV74" s="6">
        <v>0.08076338242295211</v>
      </c>
      <c r="AW74" s="6">
        <v>0.029759570371416442</v>
      </c>
    </row>
    <row r="75" ht="11.25" customHeight="1">
      <c r="A75" s="4" t="s">
        <v>65</v>
      </c>
      <c r="B75" s="10" t="s">
        <v>49</v>
      </c>
      <c r="C75" s="10" t="s">
        <v>49</v>
      </c>
      <c r="D75" s="10" t="s">
        <v>49</v>
      </c>
      <c r="E75" s="10" t="s">
        <v>49</v>
      </c>
      <c r="F75" s="10" t="s">
        <v>49</v>
      </c>
      <c r="G75" s="10" t="s">
        <v>80</v>
      </c>
      <c r="H75" s="5">
        <v>0.0811111111111111</v>
      </c>
      <c r="I75" s="5">
        <v>0.11333333333333333</v>
      </c>
      <c r="J75" s="5">
        <v>0.11444444444444445</v>
      </c>
      <c r="K75" s="5">
        <v>0.23555555555555555</v>
      </c>
      <c r="L75" s="5">
        <v>0.55</v>
      </c>
      <c r="M75" s="5">
        <v>0.64</v>
      </c>
      <c r="N75" s="5">
        <v>0.93</v>
      </c>
      <c r="O75" s="5">
        <v>1.01</v>
      </c>
      <c r="P75" s="5">
        <v>1.1</v>
      </c>
      <c r="Q75" s="5">
        <v>1.1</v>
      </c>
      <c r="R75" s="5">
        <v>1.33</v>
      </c>
      <c r="S75" s="5">
        <v>1.58</v>
      </c>
      <c r="T75" s="5">
        <v>2.72</v>
      </c>
      <c r="U75" s="5">
        <v>4.49</v>
      </c>
      <c r="V75" s="5">
        <v>6.46</v>
      </c>
      <c r="W75" s="5">
        <v>8.09</v>
      </c>
      <c r="X75" s="5">
        <v>7.57</v>
      </c>
      <c r="Y75" s="5">
        <v>8.19</v>
      </c>
      <c r="Z75" s="5">
        <v>9.45</v>
      </c>
      <c r="AA75" s="5">
        <v>9.91</v>
      </c>
      <c r="AB75" s="5">
        <v>11.6</v>
      </c>
      <c r="AC75" s="5">
        <v>11.69</v>
      </c>
      <c r="AD75" s="5">
        <v>12.847777672204222</v>
      </c>
      <c r="AE75" s="5">
        <v>13.379999918849888</v>
      </c>
      <c r="AF75" s="5">
        <v>13.366666618542</v>
      </c>
      <c r="AG75" s="5">
        <v>17.404444386231113</v>
      </c>
      <c r="AH75" s="5">
        <v>16.264444392383446</v>
      </c>
      <c r="AI75" s="5">
        <v>17.40999996247822</v>
      </c>
      <c r="AJ75" s="5">
        <v>16.099999909734777</v>
      </c>
      <c r="AK75" s="5">
        <v>24.13999990211389</v>
      </c>
      <c r="AL75" s="5">
        <v>25.211111079539332</v>
      </c>
      <c r="AM75" s="5">
        <v>26.168515489888556</v>
      </c>
      <c r="AN75" s="5">
        <v>27.326873232462557</v>
      </c>
      <c r="AO75" s="5">
        <v>24.707951104148112</v>
      </c>
      <c r="AP75" s="5">
        <v>31.429812274222222</v>
      </c>
      <c r="AQ75" s="5">
        <v>33.737751421772444</v>
      </c>
      <c r="AR75" s="5">
        <v>33.408984751287</v>
      </c>
      <c r="AS75" s="5">
        <v>33.75217407129978</v>
      </c>
      <c r="AT75" s="5">
        <v>33.655350294411555</v>
      </c>
      <c r="AU75" s="31">
        <v>35.72753291995711</v>
      </c>
      <c r="AV75" s="6">
        <v>0.06157067471942623</v>
      </c>
      <c r="AW75" s="6">
        <v>0.01125036168244099</v>
      </c>
    </row>
    <row r="76" ht="11.25" customHeight="1">
      <c r="A76" s="4" t="s">
        <v>112</v>
      </c>
      <c r="B76" s="10" t="s">
        <v>49</v>
      </c>
      <c r="C76" s="10" t="s">
        <v>49</v>
      </c>
      <c r="D76" s="10" t="s">
        <v>49</v>
      </c>
      <c r="E76" s="10" t="s">
        <v>49</v>
      </c>
      <c r="F76" s="10" t="s">
        <v>49</v>
      </c>
      <c r="G76" s="5">
        <v>0.1111111111111111</v>
      </c>
      <c r="H76" s="5">
        <v>0.1411111111111111</v>
      </c>
      <c r="I76" s="5">
        <v>0.25555555555555554</v>
      </c>
      <c r="J76" s="5">
        <v>0.2966666666666667</v>
      </c>
      <c r="K76" s="5">
        <v>0.3472819336963789</v>
      </c>
      <c r="L76" s="5">
        <v>0.3821534346039933</v>
      </c>
      <c r="M76" s="5">
        <v>0.8966274959396178</v>
      </c>
      <c r="N76" s="5">
        <v>1.520254132034011</v>
      </c>
      <c r="O76" s="5">
        <v>1.4254323110728888</v>
      </c>
      <c r="P76" s="5">
        <v>0.9532339734403344</v>
      </c>
      <c r="Q76" s="5">
        <v>0.8820578962453411</v>
      </c>
      <c r="R76" s="5">
        <v>1.0769561478933778</v>
      </c>
      <c r="S76" s="5">
        <v>1.9090952517435666</v>
      </c>
      <c r="T76" s="5">
        <v>2.063150855068311</v>
      </c>
      <c r="U76" s="5">
        <v>2.630887551351867</v>
      </c>
      <c r="V76" s="5">
        <v>3.3457533199579554</v>
      </c>
      <c r="W76" s="5">
        <v>4.020254132034</v>
      </c>
      <c r="X76" s="5">
        <v>3.8855450463361</v>
      </c>
      <c r="Y76" s="5">
        <v>4.2146746918887885</v>
      </c>
      <c r="Z76" s="5">
        <v>4.3259768797172</v>
      </c>
      <c r="AA76" s="5">
        <v>4.3037642113308445</v>
      </c>
      <c r="AB76" s="5">
        <v>4.6766026559663665</v>
      </c>
      <c r="AC76" s="5">
        <v>4.963695423712611</v>
      </c>
      <c r="AD76" s="5">
        <v>4.8263590331518</v>
      </c>
      <c r="AE76" s="5">
        <v>4.502006305531666</v>
      </c>
      <c r="AF76" s="5">
        <v>4.251934651762678</v>
      </c>
      <c r="AG76" s="5">
        <v>4.857170153816744</v>
      </c>
      <c r="AH76" s="5">
        <v>5.199914015477211</v>
      </c>
      <c r="AI76" s="5">
        <v>4.620951562052156</v>
      </c>
      <c r="AJ76" s="5">
        <v>5.344415782936845</v>
      </c>
      <c r="AK76" s="5">
        <v>5.617894334575322</v>
      </c>
      <c r="AL76" s="5">
        <v>5.911435941530511</v>
      </c>
      <c r="AM76" s="5">
        <v>5.619805101748344</v>
      </c>
      <c r="AN76" s="5">
        <v>4.286089614980411</v>
      </c>
      <c r="AO76" s="5">
        <v>3.8516289290149888</v>
      </c>
      <c r="AP76" s="5">
        <v>3.5867488296551</v>
      </c>
      <c r="AQ76" s="5">
        <v>3.678943345753311</v>
      </c>
      <c r="AR76" s="5">
        <v>4.050109869112444</v>
      </c>
      <c r="AS76" s="5">
        <v>3.8212955001433</v>
      </c>
      <c r="AT76" s="5">
        <v>3.942629215630067</v>
      </c>
      <c r="AU76" s="31">
        <v>4.109821343269311</v>
      </c>
      <c r="AV76" s="6">
        <v>0.04240625189313563</v>
      </c>
      <c r="AW76" s="6">
        <v>0.001294155313370871</v>
      </c>
    </row>
    <row r="77" ht="11.25" customHeight="1">
      <c r="A77" s="4" t="s">
        <v>113</v>
      </c>
      <c r="B77" s="5">
        <v>1.768888888888889</v>
      </c>
      <c r="C77" s="5">
        <v>1.998888888888889</v>
      </c>
      <c r="D77" s="5">
        <v>2.332222222222222</v>
      </c>
      <c r="E77" s="5">
        <v>2.6166666666666667</v>
      </c>
      <c r="F77" s="5">
        <v>3.2244444444444444</v>
      </c>
      <c r="G77" s="5">
        <v>3.4855555555555555</v>
      </c>
      <c r="H77" s="5">
        <v>3.4755555555555557</v>
      </c>
      <c r="I77" s="5">
        <v>3.221111111111111</v>
      </c>
      <c r="J77" s="5">
        <v>3.668888888888889</v>
      </c>
      <c r="K77" s="5">
        <v>4.058888888888889</v>
      </c>
      <c r="L77" s="5">
        <v>4.56</v>
      </c>
      <c r="M77" s="5">
        <v>4.65</v>
      </c>
      <c r="N77" s="5">
        <v>5.08</v>
      </c>
      <c r="O77" s="5">
        <v>5.22</v>
      </c>
      <c r="P77" s="5">
        <v>5.88</v>
      </c>
      <c r="Q77" s="5">
        <v>7.18</v>
      </c>
      <c r="R77" s="5">
        <v>7.83</v>
      </c>
      <c r="S77" s="5">
        <v>8.54</v>
      </c>
      <c r="T77" s="5">
        <v>8.42</v>
      </c>
      <c r="U77" s="5">
        <v>8.64</v>
      </c>
      <c r="V77" s="5">
        <v>8.82</v>
      </c>
      <c r="W77" s="5">
        <v>9.46</v>
      </c>
      <c r="X77" s="5">
        <v>10.13</v>
      </c>
      <c r="Y77" s="5">
        <v>10.74</v>
      </c>
      <c r="Z77" s="5">
        <v>11.45</v>
      </c>
      <c r="AA77" s="5">
        <v>12.23</v>
      </c>
      <c r="AB77" s="5">
        <v>13.21</v>
      </c>
      <c r="AC77" s="5">
        <v>12.96</v>
      </c>
      <c r="AD77" s="5">
        <v>14.92</v>
      </c>
      <c r="AE77" s="5">
        <v>15.21</v>
      </c>
      <c r="AF77" s="5">
        <v>15.6</v>
      </c>
      <c r="AG77" s="5">
        <v>16.95</v>
      </c>
      <c r="AH77" s="5">
        <v>16.9</v>
      </c>
      <c r="AI77" s="5">
        <v>17.8</v>
      </c>
      <c r="AJ77" s="5">
        <v>20.3</v>
      </c>
      <c r="AK77" s="5">
        <v>21.5</v>
      </c>
      <c r="AL77" s="5">
        <v>22.7</v>
      </c>
      <c r="AM77" s="5">
        <v>24.61</v>
      </c>
      <c r="AN77" s="5">
        <v>30.44</v>
      </c>
      <c r="AO77" s="5">
        <v>34.46</v>
      </c>
      <c r="AP77" s="5">
        <v>35.5</v>
      </c>
      <c r="AQ77" s="5">
        <v>36.12</v>
      </c>
      <c r="AR77" s="5">
        <v>36.8</v>
      </c>
      <c r="AS77" s="5">
        <v>37.5</v>
      </c>
      <c r="AT77" s="5">
        <v>38.41</v>
      </c>
      <c r="AU77" s="31">
        <v>39.45</v>
      </c>
      <c r="AV77" s="6">
        <v>0.027076282218172265</v>
      </c>
      <c r="AW77" s="6">
        <v>0.01242254172339952</v>
      </c>
    </row>
    <row r="78" ht="11.25" customHeight="1">
      <c r="A78" s="4" t="s">
        <v>114</v>
      </c>
      <c r="B78" s="10" t="s">
        <v>49</v>
      </c>
      <c r="C78" s="10" t="s">
        <v>49</v>
      </c>
      <c r="D78" s="10" t="s">
        <v>49</v>
      </c>
      <c r="E78" s="10" t="s">
        <v>49</v>
      </c>
      <c r="F78" s="10" t="s">
        <v>49</v>
      </c>
      <c r="G78" s="10" t="s">
        <v>49</v>
      </c>
      <c r="H78" s="10" t="s">
        <v>49</v>
      </c>
      <c r="I78" s="10" t="s">
        <v>49</v>
      </c>
      <c r="J78" s="10" t="s">
        <v>49</v>
      </c>
      <c r="K78" s="10" t="s">
        <v>49</v>
      </c>
      <c r="L78" s="10" t="s">
        <v>49</v>
      </c>
      <c r="M78" s="10" t="s">
        <v>49</v>
      </c>
      <c r="N78" s="10" t="s">
        <v>49</v>
      </c>
      <c r="O78" s="10" t="s">
        <v>49</v>
      </c>
      <c r="P78" s="10" t="s">
        <v>49</v>
      </c>
      <c r="Q78" s="10" t="s">
        <v>49</v>
      </c>
      <c r="R78" s="10" t="s">
        <v>49</v>
      </c>
      <c r="S78" s="10" t="s">
        <v>49</v>
      </c>
      <c r="T78" s="10" t="s">
        <v>49</v>
      </c>
      <c r="U78" s="10" t="s">
        <v>49</v>
      </c>
      <c r="V78" s="10" t="s">
        <v>49</v>
      </c>
      <c r="W78" s="10" t="s">
        <v>49</v>
      </c>
      <c r="X78" s="10" t="s">
        <v>49</v>
      </c>
      <c r="Y78" s="10" t="s">
        <v>49</v>
      </c>
      <c r="Z78" s="10" t="s">
        <v>49</v>
      </c>
      <c r="AA78" s="10" t="s">
        <v>49</v>
      </c>
      <c r="AB78" s="10" t="s">
        <v>49</v>
      </c>
      <c r="AC78" s="10" t="s">
        <v>49</v>
      </c>
      <c r="AD78" s="10" t="s">
        <v>49</v>
      </c>
      <c r="AE78" s="10" t="s">
        <v>80</v>
      </c>
      <c r="AF78" s="10" t="s">
        <v>80</v>
      </c>
      <c r="AG78" s="10" t="s">
        <v>80</v>
      </c>
      <c r="AH78" s="10" t="s">
        <v>80</v>
      </c>
      <c r="AI78" s="10" t="s">
        <v>80</v>
      </c>
      <c r="AJ78" s="10" t="s">
        <v>80</v>
      </c>
      <c r="AK78" s="10" t="s">
        <v>80</v>
      </c>
      <c r="AL78" s="5">
        <v>0.14158425</v>
      </c>
      <c r="AM78" s="5">
        <v>1.76130807</v>
      </c>
      <c r="AN78" s="5">
        <v>2.68443738</v>
      </c>
      <c r="AO78" s="5">
        <v>2.479325976036</v>
      </c>
      <c r="AP78" s="5">
        <v>3.2827879947675</v>
      </c>
      <c r="AQ78" s="5">
        <v>2.6434364431069</v>
      </c>
      <c r="AR78" s="5">
        <v>3.155613212955</v>
      </c>
      <c r="AS78" s="5">
        <v>3.299666377424278</v>
      </c>
      <c r="AT78" s="5">
        <v>3.2967849111493224</v>
      </c>
      <c r="AU78" s="31">
        <v>3.1051987197859887</v>
      </c>
      <c r="AV78" s="6">
        <v>-0.058113039378278164</v>
      </c>
      <c r="AW78" s="6">
        <v>9.778063537639599E-4</v>
      </c>
    </row>
    <row r="79" ht="11.25" customHeight="1">
      <c r="A79" s="4" t="s">
        <v>115</v>
      </c>
      <c r="B79" s="10" t="s">
        <v>49</v>
      </c>
      <c r="C79" s="10" t="s">
        <v>49</v>
      </c>
      <c r="D79" s="10" t="s">
        <v>49</v>
      </c>
      <c r="E79" s="10" t="s">
        <v>49</v>
      </c>
      <c r="F79" s="10" t="s">
        <v>49</v>
      </c>
      <c r="G79" s="10" t="s">
        <v>49</v>
      </c>
      <c r="H79" s="10" t="s">
        <v>49</v>
      </c>
      <c r="I79" s="10" t="s">
        <v>49</v>
      </c>
      <c r="J79" s="10" t="s">
        <v>49</v>
      </c>
      <c r="K79" s="10" t="s">
        <v>49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  <c r="Q79" s="10" t="s">
        <v>49</v>
      </c>
      <c r="R79" s="10" t="s">
        <v>49</v>
      </c>
      <c r="S79" s="10" t="s">
        <v>49</v>
      </c>
      <c r="T79" s="10" t="s">
        <v>49</v>
      </c>
      <c r="U79" s="10" t="s">
        <v>49</v>
      </c>
      <c r="V79" s="10" t="s">
        <v>49</v>
      </c>
      <c r="W79" s="10" t="s">
        <v>49</v>
      </c>
      <c r="X79" s="10" t="s">
        <v>49</v>
      </c>
      <c r="Y79" s="10" t="s">
        <v>49</v>
      </c>
      <c r="Z79" s="10" t="s">
        <v>49</v>
      </c>
      <c r="AA79" s="10" t="s">
        <v>49</v>
      </c>
      <c r="AB79" s="10" t="s">
        <v>49</v>
      </c>
      <c r="AC79" s="5">
        <v>1.1</v>
      </c>
      <c r="AD79" s="5">
        <v>1.5</v>
      </c>
      <c r="AE79" s="5">
        <v>1.5</v>
      </c>
      <c r="AF79" s="5">
        <v>1.5</v>
      </c>
      <c r="AG79" s="5">
        <v>1.5</v>
      </c>
      <c r="AH79" s="5">
        <v>1.5</v>
      </c>
      <c r="AI79" s="5">
        <v>1.5</v>
      </c>
      <c r="AJ79" s="5">
        <v>1.5</v>
      </c>
      <c r="AK79" s="10" t="s">
        <v>80</v>
      </c>
      <c r="AL79" s="5">
        <v>0.9067047438450311</v>
      </c>
      <c r="AM79" s="5">
        <v>3.6070298308408444</v>
      </c>
      <c r="AN79" s="5">
        <v>4.035276846150634</v>
      </c>
      <c r="AO79" s="5">
        <v>5.0338197326548775</v>
      </c>
      <c r="AP79" s="5">
        <v>6.836715777655189</v>
      </c>
      <c r="AQ79" s="5">
        <v>7.052340214280956</v>
      </c>
      <c r="AR79" s="5">
        <v>8.620809881661723</v>
      </c>
      <c r="AS79" s="5">
        <v>8.235653494819289</v>
      </c>
      <c r="AT79" s="5">
        <v>8.061466854779855</v>
      </c>
      <c r="AU79" s="31">
        <v>8.403397680532988</v>
      </c>
      <c r="AV79" s="6">
        <v>0.04241546010331776</v>
      </c>
      <c r="AW79" s="6">
        <v>0.002646173848028892</v>
      </c>
    </row>
    <row r="80" ht="11.25" customHeight="1">
      <c r="A80" s="4" t="s">
        <v>116</v>
      </c>
      <c r="B80" s="10" t="s">
        <v>49</v>
      </c>
      <c r="C80" s="10" t="s">
        <v>49</v>
      </c>
      <c r="D80" s="10" t="s">
        <v>49</v>
      </c>
      <c r="E80" s="10" t="s">
        <v>49</v>
      </c>
      <c r="F80" s="10" t="s">
        <v>49</v>
      </c>
      <c r="G80" s="10" t="s">
        <v>49</v>
      </c>
      <c r="H80" s="10" t="s">
        <v>49</v>
      </c>
      <c r="I80" s="10" t="s">
        <v>49</v>
      </c>
      <c r="J80" s="10" t="s">
        <v>49</v>
      </c>
      <c r="K80" s="10" t="s">
        <v>49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  <c r="Q80" s="10" t="s">
        <v>49</v>
      </c>
      <c r="R80" s="10" t="s">
        <v>49</v>
      </c>
      <c r="S80" s="10" t="s">
        <v>49</v>
      </c>
      <c r="T80" s="10" t="s">
        <v>49</v>
      </c>
      <c r="U80" s="10" t="s">
        <v>49</v>
      </c>
      <c r="V80" s="10" t="s">
        <v>49</v>
      </c>
      <c r="W80" s="5">
        <v>0.068</v>
      </c>
      <c r="X80" s="5">
        <v>2.104</v>
      </c>
      <c r="Y80" s="5">
        <v>2.718</v>
      </c>
      <c r="Z80" s="5">
        <v>2.63</v>
      </c>
      <c r="AA80" s="5">
        <v>3.023</v>
      </c>
      <c r="AB80" s="5">
        <v>3.502</v>
      </c>
      <c r="AC80" s="5">
        <v>4.581</v>
      </c>
      <c r="AD80" s="5">
        <v>5.723</v>
      </c>
      <c r="AE80" s="5">
        <v>7.618</v>
      </c>
      <c r="AF80" s="5">
        <v>9.213</v>
      </c>
      <c r="AG80" s="5">
        <v>12.172</v>
      </c>
      <c r="AH80" s="5">
        <v>14.792</v>
      </c>
      <c r="AI80" s="5">
        <v>13.838</v>
      </c>
      <c r="AJ80" s="5">
        <v>16.849</v>
      </c>
      <c r="AK80" s="5">
        <v>18.924</v>
      </c>
      <c r="AL80" s="5">
        <v>20.787</v>
      </c>
      <c r="AM80" s="5">
        <v>23.099</v>
      </c>
      <c r="AN80" s="5">
        <v>24.194</v>
      </c>
      <c r="AO80" s="5">
        <v>28.351</v>
      </c>
      <c r="AP80" s="5">
        <v>30.355</v>
      </c>
      <c r="AQ80" s="5">
        <v>32.004</v>
      </c>
      <c r="AR80" s="5">
        <v>34.663</v>
      </c>
      <c r="AS80" s="5">
        <v>35.671</v>
      </c>
      <c r="AT80" s="5">
        <v>33.908</v>
      </c>
      <c r="AU80" s="31">
        <v>42.904</v>
      </c>
      <c r="AV80" s="6">
        <v>0.26530612244897966</v>
      </c>
      <c r="AW80" s="6">
        <v>0.01351018327251541</v>
      </c>
    </row>
    <row r="81" ht="11.25" customHeight="1">
      <c r="A81" s="4" t="s">
        <v>117</v>
      </c>
      <c r="B81" s="5">
        <v>0.2288888888888889</v>
      </c>
      <c r="C81" s="5">
        <v>0.25666666666666665</v>
      </c>
      <c r="D81" s="5">
        <v>0.3322222222222222</v>
      </c>
      <c r="E81" s="5">
        <v>0.4677777777777778</v>
      </c>
      <c r="F81" s="5">
        <v>0.5877777777777777</v>
      </c>
      <c r="G81" s="5">
        <v>0.557841945</v>
      </c>
      <c r="H81" s="5">
        <v>1.12134726</v>
      </c>
      <c r="I81" s="5">
        <v>1.305406785</v>
      </c>
      <c r="J81" s="5">
        <v>1.50645642</v>
      </c>
      <c r="K81" s="5">
        <v>1.5857436</v>
      </c>
      <c r="L81" s="5">
        <v>1.57441686</v>
      </c>
      <c r="M81" s="5">
        <v>1.798768288888889</v>
      </c>
      <c r="N81" s="5">
        <v>1.8984032333333334</v>
      </c>
      <c r="O81" s="5">
        <v>1.8699905888888888</v>
      </c>
      <c r="P81" s="5">
        <v>1.8051563666666666</v>
      </c>
      <c r="Q81" s="5">
        <v>1.8673209444444445</v>
      </c>
      <c r="R81" s="5">
        <v>1.5912034333333334</v>
      </c>
      <c r="S81" s="5">
        <v>1.3520795666666667</v>
      </c>
      <c r="T81" s="5">
        <v>1.4023260888888889</v>
      </c>
      <c r="U81" s="5">
        <v>1.4110977777777778</v>
      </c>
      <c r="V81" s="5">
        <v>1.2650300888888888</v>
      </c>
      <c r="W81" s="5">
        <v>1.152618988888889</v>
      </c>
      <c r="X81" s="5">
        <v>1.1657765222222223</v>
      </c>
      <c r="Y81" s="5">
        <v>1.3297689666666668</v>
      </c>
      <c r="Z81" s="5">
        <v>1.3395894444444445</v>
      </c>
      <c r="AA81" s="5">
        <v>2.1409595</v>
      </c>
      <c r="AB81" s="5">
        <v>3.1016501222222224</v>
      </c>
      <c r="AC81" s="5">
        <v>3.0744769555555553</v>
      </c>
      <c r="AD81" s="5">
        <v>3.216826211111111</v>
      </c>
      <c r="AE81" s="5">
        <v>3.905880511111111</v>
      </c>
      <c r="AF81" s="5">
        <v>4.3642966</v>
      </c>
      <c r="AG81" s="5">
        <v>4.4526809</v>
      </c>
      <c r="AH81" s="5">
        <v>5.222015222222222</v>
      </c>
      <c r="AI81" s="5">
        <v>6.1860429</v>
      </c>
      <c r="AJ81" s="5">
        <v>6.2950216</v>
      </c>
      <c r="AK81" s="5">
        <v>6.788810477777778</v>
      </c>
      <c r="AL81" s="5">
        <v>7.3129188888888885</v>
      </c>
      <c r="AM81" s="5">
        <v>8.178455755555555</v>
      </c>
      <c r="AN81" s="5">
        <v>8.440366944444444</v>
      </c>
      <c r="AO81" s="5">
        <v>10.172394122222222</v>
      </c>
      <c r="AP81" s="5">
        <v>10.346493077777778</v>
      </c>
      <c r="AQ81" s="5">
        <v>11.096853855555555</v>
      </c>
      <c r="AR81" s="5">
        <v>11.772750622222222</v>
      </c>
      <c r="AS81" s="5">
        <v>11.628589822222223</v>
      </c>
      <c r="AT81" s="5">
        <v>11.346846988888888</v>
      </c>
      <c r="AU81" s="31">
        <v>14.100585233333334</v>
      </c>
      <c r="AV81" s="6">
        <v>0.24268752783402947</v>
      </c>
      <c r="AW81" s="6">
        <v>0.004440180187209999</v>
      </c>
    </row>
    <row r="82" ht="11.25" customHeight="1">
      <c r="A82" s="4" t="s">
        <v>66</v>
      </c>
      <c r="B82" s="10" t="s">
        <v>49</v>
      </c>
      <c r="C82" s="10" t="s">
        <v>49</v>
      </c>
      <c r="D82" s="10" t="s">
        <v>49</v>
      </c>
      <c r="E82" s="10" t="s">
        <v>49</v>
      </c>
      <c r="F82" s="10" t="s">
        <v>49</v>
      </c>
      <c r="G82" s="10" t="s">
        <v>49</v>
      </c>
      <c r="H82" s="10" t="s">
        <v>49</v>
      </c>
      <c r="I82" s="10" t="s">
        <v>49</v>
      </c>
      <c r="J82" s="10" t="s">
        <v>49</v>
      </c>
      <c r="K82" s="10" t="s">
        <v>49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  <c r="Q82" s="10" t="s">
        <v>49</v>
      </c>
      <c r="R82" s="5">
        <v>0.2633333333333333</v>
      </c>
      <c r="S82" s="5">
        <v>1.3422222222222222</v>
      </c>
      <c r="T82" s="5">
        <v>1.58</v>
      </c>
      <c r="U82" s="5">
        <v>2.358888888888889</v>
      </c>
      <c r="V82" s="5">
        <v>3.101111111111111</v>
      </c>
      <c r="W82" s="5">
        <v>3.6174775875</v>
      </c>
      <c r="X82" s="5">
        <v>5.05413297225</v>
      </c>
      <c r="Y82" s="5">
        <v>6.2702000955</v>
      </c>
      <c r="Z82" s="5">
        <v>5.98434149475</v>
      </c>
      <c r="AA82" s="5">
        <v>6.52179530775</v>
      </c>
      <c r="AB82" s="5">
        <v>8.0824784955</v>
      </c>
      <c r="AC82" s="5">
        <v>8.6228206272</v>
      </c>
      <c r="AD82" s="5">
        <v>9.70517558475</v>
      </c>
      <c r="AE82" s="5">
        <v>10.7284049595</v>
      </c>
      <c r="AF82" s="5">
        <v>11.35887962475</v>
      </c>
      <c r="AG82" s="5">
        <v>13.1311463157</v>
      </c>
      <c r="AH82" s="5">
        <v>16.164956991</v>
      </c>
      <c r="AI82" s="5">
        <v>17.570605425</v>
      </c>
      <c r="AJ82" s="5">
        <v>19.23464511525</v>
      </c>
      <c r="AK82" s="5">
        <v>21.9508823178</v>
      </c>
      <c r="AL82" s="5">
        <v>24.764217999</v>
      </c>
      <c r="AM82" s="5">
        <v>26.90369760075</v>
      </c>
      <c r="AN82" s="5">
        <v>28.55740164075</v>
      </c>
      <c r="AO82" s="5">
        <v>29.8896811164</v>
      </c>
      <c r="AP82" s="5">
        <v>32.54696263725</v>
      </c>
      <c r="AQ82" s="5">
        <v>33.3014651055</v>
      </c>
      <c r="AR82" s="5">
        <v>35.35825950525</v>
      </c>
      <c r="AS82" s="5">
        <v>37.3724653626</v>
      </c>
      <c r="AT82" s="5">
        <v>39.2134570485</v>
      </c>
      <c r="AU82" s="31">
        <v>45.104777691</v>
      </c>
      <c r="AV82" s="6">
        <v>0.15023721665788092</v>
      </c>
      <c r="AW82" s="6">
        <v>0.014203193480129463</v>
      </c>
    </row>
    <row r="83" ht="11.25" customHeight="1">
      <c r="A83" s="4" t="s">
        <v>67</v>
      </c>
      <c r="B83" s="10" t="s">
        <v>49</v>
      </c>
      <c r="C83" s="10" t="s">
        <v>49</v>
      </c>
      <c r="D83" s="10" t="s">
        <v>49</v>
      </c>
      <c r="E83" s="10" t="s">
        <v>49</v>
      </c>
      <c r="F83" s="10" t="s">
        <v>49</v>
      </c>
      <c r="G83" s="10" t="s">
        <v>49</v>
      </c>
      <c r="H83" s="10" t="s">
        <v>49</v>
      </c>
      <c r="I83" s="10" t="s">
        <v>49</v>
      </c>
      <c r="J83" s="10" t="s">
        <v>49</v>
      </c>
      <c r="K83" s="10" t="s">
        <v>49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  <c r="Q83" s="10" t="s">
        <v>49</v>
      </c>
      <c r="R83" s="10" t="s">
        <v>80</v>
      </c>
      <c r="S83" s="10" t="s">
        <v>80</v>
      </c>
      <c r="T83" s="5">
        <v>0.06555555555555556</v>
      </c>
      <c r="U83" s="5">
        <v>0.056666666666666664</v>
      </c>
      <c r="V83" s="10" t="s">
        <v>80</v>
      </c>
      <c r="W83" s="10" t="s">
        <v>80</v>
      </c>
      <c r="X83" s="10" t="s">
        <v>80</v>
      </c>
      <c r="Y83" s="10" t="s">
        <v>80</v>
      </c>
      <c r="Z83" s="10" t="s">
        <v>80</v>
      </c>
      <c r="AA83" s="10" t="s">
        <v>80</v>
      </c>
      <c r="AB83" s="5">
        <v>0.07222222222222222</v>
      </c>
      <c r="AC83" s="5">
        <v>0.21</v>
      </c>
      <c r="AD83" s="5">
        <v>0.25</v>
      </c>
      <c r="AE83" s="5">
        <v>0.25</v>
      </c>
      <c r="AF83" s="5">
        <v>0.14555555555555555</v>
      </c>
      <c r="AG83" s="5">
        <v>0.2866666666666667</v>
      </c>
      <c r="AH83" s="5">
        <v>0.5311111111111111</v>
      </c>
      <c r="AI83" s="5">
        <v>0.9</v>
      </c>
      <c r="AJ83" s="5">
        <v>1.3</v>
      </c>
      <c r="AK83" s="5">
        <v>1.6</v>
      </c>
      <c r="AL83" s="5">
        <v>2.0</v>
      </c>
      <c r="AM83" s="5">
        <v>2.4</v>
      </c>
      <c r="AN83" s="5">
        <v>2.3733333333333335</v>
      </c>
      <c r="AO83" s="5">
        <v>4.16</v>
      </c>
      <c r="AP83" s="5">
        <v>6.44</v>
      </c>
      <c r="AQ83" s="5">
        <v>7.0</v>
      </c>
      <c r="AR83" s="5">
        <v>7.0797</v>
      </c>
      <c r="AS83" s="5">
        <v>7.499</v>
      </c>
      <c r="AT83" s="5">
        <v>8.0104</v>
      </c>
      <c r="AU83" s="31">
        <v>9.3519</v>
      </c>
      <c r="AV83" s="6">
        <v>0.16746978927394385</v>
      </c>
      <c r="AW83" s="6">
        <v>0.00294485089842991</v>
      </c>
    </row>
    <row r="84" ht="11.25" customHeight="1">
      <c r="A84" s="4" t="s">
        <v>68</v>
      </c>
      <c r="B84" s="5">
        <v>0.241861111111111</v>
      </c>
      <c r="C84" s="5">
        <v>0.310222222222222</v>
      </c>
      <c r="D84" s="5">
        <v>0.386305555555556</v>
      </c>
      <c r="E84" s="5">
        <v>0.443527777777778</v>
      </c>
      <c r="F84" s="5">
        <v>0.452111111111111</v>
      </c>
      <c r="G84" s="5">
        <v>0.543055555555556</v>
      </c>
      <c r="H84" s="5">
        <v>0.528944444444444</v>
      </c>
      <c r="I84" s="5">
        <v>0.472166666666667</v>
      </c>
      <c r="J84" s="5">
        <v>1.08763888888889</v>
      </c>
      <c r="K84" s="5">
        <v>1.81330555555556</v>
      </c>
      <c r="L84" s="5">
        <v>1.54222222222222</v>
      </c>
      <c r="M84" s="5">
        <v>1.55</v>
      </c>
      <c r="N84" s="5">
        <v>1.65777777777778</v>
      </c>
      <c r="O84" s="5">
        <v>1.23555555555556</v>
      </c>
      <c r="P84" s="5">
        <v>1.60888888888889</v>
      </c>
      <c r="Q84" s="5">
        <v>1.94444444444444</v>
      </c>
      <c r="R84" s="5">
        <v>2.18</v>
      </c>
      <c r="S84" s="5">
        <v>2.25444444444444</v>
      </c>
      <c r="T84" s="5">
        <v>2.52</v>
      </c>
      <c r="U84" s="5">
        <v>2.57222222222222</v>
      </c>
      <c r="V84" s="5">
        <v>2.89222222222222</v>
      </c>
      <c r="W84" s="5">
        <v>3.04222222222222</v>
      </c>
      <c r="X84" s="5">
        <v>3.07666666666667</v>
      </c>
      <c r="Y84" s="5">
        <v>2.79666666666667</v>
      </c>
      <c r="Z84" s="5">
        <v>2.58222222222222</v>
      </c>
      <c r="AA84" s="5">
        <v>2.49777777777778</v>
      </c>
      <c r="AB84" s="5">
        <v>2.39111111111111</v>
      </c>
      <c r="AC84" s="5">
        <v>2.48444444444444</v>
      </c>
      <c r="AD84" s="5">
        <v>2.86888888888889</v>
      </c>
      <c r="AE84" s="5">
        <v>3.09</v>
      </c>
      <c r="AF84" s="5">
        <v>3.38333333333333</v>
      </c>
      <c r="AG84" s="5">
        <v>3.4</v>
      </c>
      <c r="AH84" s="5">
        <v>3.37111111111111</v>
      </c>
      <c r="AI84" s="5">
        <v>3.64222222222222</v>
      </c>
      <c r="AJ84" s="5">
        <v>3.60444444444444</v>
      </c>
      <c r="AK84" s="5">
        <v>3.88777777777778</v>
      </c>
      <c r="AL84" s="5">
        <v>3.75333333333333</v>
      </c>
      <c r="AM84" s="5">
        <v>3.64555555555556</v>
      </c>
      <c r="AN84" s="5">
        <v>4.17111111111111</v>
      </c>
      <c r="AO84" s="5">
        <v>4.54899398</v>
      </c>
      <c r="AP84" s="5">
        <v>5.21045502</v>
      </c>
      <c r="AQ84" s="5">
        <v>5.48382646976922</v>
      </c>
      <c r="AR84" s="5">
        <v>5.95410318923241</v>
      </c>
      <c r="AS84" s="5">
        <v>5.6921108085</v>
      </c>
      <c r="AT84" s="5">
        <v>5.15262372</v>
      </c>
      <c r="AU84" s="31">
        <v>5.34019264975</v>
      </c>
      <c r="AV84" s="6">
        <v>0.036402605729183746</v>
      </c>
      <c r="AW84" s="6">
        <v>0.0016815910266796148</v>
      </c>
    </row>
    <row r="85" ht="11.25" customHeight="1">
      <c r="A85" s="7" t="s">
        <v>69</v>
      </c>
      <c r="B85" s="8">
        <v>5.81431262539409</v>
      </c>
      <c r="C85" s="8">
        <v>6.46503162319671</v>
      </c>
      <c r="D85" s="8">
        <v>7.33063439858603</v>
      </c>
      <c r="E85" s="8">
        <v>7.98557612018726</v>
      </c>
      <c r="F85" s="8">
        <v>10.5209369446833</v>
      </c>
      <c r="G85" s="8">
        <v>14.6260597928686</v>
      </c>
      <c r="H85" s="8">
        <v>17.2960394115238</v>
      </c>
      <c r="I85" s="8">
        <v>20.0110558964933</v>
      </c>
      <c r="J85" s="8">
        <v>24.6262813937269</v>
      </c>
      <c r="K85" s="8">
        <v>30.5629437050922</v>
      </c>
      <c r="L85" s="8">
        <v>35.6750612184599</v>
      </c>
      <c r="M85" s="8">
        <v>41.0169816499283</v>
      </c>
      <c r="N85" s="8">
        <v>50.61300063469</v>
      </c>
      <c r="O85" s="8">
        <v>58.4676123047578</v>
      </c>
      <c r="P85" s="8">
        <v>66.5276451886787</v>
      </c>
      <c r="Q85" s="8">
        <v>71.9868615721314</v>
      </c>
      <c r="R85" s="8">
        <v>73.8889037056176</v>
      </c>
      <c r="S85" s="8">
        <v>76.6722145145982</v>
      </c>
      <c r="T85" s="8">
        <v>84.6643465340976</v>
      </c>
      <c r="U85" s="8">
        <v>99.5923182086558</v>
      </c>
      <c r="V85" s="8">
        <v>110.282584665176</v>
      </c>
      <c r="W85" s="8">
        <v>119.743351802337</v>
      </c>
      <c r="X85" s="8">
        <v>126.723246865257</v>
      </c>
      <c r="Y85" s="8">
        <v>135.769020240155</v>
      </c>
      <c r="Z85" s="8">
        <v>144.788441273579</v>
      </c>
      <c r="AA85" s="8">
        <v>154.610235198579</v>
      </c>
      <c r="AB85" s="8">
        <v>167.742618339841</v>
      </c>
      <c r="AC85" s="8">
        <v>177.157535480382</v>
      </c>
      <c r="AD85" s="8">
        <v>187.136925453417</v>
      </c>
      <c r="AE85" s="8">
        <v>203.536223013201</v>
      </c>
      <c r="AF85" s="8">
        <v>212.692090150206</v>
      </c>
      <c r="AG85" s="8">
        <v>233.516410066762</v>
      </c>
      <c r="AH85" s="8">
        <v>246.567938290582</v>
      </c>
      <c r="AI85" s="8">
        <v>254.305520801849</v>
      </c>
      <c r="AJ85" s="8">
        <v>270.33412503918</v>
      </c>
      <c r="AK85" s="8">
        <v>290.824776335239</v>
      </c>
      <c r="AL85" s="8">
        <v>307.982807073772</v>
      </c>
      <c r="AM85" s="8">
        <v>324.629241793099</v>
      </c>
      <c r="AN85" s="8">
        <v>350.843881308881</v>
      </c>
      <c r="AO85" s="8">
        <v>367.658898368383</v>
      </c>
      <c r="AP85" s="8">
        <v>398.931826005778</v>
      </c>
      <c r="AQ85" s="8">
        <v>426.029813090462</v>
      </c>
      <c r="AR85" s="8">
        <v>459.645218104336</v>
      </c>
      <c r="AS85" s="8">
        <v>484.025479792604</v>
      </c>
      <c r="AT85" s="8">
        <v>503.876180379261</v>
      </c>
      <c r="AU85" s="8">
        <v>567.556300374222</v>
      </c>
      <c r="AV85" s="9">
        <v>0.1263804928167669</v>
      </c>
      <c r="AW85" s="9">
        <v>0.17871969129979837</v>
      </c>
    </row>
    <row r="86" ht="11.2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31"/>
      <c r="AV86" s="6"/>
      <c r="AW86" s="6"/>
    </row>
    <row r="87" ht="11.25" customHeight="1">
      <c r="A87" s="106" t="s">
        <v>70</v>
      </c>
      <c r="B87" s="107">
        <v>650.934026905542</v>
      </c>
      <c r="C87" s="107">
        <v>708.131656743385</v>
      </c>
      <c r="D87" s="107">
        <v>759.360971906577</v>
      </c>
      <c r="E87" s="107">
        <v>826.616028964091</v>
      </c>
      <c r="F87" s="107">
        <v>908.01760736951</v>
      </c>
      <c r="G87" s="107">
        <v>986.851184634983</v>
      </c>
      <c r="H87" s="107">
        <v>1053.89781687329</v>
      </c>
      <c r="I87" s="107">
        <v>1108.96608906655</v>
      </c>
      <c r="J87" s="107">
        <v>1163.34625346774</v>
      </c>
      <c r="K87" s="107">
        <v>1189.87415673987</v>
      </c>
      <c r="L87" s="107">
        <v>1185.92686385798</v>
      </c>
      <c r="M87" s="107">
        <v>1255.68380542956</v>
      </c>
      <c r="N87" s="107">
        <v>1292.30597706312</v>
      </c>
      <c r="O87" s="107">
        <v>1344.32173476542</v>
      </c>
      <c r="P87" s="107">
        <v>1426.38810823092</v>
      </c>
      <c r="Q87" s="107">
        <v>1437.2266401013</v>
      </c>
      <c r="R87" s="107">
        <v>1451.56264559235</v>
      </c>
      <c r="S87" s="107">
        <v>1454.12934349027</v>
      </c>
      <c r="T87" s="107">
        <v>1471.23623113851</v>
      </c>
      <c r="U87" s="107">
        <v>1593.33182192367</v>
      </c>
      <c r="V87" s="107">
        <v>1647.33378769696</v>
      </c>
      <c r="W87" s="107">
        <v>1665.44173454767</v>
      </c>
      <c r="X87" s="107">
        <v>1748.51037318396</v>
      </c>
      <c r="Y87" s="107">
        <v>1832.74609032382</v>
      </c>
      <c r="Z87" s="107">
        <v>1913.86507977066</v>
      </c>
      <c r="AA87" s="107">
        <v>1960.19509440986</v>
      </c>
      <c r="AB87" s="107">
        <v>2001.39717158242</v>
      </c>
      <c r="AC87" s="107">
        <v>2012.68865979071</v>
      </c>
      <c r="AD87" s="107">
        <v>2054.15875792895</v>
      </c>
      <c r="AE87" s="107">
        <v>2065.93706956255</v>
      </c>
      <c r="AF87" s="107">
        <v>2135.1197840114</v>
      </c>
      <c r="AG87" s="107">
        <v>2238.87286940522</v>
      </c>
      <c r="AH87" s="107">
        <v>2234.51880769317</v>
      </c>
      <c r="AI87" s="107">
        <v>2268.8656703106</v>
      </c>
      <c r="AJ87" s="107">
        <v>2324.58268634633</v>
      </c>
      <c r="AK87" s="107">
        <v>2411.65587589628</v>
      </c>
      <c r="AL87" s="107">
        <v>2454.98825440927</v>
      </c>
      <c r="AM87" s="107">
        <v>2520.27105666085</v>
      </c>
      <c r="AN87" s="107">
        <v>2606.08383765635</v>
      </c>
      <c r="AO87" s="107">
        <v>2694.52675906867</v>
      </c>
      <c r="AP87" s="107">
        <v>2781.76633124299</v>
      </c>
      <c r="AQ87" s="107">
        <v>2842.43506940876</v>
      </c>
      <c r="AR87" s="107">
        <v>2947.35513985331</v>
      </c>
      <c r="AS87" s="107">
        <v>3026.4003622499</v>
      </c>
      <c r="AT87" s="107">
        <v>2950.23205000975</v>
      </c>
      <c r="AU87" s="107">
        <v>3169.03051107152</v>
      </c>
      <c r="AV87" s="108">
        <v>0.0739142403470181</v>
      </c>
      <c r="AW87" s="108">
        <v>1.0</v>
      </c>
    </row>
    <row r="88" ht="11.25" customHeight="1">
      <c r="A88" s="4" t="s">
        <v>71</v>
      </c>
      <c r="B88" s="5">
        <v>490.239525645302</v>
      </c>
      <c r="C88" s="5">
        <v>530.282448318228</v>
      </c>
      <c r="D88" s="5">
        <v>563.387801790478</v>
      </c>
      <c r="E88" s="5">
        <v>615.196836707125</v>
      </c>
      <c r="F88" s="5">
        <v>678.808133787277</v>
      </c>
      <c r="G88" s="5">
        <v>736.542812588642</v>
      </c>
      <c r="H88" s="5">
        <v>781.951425898576</v>
      </c>
      <c r="I88" s="5">
        <v>822.320980187948</v>
      </c>
      <c r="J88" s="5">
        <v>848.096602179464</v>
      </c>
      <c r="K88" s="5">
        <v>851.458388460968</v>
      </c>
      <c r="L88" s="5">
        <v>816.573466855475</v>
      </c>
      <c r="M88" s="5">
        <v>848.198787355527</v>
      </c>
      <c r="N88" s="5">
        <v>851.539617290514</v>
      </c>
      <c r="O88" s="5">
        <v>872.761265796579</v>
      </c>
      <c r="P88" s="5">
        <v>913.543630341148</v>
      </c>
      <c r="Q88" s="5">
        <v>909.16820887874</v>
      </c>
      <c r="R88" s="5">
        <v>893.518544476256</v>
      </c>
      <c r="S88" s="5">
        <v>852.813832378398</v>
      </c>
      <c r="T88" s="5">
        <v>827.23942067515</v>
      </c>
      <c r="U88" s="5">
        <v>887.719170410172</v>
      </c>
      <c r="V88" s="5">
        <v>884.625434707573</v>
      </c>
      <c r="W88" s="5">
        <v>858.8286530614</v>
      </c>
      <c r="X88" s="5">
        <v>906.317190386358</v>
      </c>
      <c r="Y88" s="5">
        <v>935.30060767642</v>
      </c>
      <c r="Z88" s="5">
        <v>985.76450569758</v>
      </c>
      <c r="AA88" s="5">
        <v>1000.93712582128</v>
      </c>
      <c r="AB88" s="5">
        <v>1033.93160466296</v>
      </c>
      <c r="AC88" s="5">
        <v>1058.94933315151</v>
      </c>
      <c r="AD88" s="5">
        <v>1098.93993061032</v>
      </c>
      <c r="AE88" s="5">
        <v>1125.86116214018</v>
      </c>
      <c r="AF88" s="5">
        <v>1187.17641236642</v>
      </c>
      <c r="AG88" s="5">
        <v>1250.53899478606</v>
      </c>
      <c r="AH88" s="5">
        <v>1262.88812271747</v>
      </c>
      <c r="AI88" s="5">
        <v>1266.85810263431</v>
      </c>
      <c r="AJ88" s="5">
        <v>1301.92269522667</v>
      </c>
      <c r="AK88" s="5">
        <v>1355.52988212208</v>
      </c>
      <c r="AL88" s="5">
        <v>1340.08865871227</v>
      </c>
      <c r="AM88" s="5">
        <v>1368.78572469104</v>
      </c>
      <c r="AN88" s="5">
        <v>1392.41432480769</v>
      </c>
      <c r="AO88" s="5">
        <v>1415.65048919313</v>
      </c>
      <c r="AP88" s="5">
        <v>1422.52759333967</v>
      </c>
      <c r="AQ88" s="5">
        <v>1425.29422917702</v>
      </c>
      <c r="AR88" s="5">
        <v>1475.87389946104</v>
      </c>
      <c r="AS88" s="5">
        <v>1500.44835490804</v>
      </c>
      <c r="AT88" s="5">
        <v>1453.01325180955</v>
      </c>
      <c r="AU88" s="31">
        <v>1546.24567995715</v>
      </c>
      <c r="AV88" s="6">
        <v>0.06370780841407742</v>
      </c>
      <c r="AW88" s="6">
        <v>0.48899588662565174</v>
      </c>
    </row>
    <row r="89" ht="11.25" customHeight="1">
      <c r="A89" s="4" t="s">
        <v>81</v>
      </c>
      <c r="B89" s="5">
        <v>160.69450126024</v>
      </c>
      <c r="C89" s="5">
        <v>177.849208425157</v>
      </c>
      <c r="D89" s="5">
        <v>195.973170116099</v>
      </c>
      <c r="E89" s="5">
        <v>211.419192256967</v>
      </c>
      <c r="F89" s="5">
        <v>229.209473582233</v>
      </c>
      <c r="G89" s="5">
        <v>250.308372046341</v>
      </c>
      <c r="H89" s="5">
        <v>271.946390974717</v>
      </c>
      <c r="I89" s="5">
        <v>286.645108878604</v>
      </c>
      <c r="J89" s="5">
        <v>315.249651288275</v>
      </c>
      <c r="K89" s="5">
        <v>338.415768278901</v>
      </c>
      <c r="L89" s="5">
        <v>369.353397002501</v>
      </c>
      <c r="M89" s="5">
        <v>407.485018074036</v>
      </c>
      <c r="N89" s="5">
        <v>440.766359772609</v>
      </c>
      <c r="O89" s="5">
        <v>471.560468968838</v>
      </c>
      <c r="P89" s="5">
        <v>512.844477889768</v>
      </c>
      <c r="Q89" s="5">
        <v>528.058431222564</v>
      </c>
      <c r="R89" s="5">
        <v>558.044101116096</v>
      </c>
      <c r="S89" s="5">
        <v>601.315511111871</v>
      </c>
      <c r="T89" s="5">
        <v>643.996810463362</v>
      </c>
      <c r="U89" s="5">
        <v>705.6126515135</v>
      </c>
      <c r="V89" s="5">
        <v>762.708352989386</v>
      </c>
      <c r="W89" s="5">
        <v>806.613081486269</v>
      </c>
      <c r="X89" s="5">
        <v>842.193182797599</v>
      </c>
      <c r="Y89" s="5">
        <v>897.445482647404</v>
      </c>
      <c r="Z89" s="5">
        <v>928.10057407308</v>
      </c>
      <c r="AA89" s="5">
        <v>959.257968588577</v>
      </c>
      <c r="AB89" s="5">
        <v>967.465566919464</v>
      </c>
      <c r="AC89" s="5">
        <v>953.739326639207</v>
      </c>
      <c r="AD89" s="5">
        <v>955.218827318635</v>
      </c>
      <c r="AE89" s="5">
        <v>940.075907422369</v>
      </c>
      <c r="AF89" s="5">
        <v>947.943371644979</v>
      </c>
      <c r="AG89" s="5">
        <v>988.333874619154</v>
      </c>
      <c r="AH89" s="5">
        <v>971.630684975695</v>
      </c>
      <c r="AI89" s="5">
        <v>1002.00756767629</v>
      </c>
      <c r="AJ89" s="5">
        <v>1022.65999111966</v>
      </c>
      <c r="AK89" s="5">
        <v>1056.12599377421</v>
      </c>
      <c r="AL89" s="5">
        <v>1114.899595697</v>
      </c>
      <c r="AM89" s="5">
        <v>1151.48533196981</v>
      </c>
      <c r="AN89" s="5">
        <v>1213.66951284866</v>
      </c>
      <c r="AO89" s="5">
        <v>1278.87626987553</v>
      </c>
      <c r="AP89" s="5">
        <v>1359.23873790332</v>
      </c>
      <c r="AQ89" s="5">
        <v>1417.14084023174</v>
      </c>
      <c r="AR89" s="5">
        <v>1471.48124039227</v>
      </c>
      <c r="AS89" s="5">
        <v>1525.95200734187</v>
      </c>
      <c r="AT89" s="5">
        <v>1497.2187982002</v>
      </c>
      <c r="AU89" s="31">
        <v>1622.78483111437</v>
      </c>
      <c r="AV89" s="6">
        <v>0.08386618780442046</v>
      </c>
      <c r="AW89" s="6">
        <v>0.5110041133743488</v>
      </c>
    </row>
    <row r="90" ht="11.25" customHeight="1">
      <c r="A90" s="4" t="s">
        <v>74</v>
      </c>
      <c r="B90" s="5">
        <v>39.3163434285532</v>
      </c>
      <c r="C90" s="5">
        <v>44.6800436291838</v>
      </c>
      <c r="D90" s="5">
        <v>52.8470473870259</v>
      </c>
      <c r="E90" s="5">
        <v>66.9597737333206</v>
      </c>
      <c r="F90" s="5">
        <v>87.2045640266234</v>
      </c>
      <c r="G90" s="5">
        <v>108.807408522022</v>
      </c>
      <c r="H90" s="5">
        <v>133.162567434158</v>
      </c>
      <c r="I90" s="5">
        <v>158.299680742652</v>
      </c>
      <c r="J90" s="5">
        <v>180.663864367377</v>
      </c>
      <c r="K90" s="5">
        <v>204.531469061495</v>
      </c>
      <c r="L90" s="5">
        <v>216.577893856884</v>
      </c>
      <c r="M90" s="5">
        <v>236.988434285532</v>
      </c>
      <c r="N90" s="5">
        <v>247.449449221362</v>
      </c>
      <c r="O90" s="5">
        <v>257.190066399159</v>
      </c>
      <c r="P90" s="5">
        <v>270.66202987166</v>
      </c>
      <c r="Q90" s="5">
        <v>272.030035986115</v>
      </c>
      <c r="R90" s="5">
        <v>270.146457278431</v>
      </c>
      <c r="S90" s="5">
        <v>263.608289544919</v>
      </c>
      <c r="T90" s="5">
        <v>269.528592560746</v>
      </c>
      <c r="U90" s="5">
        <v>282.863080634375</v>
      </c>
      <c r="V90" s="5">
        <v>296.880335913611</v>
      </c>
      <c r="W90" s="5">
        <v>302.051438667021</v>
      </c>
      <c r="X90" s="5">
        <v>317.012121343515</v>
      </c>
      <c r="Y90" s="5">
        <v>312.282503420102</v>
      </c>
      <c r="Z90" s="5">
        <v>322.438539852062</v>
      </c>
      <c r="AA90" s="5">
        <v>326.797578809978</v>
      </c>
      <c r="AB90" s="5">
        <v>335.591301893047</v>
      </c>
      <c r="AC90" s="5">
        <v>329.33133664628</v>
      </c>
      <c r="AD90" s="5">
        <v>343.85396021887</v>
      </c>
      <c r="AE90" s="5">
        <v>344.870214974511</v>
      </c>
      <c r="AF90" s="5">
        <v>372.086825433456</v>
      </c>
      <c r="AG90" s="5">
        <v>409.518153703703</v>
      </c>
      <c r="AH90" s="5">
        <v>401.95761877958</v>
      </c>
      <c r="AI90" s="5">
        <v>415.244332121595</v>
      </c>
      <c r="AJ90" s="5">
        <v>429.554739373867</v>
      </c>
      <c r="AK90" s="5">
        <v>440.380706438916</v>
      </c>
      <c r="AL90" s="5">
        <v>451.776667986885</v>
      </c>
      <c r="AM90" s="5">
        <v>451.158480116644</v>
      </c>
      <c r="AN90" s="5">
        <v>473.154063254164</v>
      </c>
      <c r="AO90" s="5">
        <v>485.993372285498</v>
      </c>
      <c r="AP90" s="5">
        <v>494.19474946465</v>
      </c>
      <c r="AQ90" s="5">
        <v>486.909229395215</v>
      </c>
      <c r="AR90" s="5">
        <v>481.15902583824</v>
      </c>
      <c r="AS90" s="5">
        <v>489.705227753573</v>
      </c>
      <c r="AT90" s="5">
        <v>458.480305479929</v>
      </c>
      <c r="AU90" s="31">
        <v>492.507109603941</v>
      </c>
      <c r="AV90" s="6">
        <v>0.07421650116114265</v>
      </c>
      <c r="AW90" s="6">
        <v>0.15508720198037662</v>
      </c>
    </row>
    <row r="91" ht="11.25" customHeight="1">
      <c r="A91" s="45" t="s">
        <v>75</v>
      </c>
      <c r="B91" s="24">
        <v>116.247088157462</v>
      </c>
      <c r="C91" s="24">
        <v>129.681316244601</v>
      </c>
      <c r="D91" s="24">
        <v>142.774918810543</v>
      </c>
      <c r="E91" s="24">
        <v>154.1610819153</v>
      </c>
      <c r="F91" s="24">
        <v>164.749577687789</v>
      </c>
      <c r="G91" s="24">
        <v>181.03061600813</v>
      </c>
      <c r="H91" s="24">
        <v>197.8808008457</v>
      </c>
      <c r="I91" s="24">
        <v>208.128671096994</v>
      </c>
      <c r="J91" s="24">
        <v>226.344591865504</v>
      </c>
      <c r="K91" s="24">
        <v>240.007340858178</v>
      </c>
      <c r="L91" s="24">
        <v>261.867739282656</v>
      </c>
      <c r="M91" s="24">
        <v>288.16920486731</v>
      </c>
      <c r="N91" s="24">
        <v>308.77704989506</v>
      </c>
      <c r="O91" s="24">
        <v>329.270634470042</v>
      </c>
      <c r="P91" s="24">
        <v>349.536775967546</v>
      </c>
      <c r="Q91" s="24">
        <v>360.253545315009</v>
      </c>
      <c r="R91" s="24">
        <v>381.488744914429</v>
      </c>
      <c r="S91" s="24">
        <v>411.814119106204</v>
      </c>
      <c r="T91" s="24">
        <v>441.56819103414</v>
      </c>
      <c r="U91" s="24">
        <v>481.816978824833</v>
      </c>
      <c r="V91" s="24">
        <v>527.945926050632</v>
      </c>
      <c r="W91" s="24">
        <v>544.467607988935</v>
      </c>
      <c r="X91" s="24">
        <v>571.079702073139</v>
      </c>
      <c r="Y91" s="24">
        <v>602.218019600985</v>
      </c>
      <c r="Z91" s="24">
        <v>614.984748163634</v>
      </c>
      <c r="AA91" s="24">
        <v>643.235550416111</v>
      </c>
      <c r="AB91" s="24">
        <v>645.862543752881</v>
      </c>
      <c r="AC91" s="24">
        <v>609.511364524238</v>
      </c>
      <c r="AD91" s="24">
        <v>590.866211251749</v>
      </c>
      <c r="AE91" s="24">
        <v>550.106223655049</v>
      </c>
      <c r="AF91" s="24">
        <v>530.750224008933</v>
      </c>
      <c r="AG91" s="24">
        <v>537.451948209444</v>
      </c>
      <c r="AH91" s="24">
        <v>503.641621556707</v>
      </c>
      <c r="AI91" s="24">
        <v>513.470340910181</v>
      </c>
      <c r="AJ91" s="24">
        <v>520.287658673751</v>
      </c>
      <c r="AK91" s="24">
        <v>523.641509000354</v>
      </c>
      <c r="AL91" s="24">
        <v>541.600239101904</v>
      </c>
      <c r="AM91" s="24">
        <v>547.782831698459</v>
      </c>
      <c r="AN91" s="24">
        <v>565.925740039417</v>
      </c>
      <c r="AO91" s="24">
        <v>583.937840411018</v>
      </c>
      <c r="AP91" s="24">
        <v>594.364949673463</v>
      </c>
      <c r="AQ91" s="24">
        <v>604.715770900845</v>
      </c>
      <c r="AR91" s="24">
        <v>618.991114569871</v>
      </c>
      <c r="AS91" s="24">
        <v>613.098189569831</v>
      </c>
      <c r="AT91" s="24">
        <v>558.883723324464</v>
      </c>
      <c r="AU91" s="8">
        <v>596.833004850057</v>
      </c>
      <c r="AV91" s="26">
        <v>0.06790192654002469</v>
      </c>
      <c r="AW91" s="26">
        <v>0.1879387301559379</v>
      </c>
    </row>
    <row r="92" ht="11.2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1"/>
      <c r="AU92" s="6"/>
      <c r="AV92" s="6"/>
    </row>
    <row r="93" ht="11.25" customHeight="1"/>
    <row r="94" ht="11.25" customHeight="1">
      <c r="A94" s="27"/>
    </row>
    <row r="95" ht="11.25" customHeight="1"/>
    <row r="96" ht="11.25" customHeight="1">
      <c r="A96" s="28"/>
    </row>
    <row r="97" ht="11.25" customHeight="1">
      <c r="A97" s="28"/>
    </row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49" width="8.0"/>
  </cols>
  <sheetData>
    <row r="1" ht="11.25" customHeight="1">
      <c r="A1" s="4" t="s">
        <v>308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5">
        <v>41.86223561</v>
      </c>
      <c r="C3" s="5">
        <v>45.07507671</v>
      </c>
      <c r="D3" s="5">
        <v>47.63934246</v>
      </c>
      <c r="E3" s="5">
        <v>50.90727322</v>
      </c>
      <c r="F3" s="5">
        <v>54.94860273</v>
      </c>
      <c r="G3" s="5">
        <v>57.91612602</v>
      </c>
      <c r="H3" s="5">
        <v>59.70809315</v>
      </c>
      <c r="I3" s="5">
        <v>60.38648087</v>
      </c>
      <c r="J3" s="5">
        <v>60.40921369</v>
      </c>
      <c r="K3" s="5">
        <v>58.14556986</v>
      </c>
      <c r="L3" s="5">
        <v>53.52765205</v>
      </c>
      <c r="M3" s="5">
        <v>54.49862295</v>
      </c>
      <c r="N3" s="5">
        <v>53.48104383</v>
      </c>
      <c r="O3" s="5">
        <v>53.77391232</v>
      </c>
      <c r="P3" s="5">
        <v>55.45413972</v>
      </c>
      <c r="Q3" s="5">
        <v>54.30954371</v>
      </c>
      <c r="R3" s="5">
        <v>53.16125479</v>
      </c>
      <c r="S3" s="5">
        <v>49.3179589</v>
      </c>
      <c r="T3" s="5">
        <v>46.12305205</v>
      </c>
      <c r="U3" s="5">
        <v>49.04514754</v>
      </c>
      <c r="V3" s="5">
        <v>47.34504931</v>
      </c>
      <c r="W3" s="5">
        <v>44.44190684</v>
      </c>
      <c r="X3" s="5">
        <v>47.15290136</v>
      </c>
      <c r="Y3" s="5">
        <v>49.26116939</v>
      </c>
      <c r="Z3" s="5">
        <v>52.38082191</v>
      </c>
      <c r="AA3" s="5">
        <v>52.53150684</v>
      </c>
      <c r="AB3" s="5">
        <v>53.59452054</v>
      </c>
      <c r="AC3" s="5">
        <v>55.26775956</v>
      </c>
      <c r="AD3" s="5">
        <v>56.9589041</v>
      </c>
      <c r="AE3" s="5">
        <v>58.2109589</v>
      </c>
      <c r="AF3" s="5">
        <v>60.84109589</v>
      </c>
      <c r="AG3" s="5">
        <v>61.77595628</v>
      </c>
      <c r="AH3" s="5">
        <v>62.29315068</v>
      </c>
      <c r="AI3" s="5">
        <v>60.9479452</v>
      </c>
      <c r="AJ3" s="5">
        <v>61.38356164</v>
      </c>
      <c r="AK3" s="5">
        <v>63.75136612</v>
      </c>
      <c r="AL3" s="5">
        <v>60.92876712</v>
      </c>
      <c r="AM3" s="5">
        <v>63.03287671</v>
      </c>
      <c r="AN3" s="5">
        <v>61.03287671</v>
      </c>
      <c r="AO3" s="5">
        <v>61.17213114</v>
      </c>
      <c r="AP3" s="5">
        <v>60.30410958</v>
      </c>
      <c r="AQ3" s="5">
        <v>59.4109589</v>
      </c>
      <c r="AR3" s="5">
        <v>63.27945205</v>
      </c>
      <c r="AS3" s="5">
        <v>63.57377049</v>
      </c>
      <c r="AT3" s="5">
        <v>62.57436164</v>
      </c>
      <c r="AU3" s="31">
        <v>66.11797808</v>
      </c>
      <c r="AV3" s="6">
        <v>0.05568882796435903</v>
      </c>
      <c r="AW3" s="6">
        <v>0.21728281677549488</v>
      </c>
    </row>
    <row r="4" ht="11.25" customHeight="1">
      <c r="A4" s="4" t="s">
        <v>8</v>
      </c>
      <c r="B4" s="5">
        <v>2.20101187</v>
      </c>
      <c r="C4" s="5">
        <v>2.40967476</v>
      </c>
      <c r="D4" s="5">
        <v>2.55888861</v>
      </c>
      <c r="E4" s="5">
        <v>2.84168319</v>
      </c>
      <c r="F4" s="5">
        <v>3.18444728</v>
      </c>
      <c r="G4" s="5">
        <v>3.51802839</v>
      </c>
      <c r="H4" s="5">
        <v>3.75496452</v>
      </c>
      <c r="I4" s="5">
        <v>4.21202932</v>
      </c>
      <c r="J4" s="5">
        <v>4.49157355</v>
      </c>
      <c r="K4" s="5">
        <v>4.54027231</v>
      </c>
      <c r="L4" s="5">
        <v>4.68862614</v>
      </c>
      <c r="M4" s="5">
        <v>4.71730559</v>
      </c>
      <c r="N4" s="5">
        <v>4.96146819</v>
      </c>
      <c r="O4" s="5">
        <v>5.00887692</v>
      </c>
      <c r="P4" s="5">
        <v>5.08531139</v>
      </c>
      <c r="Q4" s="5">
        <v>5.03957601</v>
      </c>
      <c r="R4" s="5">
        <v>4.90341669</v>
      </c>
      <c r="S4" s="5">
        <v>5.19270667</v>
      </c>
      <c r="T4" s="5">
        <v>4.95179294</v>
      </c>
      <c r="U4" s="5">
        <v>5.48149173</v>
      </c>
      <c r="V4" s="5">
        <v>5.60970994</v>
      </c>
      <c r="W4" s="5">
        <v>5.59519707</v>
      </c>
      <c r="X4" s="5">
        <v>5.67189277</v>
      </c>
      <c r="Y4" s="5">
        <v>6.19033227</v>
      </c>
      <c r="Z4" s="5">
        <v>6.71126618</v>
      </c>
      <c r="AA4" s="5">
        <v>6.50361596</v>
      </c>
      <c r="AB4" s="5">
        <v>6.54532597</v>
      </c>
      <c r="AC4" s="5">
        <v>6.91618366</v>
      </c>
      <c r="AD4" s="5">
        <v>7.34244079</v>
      </c>
      <c r="AE4" s="5">
        <v>7.59318457</v>
      </c>
      <c r="AF4" s="5">
        <v>7.97829822</v>
      </c>
      <c r="AG4" s="5">
        <v>8.3537027</v>
      </c>
      <c r="AH4" s="5">
        <v>8.43411859</v>
      </c>
      <c r="AI4" s="5">
        <v>8.07198366</v>
      </c>
      <c r="AJ4" s="5">
        <v>8.45247254</v>
      </c>
      <c r="AK4" s="5">
        <v>8.94405579</v>
      </c>
      <c r="AL4" s="5">
        <v>8.53293192</v>
      </c>
      <c r="AM4" s="5">
        <v>8.72407616</v>
      </c>
      <c r="AN4" s="5">
        <v>9.44870401</v>
      </c>
      <c r="AO4" s="5">
        <v>9.17326339</v>
      </c>
      <c r="AP4" s="5">
        <v>9.46261702</v>
      </c>
      <c r="AQ4" s="5">
        <v>9.37966142</v>
      </c>
      <c r="AR4" s="5">
        <v>9.20964793</v>
      </c>
      <c r="AS4" s="5">
        <v>9.21819792</v>
      </c>
      <c r="AT4" s="5">
        <v>9.13337794</v>
      </c>
      <c r="AU4" s="31">
        <v>9.07912881</v>
      </c>
      <c r="AV4" s="6">
        <v>-0.005939656396121262</v>
      </c>
      <c r="AW4" s="6">
        <v>0.029549180380724217</v>
      </c>
    </row>
    <row r="5" ht="11.25" customHeight="1">
      <c r="A5" s="4" t="s">
        <v>9</v>
      </c>
      <c r="B5" s="5">
        <v>0.80901822</v>
      </c>
      <c r="C5" s="5">
        <v>0.85162597</v>
      </c>
      <c r="D5" s="5">
        <v>0.73215533</v>
      </c>
      <c r="E5" s="5">
        <v>0.78223841</v>
      </c>
      <c r="F5" s="5">
        <v>0.97020563</v>
      </c>
      <c r="G5" s="5">
        <v>0.98997148</v>
      </c>
      <c r="H5" s="5">
        <v>1.0255464</v>
      </c>
      <c r="I5" s="5">
        <v>1.09424267</v>
      </c>
      <c r="J5" s="5">
        <v>1.21500888</v>
      </c>
      <c r="K5" s="5">
        <v>1.2785944</v>
      </c>
      <c r="L5" s="5">
        <v>1.29959786</v>
      </c>
      <c r="M5" s="5">
        <v>1.27345192</v>
      </c>
      <c r="N5" s="5">
        <v>1.3470174</v>
      </c>
      <c r="O5" s="5">
        <v>1.69396215</v>
      </c>
      <c r="P5" s="5">
        <v>2.05775075</v>
      </c>
      <c r="Q5" s="5">
        <v>2.22110027</v>
      </c>
      <c r="R5" s="5">
        <v>2.41152547</v>
      </c>
      <c r="S5" s="5">
        <v>2.63098078</v>
      </c>
      <c r="T5" s="5">
        <v>2.6987593</v>
      </c>
      <c r="U5" s="5">
        <v>2.72561377</v>
      </c>
      <c r="V5" s="5">
        <v>2.78353058</v>
      </c>
      <c r="W5" s="5">
        <v>2.47392217</v>
      </c>
      <c r="X5" s="5">
        <v>2.51254491</v>
      </c>
      <c r="Y5" s="5">
        <v>2.52944793</v>
      </c>
      <c r="Z5" s="5">
        <v>2.46440899</v>
      </c>
      <c r="AA5" s="5">
        <v>2.66350178</v>
      </c>
      <c r="AB5" s="5">
        <v>2.82459429</v>
      </c>
      <c r="AC5" s="5">
        <v>2.81473524</v>
      </c>
      <c r="AD5" s="5">
        <v>2.87685731</v>
      </c>
      <c r="AE5" s="5">
        <v>3.05258794</v>
      </c>
      <c r="AF5" s="5">
        <v>3.04185513</v>
      </c>
      <c r="AG5" s="5">
        <v>3.19990911</v>
      </c>
      <c r="AH5" s="5">
        <v>3.44767375</v>
      </c>
      <c r="AI5" s="5">
        <v>3.79099553</v>
      </c>
      <c r="AJ5" s="5">
        <v>3.74238973</v>
      </c>
      <c r="AK5" s="5">
        <v>3.95514553</v>
      </c>
      <c r="AL5" s="5">
        <v>4.03310017</v>
      </c>
      <c r="AM5" s="5">
        <v>4.38548579</v>
      </c>
      <c r="AN5" s="5">
        <v>4.85179847</v>
      </c>
      <c r="AO5" s="5">
        <v>5.15378311</v>
      </c>
      <c r="AP5" s="5">
        <v>5.20942212</v>
      </c>
      <c r="AQ5" s="5">
        <v>5.8878235</v>
      </c>
      <c r="AR5" s="5">
        <v>6.0790628</v>
      </c>
      <c r="AS5" s="5">
        <v>6.40721848</v>
      </c>
      <c r="AT5" s="5">
        <v>6.44105146</v>
      </c>
      <c r="AU5" s="31">
        <v>6.66206534</v>
      </c>
      <c r="AV5" s="6">
        <v>0.03431332294212086</v>
      </c>
      <c r="AW5" s="6">
        <v>0.021682539670573046</v>
      </c>
    </row>
    <row r="6" ht="11.25" customHeight="1">
      <c r="A6" s="7" t="s">
        <v>10</v>
      </c>
      <c r="B6" s="8">
        <v>44.87226571</v>
      </c>
      <c r="C6" s="8">
        <v>48.33637744</v>
      </c>
      <c r="D6" s="8">
        <v>50.93038641</v>
      </c>
      <c r="E6" s="8">
        <v>54.53119483</v>
      </c>
      <c r="F6" s="8">
        <v>59.10325565</v>
      </c>
      <c r="G6" s="8">
        <v>62.4241259</v>
      </c>
      <c r="H6" s="8">
        <v>64.48860407</v>
      </c>
      <c r="I6" s="8">
        <v>65.69275287</v>
      </c>
      <c r="J6" s="8">
        <v>66.11579613</v>
      </c>
      <c r="K6" s="8">
        <v>63.96443658</v>
      </c>
      <c r="L6" s="8">
        <v>59.51587606</v>
      </c>
      <c r="M6" s="8">
        <v>60.48938047</v>
      </c>
      <c r="N6" s="8">
        <v>59.78952943</v>
      </c>
      <c r="O6" s="8">
        <v>60.4767514</v>
      </c>
      <c r="P6" s="8">
        <v>62.59720187</v>
      </c>
      <c r="Q6" s="8">
        <v>61.57022</v>
      </c>
      <c r="R6" s="8">
        <v>60.47619697</v>
      </c>
      <c r="S6" s="8">
        <v>57.14164636</v>
      </c>
      <c r="T6" s="8">
        <v>53.7736043</v>
      </c>
      <c r="U6" s="8">
        <v>57.25225305</v>
      </c>
      <c r="V6" s="8">
        <v>55.73828984</v>
      </c>
      <c r="W6" s="8">
        <v>52.51102609</v>
      </c>
      <c r="X6" s="8">
        <v>55.33733906</v>
      </c>
      <c r="Y6" s="8">
        <v>57.98094961</v>
      </c>
      <c r="Z6" s="8">
        <v>61.5564971</v>
      </c>
      <c r="AA6" s="8">
        <v>61.69862459</v>
      </c>
      <c r="AB6" s="8">
        <v>62.96444081</v>
      </c>
      <c r="AC6" s="8">
        <v>64.99867847</v>
      </c>
      <c r="AD6" s="8">
        <v>67.17820221</v>
      </c>
      <c r="AE6" s="8">
        <v>68.85673142</v>
      </c>
      <c r="AF6" s="8">
        <v>71.86124924</v>
      </c>
      <c r="AG6" s="8">
        <v>73.3295681</v>
      </c>
      <c r="AH6" s="8">
        <v>74.17494303</v>
      </c>
      <c r="AI6" s="8">
        <v>72.8109244</v>
      </c>
      <c r="AJ6" s="8">
        <v>73.57842392</v>
      </c>
      <c r="AK6" s="8">
        <v>76.65056744</v>
      </c>
      <c r="AL6" s="8">
        <v>73.49479922</v>
      </c>
      <c r="AM6" s="8">
        <v>76.14243867</v>
      </c>
      <c r="AN6" s="8">
        <v>75.3333792</v>
      </c>
      <c r="AO6" s="8">
        <v>75.49917765</v>
      </c>
      <c r="AP6" s="8">
        <v>74.97614873</v>
      </c>
      <c r="AQ6" s="8">
        <v>74.67844383</v>
      </c>
      <c r="AR6" s="8">
        <v>78.56816279</v>
      </c>
      <c r="AS6" s="8">
        <v>79.19918689</v>
      </c>
      <c r="AT6" s="8">
        <v>78.14879105</v>
      </c>
      <c r="AU6" s="8">
        <v>81.85917224</v>
      </c>
      <c r="AV6" s="9">
        <v>0.04680007856720225</v>
      </c>
      <c r="AW6" s="9">
        <v>0.2685145368267921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31"/>
      <c r="AV7" s="6"/>
      <c r="AW7" s="6"/>
    </row>
    <row r="8" ht="11.25" customHeight="1">
      <c r="A8" s="4" t="s">
        <v>11</v>
      </c>
      <c r="B8" s="5">
        <v>0.41023059</v>
      </c>
      <c r="C8" s="5">
        <v>0.44430898</v>
      </c>
      <c r="D8" s="5">
        <v>0.464627</v>
      </c>
      <c r="E8" s="5">
        <v>0.51588996</v>
      </c>
      <c r="F8" s="5">
        <v>0.51536831</v>
      </c>
      <c r="G8" s="5">
        <v>0.58245004</v>
      </c>
      <c r="H8" s="5">
        <v>0.62878374</v>
      </c>
      <c r="I8" s="5">
        <v>0.70372023</v>
      </c>
      <c r="J8" s="5">
        <v>0.80293824</v>
      </c>
      <c r="K8" s="5">
        <v>0.84991696</v>
      </c>
      <c r="L8" s="5">
        <v>0.87077249</v>
      </c>
      <c r="M8" s="5">
        <v>0.97742494</v>
      </c>
      <c r="N8" s="5">
        <v>1.02364144</v>
      </c>
      <c r="O8" s="5">
        <v>0.99558322</v>
      </c>
      <c r="P8" s="5">
        <v>1.02364144</v>
      </c>
      <c r="Q8" s="5">
        <v>1.11250835</v>
      </c>
      <c r="R8" s="5">
        <v>1.16586762</v>
      </c>
      <c r="S8" s="5">
        <v>1.32454172</v>
      </c>
      <c r="T8" s="5">
        <v>1.42419679</v>
      </c>
      <c r="U8" s="5">
        <v>1.51196929</v>
      </c>
      <c r="V8" s="5">
        <v>1.54900752</v>
      </c>
      <c r="W8" s="5">
        <v>1.67381824</v>
      </c>
      <c r="X8" s="5">
        <v>1.67478577</v>
      </c>
      <c r="Y8" s="5">
        <v>1.95099036</v>
      </c>
      <c r="Z8" s="5">
        <v>2.05502309</v>
      </c>
      <c r="AA8" s="5">
        <v>1.96310822</v>
      </c>
      <c r="AB8" s="5">
        <v>1.99890664</v>
      </c>
      <c r="AC8" s="5">
        <v>2.15554524</v>
      </c>
      <c r="AD8" s="5">
        <v>2.28239147</v>
      </c>
      <c r="AE8" s="5">
        <v>2.34624812</v>
      </c>
      <c r="AF8" s="5">
        <v>2.61134997</v>
      </c>
      <c r="AG8" s="5">
        <v>2.98823796</v>
      </c>
      <c r="AH8" s="5">
        <v>2.76131634</v>
      </c>
      <c r="AI8" s="5">
        <v>2.95191877</v>
      </c>
      <c r="AJ8" s="5">
        <v>3.13091089</v>
      </c>
      <c r="AK8" s="5">
        <v>3.20437142</v>
      </c>
      <c r="AL8" s="5">
        <v>3.00803522</v>
      </c>
      <c r="AM8" s="5">
        <v>2.92869817</v>
      </c>
      <c r="AN8" s="5">
        <v>3.34570144</v>
      </c>
      <c r="AO8" s="5">
        <v>3.65786572</v>
      </c>
      <c r="AP8" s="5">
        <v>3.90880099</v>
      </c>
      <c r="AQ8" s="5">
        <v>4.04425449</v>
      </c>
      <c r="AR8" s="5">
        <v>4.24936979</v>
      </c>
      <c r="AS8" s="5">
        <v>4.28503868</v>
      </c>
      <c r="AT8" s="5">
        <v>4.17564579</v>
      </c>
      <c r="AU8" s="31">
        <v>4.19113529</v>
      </c>
      <c r="AV8" s="6">
        <v>0.00370948552153183</v>
      </c>
      <c r="AW8" s="6">
        <v>0.013640583291283254</v>
      </c>
    </row>
    <row r="9" ht="11.25" customHeight="1">
      <c r="A9" s="4" t="s">
        <v>12</v>
      </c>
      <c r="B9" s="10" t="s">
        <v>80</v>
      </c>
      <c r="C9" s="10" t="s">
        <v>80</v>
      </c>
      <c r="D9" s="10" t="s">
        <v>80</v>
      </c>
      <c r="E9" s="10" t="s">
        <v>80</v>
      </c>
      <c r="F9" s="10" t="s">
        <v>80</v>
      </c>
      <c r="G9" s="10" t="s">
        <v>80</v>
      </c>
      <c r="H9" s="10" t="s">
        <v>80</v>
      </c>
      <c r="I9" s="10" t="s">
        <v>80</v>
      </c>
      <c r="J9" s="10" t="s">
        <v>80</v>
      </c>
      <c r="K9" s="10" t="s">
        <v>80</v>
      </c>
      <c r="L9" s="10" t="s">
        <v>80</v>
      </c>
      <c r="M9" s="10" t="s">
        <v>80</v>
      </c>
      <c r="N9" s="5">
        <v>0.05670422</v>
      </c>
      <c r="O9" s="5">
        <v>0.07462084</v>
      </c>
      <c r="P9" s="5">
        <v>0.08176844</v>
      </c>
      <c r="Q9" s="5">
        <v>0.09532594</v>
      </c>
      <c r="R9" s="5">
        <v>0.08577109</v>
      </c>
      <c r="S9" s="5">
        <v>0.12255735</v>
      </c>
      <c r="T9" s="5">
        <v>0.1657288</v>
      </c>
      <c r="U9" s="5">
        <v>0.19236263</v>
      </c>
      <c r="V9" s="5">
        <v>0.24196977</v>
      </c>
      <c r="W9" s="5">
        <v>0.28190098</v>
      </c>
      <c r="X9" s="5">
        <v>0.3146846</v>
      </c>
      <c r="Y9" s="5">
        <v>0.3159157</v>
      </c>
      <c r="Z9" s="5">
        <v>0.32478653</v>
      </c>
      <c r="AA9" s="5">
        <v>0.29570079</v>
      </c>
      <c r="AB9" s="5">
        <v>0.30740911</v>
      </c>
      <c r="AC9" s="5">
        <v>0.34728858</v>
      </c>
      <c r="AD9" s="5">
        <v>0.40794055</v>
      </c>
      <c r="AE9" s="5">
        <v>0.44551591</v>
      </c>
      <c r="AF9" s="5">
        <v>0.49170393</v>
      </c>
      <c r="AG9" s="5">
        <v>0.54025948</v>
      </c>
      <c r="AH9" s="5">
        <v>0.58871904</v>
      </c>
      <c r="AI9" s="5">
        <v>0.61698328</v>
      </c>
      <c r="AJ9" s="5">
        <v>0.73213202</v>
      </c>
      <c r="AK9" s="5">
        <v>0.90980035</v>
      </c>
      <c r="AL9" s="5">
        <v>1.15499017</v>
      </c>
      <c r="AM9" s="5">
        <v>1.36463159</v>
      </c>
      <c r="AN9" s="5">
        <v>1.52736174</v>
      </c>
      <c r="AO9" s="5">
        <v>1.81205901</v>
      </c>
      <c r="AP9" s="5">
        <v>1.90695434</v>
      </c>
      <c r="AQ9" s="5">
        <v>2.01038657</v>
      </c>
      <c r="AR9" s="5">
        <v>2.04615633</v>
      </c>
      <c r="AS9" s="5">
        <v>2.37807085</v>
      </c>
      <c r="AT9" s="5">
        <v>1.91458201</v>
      </c>
      <c r="AU9" s="31">
        <v>2.56166768</v>
      </c>
      <c r="AV9" s="6">
        <v>0.33797751464195236</v>
      </c>
      <c r="AW9" s="6">
        <v>0.008337273560228172</v>
      </c>
    </row>
    <row r="10" ht="11.25" customHeight="1">
      <c r="A10" s="4" t="s">
        <v>85</v>
      </c>
      <c r="B10" s="5">
        <v>0.06114757</v>
      </c>
      <c r="C10" s="5">
        <v>0.06385664</v>
      </c>
      <c r="D10" s="5">
        <v>0.05660021</v>
      </c>
      <c r="E10" s="10" t="s">
        <v>80</v>
      </c>
      <c r="F10" s="5">
        <v>0.06366314</v>
      </c>
      <c r="G10" s="5">
        <v>0.06356639</v>
      </c>
      <c r="H10" s="5">
        <v>0.06482417</v>
      </c>
      <c r="I10" s="5">
        <v>0.05885777</v>
      </c>
      <c r="J10" s="10" t="s">
        <v>80</v>
      </c>
      <c r="K10" s="10" t="s">
        <v>80</v>
      </c>
      <c r="L10" s="5">
        <v>0.05476191</v>
      </c>
      <c r="M10" s="5">
        <v>0.05962967</v>
      </c>
      <c r="N10" s="5">
        <v>0.06153458</v>
      </c>
      <c r="O10" s="5">
        <v>0.05747098</v>
      </c>
      <c r="P10" s="5">
        <v>0.068017</v>
      </c>
      <c r="Q10" s="5">
        <v>0.06947146</v>
      </c>
      <c r="R10" s="5">
        <v>0.06859752</v>
      </c>
      <c r="S10" s="5">
        <v>0.07101633</v>
      </c>
      <c r="T10" s="5">
        <v>0.07662797</v>
      </c>
      <c r="U10" s="5">
        <v>0.0781554</v>
      </c>
      <c r="V10" s="5">
        <v>0.07827277</v>
      </c>
      <c r="W10" s="5">
        <v>0.07159684</v>
      </c>
      <c r="X10" s="5">
        <v>0.06946829</v>
      </c>
      <c r="Y10" s="5">
        <v>0.09735654</v>
      </c>
      <c r="Z10" s="5">
        <v>0.15228843</v>
      </c>
      <c r="AA10" s="5">
        <v>0.16351172</v>
      </c>
      <c r="AB10" s="5">
        <v>0.1415489</v>
      </c>
      <c r="AC10" s="5">
        <v>0.16171413</v>
      </c>
      <c r="AD10" s="5">
        <v>0.15635203</v>
      </c>
      <c r="AE10" s="5">
        <v>0.16322146</v>
      </c>
      <c r="AF10" s="5">
        <v>0.1588676</v>
      </c>
      <c r="AG10" s="5">
        <v>0.15968788</v>
      </c>
      <c r="AH10" s="5">
        <v>0.24954695</v>
      </c>
      <c r="AI10" s="5">
        <v>0.3542109</v>
      </c>
      <c r="AJ10" s="5">
        <v>0.48385925</v>
      </c>
      <c r="AK10" s="5">
        <v>0.62292748</v>
      </c>
      <c r="AL10" s="5">
        <v>0.70803479</v>
      </c>
      <c r="AM10" s="5">
        <v>0.71403344</v>
      </c>
      <c r="AN10" s="5">
        <v>0.77247195</v>
      </c>
      <c r="AO10" s="5">
        <v>0.83622288</v>
      </c>
      <c r="AP10" s="5">
        <v>0.81114888</v>
      </c>
      <c r="AQ10" s="5">
        <v>0.75063993</v>
      </c>
      <c r="AR10" s="5">
        <v>0.44246664</v>
      </c>
      <c r="AS10" s="5">
        <v>0.25611752</v>
      </c>
      <c r="AT10" s="5">
        <v>0.30176177</v>
      </c>
      <c r="AU10" s="31">
        <v>0.45570427</v>
      </c>
      <c r="AV10" s="6">
        <v>0.5101457749167158</v>
      </c>
      <c r="AW10" s="6">
        <v>0.0014831475669762162</v>
      </c>
    </row>
    <row r="11" ht="11.25" customHeight="1">
      <c r="A11" s="4" t="s">
        <v>13</v>
      </c>
      <c r="B11" s="5">
        <v>0.08997982</v>
      </c>
      <c r="C11" s="5">
        <v>0.09384992</v>
      </c>
      <c r="D11" s="5">
        <v>0.11610299</v>
      </c>
      <c r="E11" s="5">
        <v>0.11803716</v>
      </c>
      <c r="F11" s="5">
        <v>0.12921833</v>
      </c>
      <c r="G11" s="5">
        <v>0.12556324</v>
      </c>
      <c r="H11" s="5">
        <v>0.13373345</v>
      </c>
      <c r="I11" s="5">
        <v>0.16134962</v>
      </c>
      <c r="J11" s="5">
        <v>0.16082415</v>
      </c>
      <c r="K11" s="5">
        <v>0.16318921</v>
      </c>
      <c r="L11" s="5">
        <v>0.15706155</v>
      </c>
      <c r="M11" s="5">
        <v>0.16445868</v>
      </c>
      <c r="N11" s="5">
        <v>0.19049492</v>
      </c>
      <c r="O11" s="5">
        <v>0.24252626</v>
      </c>
      <c r="P11" s="5">
        <v>0.27660464</v>
      </c>
      <c r="Q11" s="5">
        <v>0.3055458</v>
      </c>
      <c r="R11" s="5">
        <v>0.32842098</v>
      </c>
      <c r="S11" s="5">
        <v>0.34626644</v>
      </c>
      <c r="T11" s="5">
        <v>0.3716371</v>
      </c>
      <c r="U11" s="5">
        <v>0.37448122</v>
      </c>
      <c r="V11" s="5">
        <v>0.38894504</v>
      </c>
      <c r="W11" s="5">
        <v>0.39862029</v>
      </c>
      <c r="X11" s="5">
        <v>0.40517796</v>
      </c>
      <c r="Y11" s="5">
        <v>0.41468462</v>
      </c>
      <c r="Z11" s="5">
        <v>0.38378491</v>
      </c>
      <c r="AA11" s="5">
        <v>0.39937281</v>
      </c>
      <c r="AB11" s="5">
        <v>0.39700775</v>
      </c>
      <c r="AC11" s="5">
        <v>0.38981212</v>
      </c>
      <c r="AD11" s="5">
        <v>0.41012309</v>
      </c>
      <c r="AE11" s="5">
        <v>0.40195288</v>
      </c>
      <c r="AF11" s="5">
        <v>0.42635601</v>
      </c>
      <c r="AG11" s="5">
        <v>0.45392313</v>
      </c>
      <c r="AH11" s="5">
        <v>0.57212978</v>
      </c>
      <c r="AI11" s="5">
        <v>0.60029551</v>
      </c>
      <c r="AJ11" s="5">
        <v>0.50107044</v>
      </c>
      <c r="AK11" s="5">
        <v>0.57163867</v>
      </c>
      <c r="AL11" s="5">
        <v>0.58782518</v>
      </c>
      <c r="AM11" s="5">
        <v>0.59459786</v>
      </c>
      <c r="AN11" s="5">
        <v>0.58288006</v>
      </c>
      <c r="AO11" s="5">
        <v>0.60792533</v>
      </c>
      <c r="AP11" s="5">
        <v>0.648</v>
      </c>
      <c r="AQ11" s="5">
        <v>0.68</v>
      </c>
      <c r="AR11" s="5">
        <v>0.71990244</v>
      </c>
      <c r="AS11" s="5">
        <v>0.7294504</v>
      </c>
      <c r="AT11" s="5">
        <v>0.84230662</v>
      </c>
      <c r="AU11" s="31">
        <v>0.87877603</v>
      </c>
      <c r="AV11" s="6">
        <v>0.04329706949289447</v>
      </c>
      <c r="AW11" s="6">
        <v>0.0028600884664330447</v>
      </c>
    </row>
    <row r="12" ht="11.25" customHeight="1">
      <c r="A12" s="4" t="s">
        <v>14</v>
      </c>
      <c r="B12" s="10" t="s">
        <v>49</v>
      </c>
      <c r="C12" s="10" t="s">
        <v>49</v>
      </c>
      <c r="D12" s="10" t="s">
        <v>49</v>
      </c>
      <c r="E12" s="10" t="s">
        <v>49</v>
      </c>
      <c r="F12" s="10" t="s">
        <v>49</v>
      </c>
      <c r="G12" s="10" t="s">
        <v>80</v>
      </c>
      <c r="H12" s="10" t="s">
        <v>80</v>
      </c>
      <c r="I12" s="10" t="s">
        <v>80</v>
      </c>
      <c r="J12" s="10" t="s">
        <v>80</v>
      </c>
      <c r="K12" s="10" t="s">
        <v>80</v>
      </c>
      <c r="L12" s="10" t="s">
        <v>80</v>
      </c>
      <c r="M12" s="10" t="s">
        <v>80</v>
      </c>
      <c r="N12" s="10" t="s">
        <v>80</v>
      </c>
      <c r="O12" s="10" t="s">
        <v>80</v>
      </c>
      <c r="P12" s="10" t="s">
        <v>80</v>
      </c>
      <c r="Q12" s="10" t="s">
        <v>80</v>
      </c>
      <c r="R12" s="10" t="s">
        <v>80</v>
      </c>
      <c r="S12" s="10" t="s">
        <v>80</v>
      </c>
      <c r="T12" s="10" t="s">
        <v>80</v>
      </c>
      <c r="U12" s="10" t="s">
        <v>80</v>
      </c>
      <c r="V12" s="10" t="s">
        <v>80</v>
      </c>
      <c r="W12" s="10" t="s">
        <v>80</v>
      </c>
      <c r="X12" s="10" t="s">
        <v>80</v>
      </c>
      <c r="Y12" s="10" t="s">
        <v>80</v>
      </c>
      <c r="Z12" s="10" t="s">
        <v>80</v>
      </c>
      <c r="AA12" s="10" t="s">
        <v>80</v>
      </c>
      <c r="AB12" s="10" t="s">
        <v>80</v>
      </c>
      <c r="AC12" s="10" t="s">
        <v>80</v>
      </c>
      <c r="AD12" s="10" t="s">
        <v>80</v>
      </c>
      <c r="AE12" s="10" t="s">
        <v>80</v>
      </c>
      <c r="AF12" s="10" t="s">
        <v>80</v>
      </c>
      <c r="AG12" s="10" t="s">
        <v>80</v>
      </c>
      <c r="AH12" s="10" t="s">
        <v>80</v>
      </c>
      <c r="AI12" s="10" t="s">
        <v>80</v>
      </c>
      <c r="AJ12" s="10" t="s">
        <v>80</v>
      </c>
      <c r="AK12" s="10" t="s">
        <v>80</v>
      </c>
      <c r="AL12" s="10" t="s">
        <v>80</v>
      </c>
      <c r="AM12" s="10" t="s">
        <v>80</v>
      </c>
      <c r="AN12" s="10" t="s">
        <v>80</v>
      </c>
      <c r="AO12" s="10" t="s">
        <v>80</v>
      </c>
      <c r="AP12" s="10" t="s">
        <v>80</v>
      </c>
      <c r="AQ12" s="5">
        <v>0.07243807</v>
      </c>
      <c r="AR12" s="5">
        <v>0.05033528</v>
      </c>
      <c r="AS12" s="10" t="s">
        <v>80</v>
      </c>
      <c r="AT12" s="10" t="s">
        <v>80</v>
      </c>
      <c r="AU12" s="100" t="s">
        <v>80</v>
      </c>
      <c r="AV12" s="6">
        <v>-0.059999999552699634</v>
      </c>
      <c r="AW12" s="11" t="s">
        <v>28</v>
      </c>
    </row>
    <row r="13" ht="11.25" customHeight="1">
      <c r="A13" s="4" t="s">
        <v>15</v>
      </c>
      <c r="B13" s="10" t="s">
        <v>80</v>
      </c>
      <c r="C13" s="10" t="s">
        <v>80</v>
      </c>
      <c r="D13" s="10" t="s">
        <v>80</v>
      </c>
      <c r="E13" s="10" t="s">
        <v>80</v>
      </c>
      <c r="F13" s="10" t="s">
        <v>80</v>
      </c>
      <c r="G13" s="10" t="s">
        <v>80</v>
      </c>
      <c r="H13" s="10" t="s">
        <v>80</v>
      </c>
      <c r="I13" s="10" t="s">
        <v>80</v>
      </c>
      <c r="J13" s="10" t="s">
        <v>80</v>
      </c>
      <c r="K13" s="10" t="s">
        <v>80</v>
      </c>
      <c r="L13" s="5">
        <v>0.05708397</v>
      </c>
      <c r="M13" s="5">
        <v>0.06175241</v>
      </c>
      <c r="N13" s="5">
        <v>0.06149158</v>
      </c>
      <c r="O13" s="5">
        <v>0.06428666</v>
      </c>
      <c r="P13" s="5">
        <v>0.05944903</v>
      </c>
      <c r="Q13" s="5">
        <v>0.06368217</v>
      </c>
      <c r="R13" s="5">
        <v>0.07331689</v>
      </c>
      <c r="S13" s="5">
        <v>0.07697198</v>
      </c>
      <c r="T13" s="5">
        <v>0.05074131</v>
      </c>
      <c r="U13" s="5">
        <v>0.06829216</v>
      </c>
      <c r="V13" s="5">
        <v>0.05342888</v>
      </c>
      <c r="W13" s="5">
        <v>0.05665396</v>
      </c>
      <c r="X13" s="5">
        <v>0.05633145</v>
      </c>
      <c r="Y13" s="5">
        <v>0.05296127</v>
      </c>
      <c r="Z13" s="10" t="s">
        <v>80</v>
      </c>
      <c r="AA13" s="10" t="s">
        <v>80</v>
      </c>
      <c r="AB13" s="10" t="s">
        <v>80</v>
      </c>
      <c r="AC13" s="10" t="s">
        <v>80</v>
      </c>
      <c r="AD13" s="10" t="s">
        <v>80</v>
      </c>
      <c r="AE13" s="10" t="s">
        <v>80</v>
      </c>
      <c r="AF13" s="10" t="s">
        <v>80</v>
      </c>
      <c r="AG13" s="10" t="s">
        <v>80</v>
      </c>
      <c r="AH13" s="10" t="s">
        <v>80</v>
      </c>
      <c r="AI13" s="10" t="s">
        <v>80</v>
      </c>
      <c r="AJ13" s="10" t="s">
        <v>80</v>
      </c>
      <c r="AK13" s="10" t="s">
        <v>80</v>
      </c>
      <c r="AL13" s="10" t="s">
        <v>80</v>
      </c>
      <c r="AM13" s="10" t="s">
        <v>80</v>
      </c>
      <c r="AN13" s="5">
        <v>0.0506338</v>
      </c>
      <c r="AO13" s="5">
        <v>0.0829798</v>
      </c>
      <c r="AP13" s="5">
        <v>0.14675923</v>
      </c>
      <c r="AQ13" s="5">
        <v>0.17175646</v>
      </c>
      <c r="AR13" s="5">
        <v>0.25886438</v>
      </c>
      <c r="AS13" s="5">
        <v>0.32774795</v>
      </c>
      <c r="AT13" s="5">
        <v>0.33611225</v>
      </c>
      <c r="AU13" s="31">
        <v>0.5242097</v>
      </c>
      <c r="AV13" s="6">
        <v>0.5596268802728219</v>
      </c>
      <c r="AW13" s="6">
        <v>0.0017061072009768607</v>
      </c>
    </row>
    <row r="14" ht="11.25" customHeight="1">
      <c r="A14" s="4" t="s">
        <v>16</v>
      </c>
      <c r="B14" s="5">
        <v>0.11309292</v>
      </c>
      <c r="C14" s="5">
        <v>0.13265842</v>
      </c>
      <c r="D14" s="5">
        <v>0.14641878</v>
      </c>
      <c r="E14" s="5">
        <v>0.15320173</v>
      </c>
      <c r="F14" s="5">
        <v>0.15448149</v>
      </c>
      <c r="G14" s="5">
        <v>0.17673456</v>
      </c>
      <c r="H14" s="5">
        <v>0.17225402</v>
      </c>
      <c r="I14" s="5">
        <v>0.17755174</v>
      </c>
      <c r="J14" s="5">
        <v>0.17098765</v>
      </c>
      <c r="K14" s="5">
        <v>0.1562141</v>
      </c>
      <c r="L14" s="5">
        <v>0.141979</v>
      </c>
      <c r="M14" s="5">
        <v>0.1593686</v>
      </c>
      <c r="N14" s="5">
        <v>0.18784331</v>
      </c>
      <c r="O14" s="5">
        <v>0.22425144</v>
      </c>
      <c r="P14" s="5">
        <v>0.24478382</v>
      </c>
      <c r="Q14" s="5">
        <v>0.26620008</v>
      </c>
      <c r="R14" s="5">
        <v>0.27993723</v>
      </c>
      <c r="S14" s="5">
        <v>0.34261135</v>
      </c>
      <c r="T14" s="5">
        <v>0.38238738</v>
      </c>
      <c r="U14" s="5">
        <v>0.39774559</v>
      </c>
      <c r="V14" s="5">
        <v>0.39840529</v>
      </c>
      <c r="W14" s="5">
        <v>0.42033586</v>
      </c>
      <c r="X14" s="5">
        <v>0.43560125</v>
      </c>
      <c r="Y14" s="5">
        <v>0.48898049</v>
      </c>
      <c r="Z14" s="5">
        <v>0.49494278</v>
      </c>
      <c r="AA14" s="5">
        <v>0.50999317</v>
      </c>
      <c r="AB14" s="5">
        <v>0.55148924</v>
      </c>
      <c r="AC14" s="5">
        <v>0.53068481</v>
      </c>
      <c r="AD14" s="5">
        <v>0.59696292</v>
      </c>
      <c r="AE14" s="5">
        <v>0.68404017</v>
      </c>
      <c r="AF14" s="5">
        <v>0.73435147</v>
      </c>
      <c r="AG14" s="5">
        <v>0.82690343</v>
      </c>
      <c r="AH14" s="5">
        <v>0.89979824</v>
      </c>
      <c r="AI14" s="5">
        <v>0.89979824</v>
      </c>
      <c r="AJ14" s="5">
        <v>0.92301884</v>
      </c>
      <c r="AK14" s="5">
        <v>1.02277437</v>
      </c>
      <c r="AL14" s="5">
        <v>1.12619909</v>
      </c>
      <c r="AM14" s="5">
        <v>1.22875674</v>
      </c>
      <c r="AN14" s="5">
        <v>1.39613857</v>
      </c>
      <c r="AO14" s="5">
        <v>1.28908166</v>
      </c>
      <c r="AP14" s="5">
        <v>1.46386532</v>
      </c>
      <c r="AQ14" s="5">
        <v>1.95343297</v>
      </c>
      <c r="AR14" s="5">
        <v>1.95923812</v>
      </c>
      <c r="AS14" s="5">
        <v>2.11694998</v>
      </c>
      <c r="AT14" s="5">
        <v>2.01802107</v>
      </c>
      <c r="AU14" s="31">
        <v>2.12855499</v>
      </c>
      <c r="AV14" s="6">
        <v>0.054773425079443605</v>
      </c>
      <c r="AW14" s="6">
        <v>0.006927653179082114</v>
      </c>
    </row>
    <row r="15" ht="11.25" customHeight="1">
      <c r="A15" s="4" t="s">
        <v>17</v>
      </c>
      <c r="B15" s="5">
        <v>0.65533693</v>
      </c>
      <c r="C15" s="5">
        <v>0.68715775</v>
      </c>
      <c r="D15" s="5">
        <v>0.75294945</v>
      </c>
      <c r="E15" s="5">
        <v>0.77512146</v>
      </c>
      <c r="F15" s="5">
        <v>0.79982066</v>
      </c>
      <c r="G15" s="5">
        <v>0.74596177</v>
      </c>
      <c r="H15" s="5">
        <v>0.72295617</v>
      </c>
      <c r="I15" s="5">
        <v>0.71658531</v>
      </c>
      <c r="J15" s="5">
        <v>0.88517787</v>
      </c>
      <c r="K15" s="5">
        <v>0.93548917</v>
      </c>
      <c r="L15" s="5">
        <v>0.90990351</v>
      </c>
      <c r="M15" s="5">
        <v>1.12483739</v>
      </c>
      <c r="N15" s="5">
        <v>1.23122931</v>
      </c>
      <c r="O15" s="5">
        <v>1.2424096</v>
      </c>
      <c r="P15" s="5">
        <v>1.39151595</v>
      </c>
      <c r="Q15" s="5">
        <v>1.42856064</v>
      </c>
      <c r="R15" s="5">
        <v>1.44021471</v>
      </c>
      <c r="S15" s="5">
        <v>1.5367522</v>
      </c>
      <c r="T15" s="5">
        <v>1.51320909</v>
      </c>
      <c r="U15" s="5">
        <v>1.66924497</v>
      </c>
      <c r="V15" s="5">
        <v>1.67629081</v>
      </c>
      <c r="W15" s="5">
        <v>1.84550018</v>
      </c>
      <c r="X15" s="5">
        <v>1.79830646</v>
      </c>
      <c r="Y15" s="5">
        <v>1.83595505</v>
      </c>
      <c r="Z15" s="5">
        <v>1.89032884</v>
      </c>
      <c r="AA15" s="5">
        <v>2.12522241</v>
      </c>
      <c r="AB15" s="5">
        <v>2.11909475</v>
      </c>
      <c r="AC15" s="5">
        <v>2.08575215</v>
      </c>
      <c r="AD15" s="5">
        <v>2.25712832</v>
      </c>
      <c r="AE15" s="5">
        <v>2.38742168</v>
      </c>
      <c r="AF15" s="5">
        <v>2.66080125</v>
      </c>
      <c r="AG15" s="5">
        <v>2.86869987</v>
      </c>
      <c r="AH15" s="5">
        <v>2.98287957</v>
      </c>
      <c r="AI15" s="5">
        <v>3.12854583</v>
      </c>
      <c r="AJ15" s="5">
        <v>2.65198602</v>
      </c>
      <c r="AK15" s="5">
        <v>2.69437795</v>
      </c>
      <c r="AL15" s="5">
        <v>2.86322898</v>
      </c>
      <c r="AM15" s="5">
        <v>2.74927603</v>
      </c>
      <c r="AN15" s="5">
        <v>2.44048505</v>
      </c>
      <c r="AO15" s="5">
        <v>2.74074586</v>
      </c>
      <c r="AP15" s="5">
        <v>2.65285679</v>
      </c>
      <c r="AQ15" s="5">
        <v>3.04605895</v>
      </c>
      <c r="AR15" s="5">
        <v>2.86474477</v>
      </c>
      <c r="AS15" s="5">
        <v>3.03928019</v>
      </c>
      <c r="AT15" s="5">
        <v>2.95138057</v>
      </c>
      <c r="AU15" s="31">
        <v>2.96887695</v>
      </c>
      <c r="AV15" s="6">
        <v>0.005928203755552364</v>
      </c>
      <c r="AW15" s="6">
        <v>0.009662587954874286</v>
      </c>
    </row>
    <row r="16" ht="11.25" customHeight="1">
      <c r="A16" s="4" t="s">
        <v>19</v>
      </c>
      <c r="B16" s="10" t="s">
        <v>80</v>
      </c>
      <c r="C16" s="10" t="s">
        <v>80</v>
      </c>
      <c r="D16" s="10" t="s">
        <v>80</v>
      </c>
      <c r="E16" s="10" t="s">
        <v>80</v>
      </c>
      <c r="F16" s="10" t="s">
        <v>80</v>
      </c>
      <c r="G16" s="10" t="s">
        <v>80</v>
      </c>
      <c r="H16" s="10" t="s">
        <v>80</v>
      </c>
      <c r="I16" s="10" t="s">
        <v>80</v>
      </c>
      <c r="J16" s="10" t="s">
        <v>80</v>
      </c>
      <c r="K16" s="10" t="s">
        <v>80</v>
      </c>
      <c r="L16" s="10" t="s">
        <v>80</v>
      </c>
      <c r="M16" s="10" t="s">
        <v>80</v>
      </c>
      <c r="N16" s="10" t="s">
        <v>80</v>
      </c>
      <c r="O16" s="10" t="s">
        <v>80</v>
      </c>
      <c r="P16" s="10" t="s">
        <v>80</v>
      </c>
      <c r="Q16" s="10" t="s">
        <v>80</v>
      </c>
      <c r="R16" s="10" t="s">
        <v>80</v>
      </c>
      <c r="S16" s="10" t="s">
        <v>80</v>
      </c>
      <c r="T16" s="10" t="s">
        <v>80</v>
      </c>
      <c r="U16" s="10" t="s">
        <v>80</v>
      </c>
      <c r="V16" s="10" t="s">
        <v>80</v>
      </c>
      <c r="W16" s="10" t="s">
        <v>80</v>
      </c>
      <c r="X16" s="5">
        <v>0.05127882</v>
      </c>
      <c r="Y16" s="5">
        <v>0.05199639</v>
      </c>
      <c r="Z16" s="5">
        <v>0.06450166</v>
      </c>
      <c r="AA16" s="5">
        <v>0.07030681</v>
      </c>
      <c r="AB16" s="5">
        <v>0.07299438</v>
      </c>
      <c r="AC16" s="5">
        <v>0.08268656</v>
      </c>
      <c r="AD16" s="5">
        <v>0.08557486</v>
      </c>
      <c r="AE16" s="5">
        <v>0.10036612</v>
      </c>
      <c r="AF16" s="5">
        <v>0.11105388</v>
      </c>
      <c r="AG16" s="5">
        <v>0.11361761</v>
      </c>
      <c r="AH16" s="5">
        <v>0.11095381</v>
      </c>
      <c r="AI16" s="5">
        <v>0.1343184</v>
      </c>
      <c r="AJ16" s="5">
        <v>0.17020846</v>
      </c>
      <c r="AK16" s="5">
        <v>0.17120113</v>
      </c>
      <c r="AL16" s="5">
        <v>0.22471106</v>
      </c>
      <c r="AM16" s="5">
        <v>0.23205317</v>
      </c>
      <c r="AN16" s="5">
        <v>0.29868033</v>
      </c>
      <c r="AO16" s="5">
        <v>0.28392685</v>
      </c>
      <c r="AP16" s="5">
        <v>0.31653863</v>
      </c>
      <c r="AQ16" s="5">
        <v>0.37836721</v>
      </c>
      <c r="AR16" s="5">
        <v>0.43537647</v>
      </c>
      <c r="AS16" s="5">
        <v>0.45655468</v>
      </c>
      <c r="AT16" s="5">
        <v>0.48900162</v>
      </c>
      <c r="AU16" s="31">
        <v>0.5375488</v>
      </c>
      <c r="AV16" s="6">
        <v>0.0992781521064483</v>
      </c>
      <c r="AW16" s="6">
        <v>0.0017495210182995383</v>
      </c>
    </row>
    <row r="17" ht="11.25" customHeight="1">
      <c r="A17" s="7" t="s">
        <v>20</v>
      </c>
      <c r="B17" s="8">
        <v>1.37546544</v>
      </c>
      <c r="C17" s="8">
        <v>1.47026205</v>
      </c>
      <c r="D17" s="8">
        <v>1.58360741</v>
      </c>
      <c r="E17" s="8">
        <v>1.66181799</v>
      </c>
      <c r="F17" s="8">
        <v>1.71523974</v>
      </c>
      <c r="G17" s="8">
        <v>1.75360896</v>
      </c>
      <c r="H17" s="8">
        <v>1.79443857</v>
      </c>
      <c r="I17" s="8">
        <v>1.90001148</v>
      </c>
      <c r="J17" s="8">
        <v>2.14727861</v>
      </c>
      <c r="K17" s="8">
        <v>2.258738</v>
      </c>
      <c r="L17" s="8">
        <v>2.26068792</v>
      </c>
      <c r="M17" s="8">
        <v>2.62507613</v>
      </c>
      <c r="N17" s="8">
        <v>2.84379269</v>
      </c>
      <c r="O17" s="8">
        <v>2.93393737</v>
      </c>
      <c r="P17" s="8">
        <v>3.18050375</v>
      </c>
      <c r="Q17" s="8">
        <v>3.37570859</v>
      </c>
      <c r="R17" s="8">
        <v>3.48362213</v>
      </c>
      <c r="S17" s="8">
        <v>3.86576107</v>
      </c>
      <c r="T17" s="8">
        <v>4.03494728</v>
      </c>
      <c r="U17" s="8">
        <v>4.34296116</v>
      </c>
      <c r="V17" s="8">
        <v>4.44093152</v>
      </c>
      <c r="W17" s="8">
        <v>4.80830544</v>
      </c>
      <c r="X17" s="8">
        <v>4.82154505</v>
      </c>
      <c r="Y17" s="8">
        <v>5.22738762</v>
      </c>
      <c r="Z17" s="8">
        <v>5.42542782</v>
      </c>
      <c r="AA17" s="8">
        <v>5.5945127</v>
      </c>
      <c r="AB17" s="8">
        <v>5.65854263</v>
      </c>
      <c r="AC17" s="8">
        <v>5.8195244</v>
      </c>
      <c r="AD17" s="8">
        <v>6.26914515</v>
      </c>
      <c r="AE17" s="8">
        <v>6.59982571</v>
      </c>
      <c r="AF17" s="8">
        <v>7.26317841</v>
      </c>
      <c r="AG17" s="8">
        <v>8.02219458</v>
      </c>
      <c r="AH17" s="8">
        <v>8.21759011</v>
      </c>
      <c r="AI17" s="8">
        <v>8.75508775</v>
      </c>
      <c r="AJ17" s="8">
        <v>8.6606977</v>
      </c>
      <c r="AK17" s="8">
        <v>9.26055916</v>
      </c>
      <c r="AL17" s="8">
        <v>9.73956874</v>
      </c>
      <c r="AM17" s="8">
        <v>9.87719371</v>
      </c>
      <c r="AN17" s="8">
        <v>10.43878807</v>
      </c>
      <c r="AO17" s="8">
        <v>11.34174113</v>
      </c>
      <c r="AP17" s="8">
        <v>11.89094856</v>
      </c>
      <c r="AQ17" s="8">
        <v>13.10733469</v>
      </c>
      <c r="AR17" s="8">
        <v>13.02645425</v>
      </c>
      <c r="AS17" s="8">
        <v>13.63314558</v>
      </c>
      <c r="AT17" s="8">
        <v>13.07536214</v>
      </c>
      <c r="AU17" s="8">
        <v>14.29023113</v>
      </c>
      <c r="AV17" s="9">
        <v>0.09291283694919139</v>
      </c>
      <c r="AW17" s="9">
        <v>0.04650937617943808</v>
      </c>
    </row>
    <row r="18" ht="11.2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31"/>
      <c r="AV18" s="6"/>
      <c r="AW18" s="6"/>
    </row>
    <row r="19" ht="11.25" customHeight="1">
      <c r="A19" s="4" t="s">
        <v>86</v>
      </c>
      <c r="B19" s="5">
        <v>0.17587454</v>
      </c>
      <c r="C19" s="5">
        <v>0.18888238</v>
      </c>
      <c r="D19" s="5">
        <v>0.18092717</v>
      </c>
      <c r="E19" s="5">
        <v>0.19244025</v>
      </c>
      <c r="F19" s="5">
        <v>0.23414104</v>
      </c>
      <c r="G19" s="5">
        <v>0.28391483</v>
      </c>
      <c r="H19" s="5">
        <v>0.32616342</v>
      </c>
      <c r="I19" s="5">
        <v>0.35153848</v>
      </c>
      <c r="J19" s="5">
        <v>0.38744001</v>
      </c>
      <c r="K19" s="5">
        <v>0.42001335</v>
      </c>
      <c r="L19" s="5">
        <v>0.41947583</v>
      </c>
      <c r="M19" s="5">
        <v>0.47643703</v>
      </c>
      <c r="N19" s="5">
        <v>0.48688008</v>
      </c>
      <c r="O19" s="5">
        <v>0.50644558</v>
      </c>
      <c r="P19" s="5">
        <v>0.50214547</v>
      </c>
      <c r="Q19" s="5">
        <v>0.48104702</v>
      </c>
      <c r="R19" s="5">
        <v>0.45978938</v>
      </c>
      <c r="S19" s="5">
        <v>0.44506149</v>
      </c>
      <c r="T19" s="5">
        <v>0.45419923</v>
      </c>
      <c r="U19" s="5">
        <v>0.50431139</v>
      </c>
      <c r="V19" s="5">
        <v>0.54181399</v>
      </c>
      <c r="W19" s="5">
        <v>0.52601109</v>
      </c>
      <c r="X19" s="5">
        <v>0.54880168</v>
      </c>
      <c r="Y19" s="5">
        <v>0.52425227</v>
      </c>
      <c r="Z19" s="5">
        <v>0.56460458</v>
      </c>
      <c r="AA19" s="5">
        <v>0.62147355</v>
      </c>
      <c r="AB19" s="5">
        <v>0.65888452</v>
      </c>
      <c r="AC19" s="5">
        <v>0.64529129</v>
      </c>
      <c r="AD19" s="5">
        <v>0.68049258</v>
      </c>
      <c r="AE19" s="5">
        <v>0.69995058</v>
      </c>
      <c r="AF19" s="5">
        <v>0.76423724</v>
      </c>
      <c r="AG19" s="5">
        <v>0.81125091</v>
      </c>
      <c r="AH19" s="5">
        <v>0.78401775</v>
      </c>
      <c r="AI19" s="5">
        <v>0.80487329</v>
      </c>
      <c r="AJ19" s="5">
        <v>0.82218124</v>
      </c>
      <c r="AK19" s="5">
        <v>0.78262609</v>
      </c>
      <c r="AL19" s="5">
        <v>0.83174899</v>
      </c>
      <c r="AM19" s="5">
        <v>0.82476131</v>
      </c>
      <c r="AN19" s="5">
        <v>0.909581</v>
      </c>
      <c r="AO19" s="5">
        <v>0.91524369</v>
      </c>
      <c r="AP19" s="5">
        <v>0.9676325</v>
      </c>
      <c r="AQ19" s="5">
        <v>0.90920386</v>
      </c>
      <c r="AR19" s="5">
        <v>0.86093207</v>
      </c>
      <c r="AS19" s="5">
        <v>0.91740615</v>
      </c>
      <c r="AT19" s="5">
        <v>0.89828403</v>
      </c>
      <c r="AU19" s="31">
        <v>0.97542801</v>
      </c>
      <c r="AV19" s="6">
        <v>0.08587927277891394</v>
      </c>
      <c r="AW19" s="6">
        <v>0.0031746546292553556</v>
      </c>
    </row>
    <row r="20" ht="11.25" customHeight="1">
      <c r="A20" s="4" t="s">
        <v>21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0" t="s">
        <v>22</v>
      </c>
      <c r="R20" s="10" t="s">
        <v>22</v>
      </c>
      <c r="S20" s="10" t="s">
        <v>22</v>
      </c>
      <c r="T20" s="10" t="s">
        <v>22</v>
      </c>
      <c r="U20" s="10" t="s">
        <v>22</v>
      </c>
      <c r="V20" s="5">
        <v>1.27664225</v>
      </c>
      <c r="W20" s="5">
        <v>1.4184798</v>
      </c>
      <c r="X20" s="5">
        <v>1.4009587</v>
      </c>
      <c r="Y20" s="5">
        <v>1.3796577</v>
      </c>
      <c r="Z20" s="5">
        <v>1.45352202</v>
      </c>
      <c r="AA20" s="5">
        <v>1.48241099</v>
      </c>
      <c r="AB20" s="5">
        <v>1.4184798</v>
      </c>
      <c r="AC20" s="5">
        <v>1.10018991</v>
      </c>
      <c r="AD20" s="5">
        <v>0.81431441</v>
      </c>
      <c r="AE20" s="5">
        <v>0.76175108</v>
      </c>
      <c r="AF20" s="5">
        <v>0.75299053</v>
      </c>
      <c r="AG20" s="5">
        <v>0.55009495</v>
      </c>
      <c r="AH20" s="5">
        <v>0.5253204</v>
      </c>
      <c r="AI20" s="5">
        <v>0.49027818</v>
      </c>
      <c r="AJ20" s="5">
        <v>0.5253204</v>
      </c>
      <c r="AK20" s="5">
        <v>0.50641186</v>
      </c>
      <c r="AL20" s="5">
        <v>0.72837754</v>
      </c>
      <c r="AM20" s="5">
        <v>0.73046339</v>
      </c>
      <c r="AN20" s="5">
        <v>0.74902742</v>
      </c>
      <c r="AO20" s="5">
        <v>0.80342756</v>
      </c>
      <c r="AP20" s="5">
        <v>0.83215906</v>
      </c>
      <c r="AQ20" s="5">
        <v>0.8797035</v>
      </c>
      <c r="AR20" s="5">
        <v>0.77454535</v>
      </c>
      <c r="AS20" s="5">
        <v>0.88372666</v>
      </c>
      <c r="AT20" s="5">
        <v>0.75664833</v>
      </c>
      <c r="AU20" s="31">
        <v>0.63622868</v>
      </c>
      <c r="AV20" s="6">
        <v>-0.1591487687465284</v>
      </c>
      <c r="AW20" s="6">
        <v>0.0020706872241141013</v>
      </c>
    </row>
    <row r="21" ht="11.25" customHeight="1">
      <c r="A21" s="4" t="s">
        <v>87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10" t="s">
        <v>22</v>
      </c>
      <c r="U21" s="10" t="s">
        <v>22</v>
      </c>
      <c r="V21" s="5">
        <v>0.86771208</v>
      </c>
      <c r="W21" s="5">
        <v>0.88429455</v>
      </c>
      <c r="X21" s="5">
        <v>0.99818177</v>
      </c>
      <c r="Y21" s="5">
        <v>1.15260962</v>
      </c>
      <c r="Z21" s="5">
        <v>1.21709134</v>
      </c>
      <c r="AA21" s="5">
        <v>1.29677067</v>
      </c>
      <c r="AB21" s="5">
        <v>1.35715592</v>
      </c>
      <c r="AC21" s="5">
        <v>1.57175931</v>
      </c>
      <c r="AD21" s="5">
        <v>1.46228258</v>
      </c>
      <c r="AE21" s="5">
        <v>1.27831093</v>
      </c>
      <c r="AF21" s="5">
        <v>1.15576746</v>
      </c>
      <c r="AG21" s="5">
        <v>1.21376595</v>
      </c>
      <c r="AH21" s="5">
        <v>1.39219814</v>
      </c>
      <c r="AI21" s="5">
        <v>1.40971925</v>
      </c>
      <c r="AJ21" s="5">
        <v>1.43600091</v>
      </c>
      <c r="AK21" s="5">
        <v>1.51933959</v>
      </c>
      <c r="AL21" s="5">
        <v>1.51474161</v>
      </c>
      <c r="AM21" s="5">
        <v>1.55854439</v>
      </c>
      <c r="AN21" s="5">
        <v>1.53226272</v>
      </c>
      <c r="AO21" s="5">
        <v>1.72891444</v>
      </c>
      <c r="AP21" s="5">
        <v>1.77745396</v>
      </c>
      <c r="AQ21" s="5">
        <v>1.83873529</v>
      </c>
      <c r="AR21" s="5">
        <v>1.8234125</v>
      </c>
      <c r="AS21" s="5">
        <v>1.85641452</v>
      </c>
      <c r="AT21" s="5">
        <v>1.56003556</v>
      </c>
      <c r="AU21" s="31">
        <v>1.90729385</v>
      </c>
      <c r="AV21" s="6">
        <v>0.22259639669978126</v>
      </c>
      <c r="AW21" s="6">
        <v>0.006207530628088225</v>
      </c>
    </row>
    <row r="22" ht="11.25" customHeight="1">
      <c r="A22" s="4" t="s">
        <v>88</v>
      </c>
      <c r="B22" s="10" t="s">
        <v>80</v>
      </c>
      <c r="C22" s="10" t="s">
        <v>80</v>
      </c>
      <c r="D22" s="5">
        <v>0.05385889</v>
      </c>
      <c r="E22" s="5">
        <v>0.13679875</v>
      </c>
      <c r="F22" s="5">
        <v>0.28380733</v>
      </c>
      <c r="G22" s="5">
        <v>0.44807157</v>
      </c>
      <c r="H22" s="5">
        <v>0.62566616</v>
      </c>
      <c r="I22" s="5">
        <v>0.71422671</v>
      </c>
      <c r="J22" s="5">
        <v>0.88087776</v>
      </c>
      <c r="K22" s="5">
        <v>1.05513976</v>
      </c>
      <c r="L22" s="5">
        <v>1.0297691</v>
      </c>
      <c r="M22" s="5">
        <v>1.10532534</v>
      </c>
      <c r="N22" s="5">
        <v>1.08470302</v>
      </c>
      <c r="O22" s="5">
        <v>1.06406249</v>
      </c>
      <c r="P22" s="5">
        <v>1.11222373</v>
      </c>
      <c r="Q22" s="5">
        <v>1.10671906</v>
      </c>
      <c r="R22" s="5">
        <v>1.02020136</v>
      </c>
      <c r="S22" s="5">
        <v>0.84271427</v>
      </c>
      <c r="T22" s="5">
        <v>0.88001773</v>
      </c>
      <c r="U22" s="5">
        <v>0.90784627</v>
      </c>
      <c r="V22" s="5">
        <v>0.90775345</v>
      </c>
      <c r="W22" s="5">
        <v>0.81562357</v>
      </c>
      <c r="X22" s="5">
        <v>0.91033352</v>
      </c>
      <c r="Y22" s="5">
        <v>0.90152093</v>
      </c>
      <c r="Z22" s="5">
        <v>1.00579598</v>
      </c>
      <c r="AA22" s="5">
        <v>1.02095387</v>
      </c>
      <c r="AB22" s="5">
        <v>0.96838502</v>
      </c>
      <c r="AC22" s="5">
        <v>0.96959868</v>
      </c>
      <c r="AD22" s="5">
        <v>1.05450549</v>
      </c>
      <c r="AE22" s="5">
        <v>1.07879037</v>
      </c>
      <c r="AF22" s="5">
        <v>1.19469986</v>
      </c>
      <c r="AG22" s="5">
        <v>1.32429984</v>
      </c>
      <c r="AH22" s="5">
        <v>1.26697398</v>
      </c>
      <c r="AI22" s="5">
        <v>1.39846063</v>
      </c>
      <c r="AJ22" s="5">
        <v>1.49598715</v>
      </c>
      <c r="AK22" s="5">
        <v>1.50318887</v>
      </c>
      <c r="AL22" s="5">
        <v>1.48727942</v>
      </c>
      <c r="AM22" s="5">
        <v>1.51427337</v>
      </c>
      <c r="AN22" s="5">
        <v>1.61005835</v>
      </c>
      <c r="AO22" s="5">
        <v>1.62650072</v>
      </c>
      <c r="AP22" s="5">
        <v>1.65359697</v>
      </c>
      <c r="AQ22" s="5">
        <v>1.65795083</v>
      </c>
      <c r="AR22" s="5">
        <v>1.64837234</v>
      </c>
      <c r="AS22" s="5">
        <v>1.65776288</v>
      </c>
      <c r="AT22" s="5">
        <v>1.69104019</v>
      </c>
      <c r="AU22" s="31">
        <v>1.87477319</v>
      </c>
      <c r="AV22" s="6">
        <v>0.10865087538619966</v>
      </c>
      <c r="AW22" s="6">
        <v>0.006101687984139733</v>
      </c>
    </row>
    <row r="23" ht="11.25" customHeight="1">
      <c r="A23" s="4" t="s">
        <v>89</v>
      </c>
      <c r="B23" s="10" t="s">
        <v>80</v>
      </c>
      <c r="C23" s="10" t="s">
        <v>80</v>
      </c>
      <c r="D23" s="10" t="s">
        <v>80</v>
      </c>
      <c r="E23" s="10" t="s">
        <v>80</v>
      </c>
      <c r="F23" s="10" t="s">
        <v>80</v>
      </c>
      <c r="G23" s="10" t="s">
        <v>80</v>
      </c>
      <c r="H23" s="10" t="s">
        <v>80</v>
      </c>
      <c r="I23" s="10" t="s">
        <v>80</v>
      </c>
      <c r="J23" s="10" t="s">
        <v>80</v>
      </c>
      <c r="K23" s="10" t="s">
        <v>80</v>
      </c>
      <c r="L23" s="5">
        <v>0.10449269</v>
      </c>
      <c r="M23" s="5">
        <v>0.18214818</v>
      </c>
      <c r="N23" s="5">
        <v>0.23306602</v>
      </c>
      <c r="O23" s="5">
        <v>0.24865392</v>
      </c>
      <c r="P23" s="5">
        <v>0.26606937</v>
      </c>
      <c r="Q23" s="5">
        <v>0.341032</v>
      </c>
      <c r="R23" s="5">
        <v>0.37195961</v>
      </c>
      <c r="S23" s="5">
        <v>0.41162813</v>
      </c>
      <c r="T23" s="5">
        <v>0.43248367</v>
      </c>
      <c r="U23" s="5">
        <v>0.45349429</v>
      </c>
      <c r="V23" s="5">
        <v>0.49591031</v>
      </c>
      <c r="W23" s="5">
        <v>0.49257772</v>
      </c>
      <c r="X23" s="5">
        <v>0.54933919</v>
      </c>
      <c r="Y23" s="5">
        <v>0.53207853</v>
      </c>
      <c r="Z23" s="5">
        <v>0.61029326</v>
      </c>
      <c r="AA23" s="5">
        <v>0.57277479</v>
      </c>
      <c r="AB23" s="5">
        <v>0.48752509</v>
      </c>
      <c r="AC23" s="5">
        <v>0.41736484</v>
      </c>
      <c r="AD23" s="5">
        <v>0.3989428</v>
      </c>
      <c r="AE23" s="5">
        <v>0.3950727</v>
      </c>
      <c r="AF23" s="5">
        <v>0.48042991</v>
      </c>
      <c r="AG23" s="5">
        <v>0.49841489</v>
      </c>
      <c r="AH23" s="5">
        <v>0.39765277</v>
      </c>
      <c r="AI23" s="5">
        <v>0.33637619</v>
      </c>
      <c r="AJ23" s="5">
        <v>0.28875246</v>
      </c>
      <c r="AK23" s="5">
        <v>0.31433694</v>
      </c>
      <c r="AL23" s="5">
        <v>0.2943426</v>
      </c>
      <c r="AM23" s="5">
        <v>0.25832917</v>
      </c>
      <c r="AN23" s="5">
        <v>0.26875694</v>
      </c>
      <c r="AO23" s="5">
        <v>0.26716496</v>
      </c>
      <c r="AP23" s="5">
        <v>0.30193213</v>
      </c>
      <c r="AQ23" s="5">
        <v>0.311111</v>
      </c>
      <c r="AR23" s="5">
        <v>0.31353282</v>
      </c>
      <c r="AS23" s="5">
        <v>0.31269691</v>
      </c>
      <c r="AT23" s="5">
        <v>0.22428379</v>
      </c>
      <c r="AU23" s="31">
        <v>0.24701374</v>
      </c>
      <c r="AV23" s="6">
        <v>0.10134459842357701</v>
      </c>
      <c r="AW23" s="6">
        <v>8.03937674211229E-4</v>
      </c>
    </row>
    <row r="24" ht="11.25" customHeight="1">
      <c r="A24" s="4" t="s">
        <v>90</v>
      </c>
      <c r="B24" s="10" t="s">
        <v>80</v>
      </c>
      <c r="C24" s="10" t="s">
        <v>80</v>
      </c>
      <c r="D24" s="10" t="s">
        <v>80</v>
      </c>
      <c r="E24" s="5">
        <v>0.05070988</v>
      </c>
      <c r="F24" s="5">
        <v>0.06428666</v>
      </c>
      <c r="G24" s="5">
        <v>0.08180961</v>
      </c>
      <c r="H24" s="5">
        <v>0.09277489</v>
      </c>
      <c r="I24" s="5">
        <v>0.10259906</v>
      </c>
      <c r="J24" s="5">
        <v>0.11137287</v>
      </c>
      <c r="K24" s="5">
        <v>0.1356685</v>
      </c>
      <c r="L24" s="5">
        <v>0.14803132</v>
      </c>
      <c r="M24" s="5">
        <v>0.17207053</v>
      </c>
      <c r="N24" s="5">
        <v>0.21812313</v>
      </c>
      <c r="O24" s="5">
        <v>0.24564384</v>
      </c>
      <c r="P24" s="5">
        <v>0.2787547</v>
      </c>
      <c r="Q24" s="5">
        <v>0.35443313</v>
      </c>
      <c r="R24" s="5">
        <v>0.33594618</v>
      </c>
      <c r="S24" s="5">
        <v>0.34927652</v>
      </c>
      <c r="T24" s="5">
        <v>0.35723173</v>
      </c>
      <c r="U24" s="5">
        <v>0.39967535</v>
      </c>
      <c r="V24" s="5">
        <v>0.3987278</v>
      </c>
      <c r="W24" s="5">
        <v>0.43549375</v>
      </c>
      <c r="X24" s="5">
        <v>0.47107717</v>
      </c>
      <c r="Y24" s="5">
        <v>0.4761154</v>
      </c>
      <c r="Z24" s="5">
        <v>0.49150269</v>
      </c>
      <c r="AA24" s="5">
        <v>0.52310851</v>
      </c>
      <c r="AB24" s="5">
        <v>0.57331231</v>
      </c>
      <c r="AC24" s="5">
        <v>0.55952405</v>
      </c>
      <c r="AD24" s="5">
        <v>0.57331231</v>
      </c>
      <c r="AE24" s="5">
        <v>0.61362585</v>
      </c>
      <c r="AF24" s="5">
        <v>0.70210064</v>
      </c>
      <c r="AG24" s="5">
        <v>0.8099644</v>
      </c>
      <c r="AH24" s="5">
        <v>0.82551382</v>
      </c>
      <c r="AI24" s="5">
        <v>0.82615884</v>
      </c>
      <c r="AJ24" s="5">
        <v>0.83271651</v>
      </c>
      <c r="AK24" s="5">
        <v>0.80535441</v>
      </c>
      <c r="AL24" s="5">
        <v>0.86475234</v>
      </c>
      <c r="AM24" s="5">
        <v>0.84239176</v>
      </c>
      <c r="AN24" s="5">
        <v>0.84292927</v>
      </c>
      <c r="AO24" s="5">
        <v>0.87900703</v>
      </c>
      <c r="AP24" s="5">
        <v>0.92495389</v>
      </c>
      <c r="AQ24" s="5">
        <v>0.89902422</v>
      </c>
      <c r="AR24" s="5">
        <v>0.83700587</v>
      </c>
      <c r="AS24" s="5">
        <v>0.83828903</v>
      </c>
      <c r="AT24" s="5">
        <v>0.79162895</v>
      </c>
      <c r="AU24" s="31">
        <v>0.89970149</v>
      </c>
      <c r="AV24" s="6">
        <v>0.13651918846247857</v>
      </c>
      <c r="AW24" s="6">
        <v>0.0029281930414674804</v>
      </c>
    </row>
    <row r="25" ht="11.25" customHeight="1">
      <c r="A25" s="4" t="s">
        <v>23</v>
      </c>
      <c r="B25" s="10" t="s">
        <v>49</v>
      </c>
      <c r="C25" s="10" t="s">
        <v>49</v>
      </c>
      <c r="D25" s="10" t="s">
        <v>49</v>
      </c>
      <c r="E25" s="10" t="s">
        <v>49</v>
      </c>
      <c r="F25" s="10" t="s">
        <v>49</v>
      </c>
      <c r="G25" s="10" t="s">
        <v>49</v>
      </c>
      <c r="H25" s="10" t="s">
        <v>49</v>
      </c>
      <c r="I25" s="10" t="s">
        <v>49</v>
      </c>
      <c r="J25" s="10" t="s">
        <v>49</v>
      </c>
      <c r="K25" s="10" t="s">
        <v>49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  <c r="Q25" s="10" t="s">
        <v>49</v>
      </c>
      <c r="R25" s="10" t="s">
        <v>49</v>
      </c>
      <c r="S25" s="10" t="s">
        <v>49</v>
      </c>
      <c r="T25" s="10" t="s">
        <v>80</v>
      </c>
      <c r="U25" s="10" t="s">
        <v>80</v>
      </c>
      <c r="V25" s="5">
        <v>0.06235161</v>
      </c>
      <c r="W25" s="5">
        <v>0.11105036</v>
      </c>
      <c r="X25" s="5">
        <v>0.14093614</v>
      </c>
      <c r="Y25" s="5">
        <v>0.17142727</v>
      </c>
      <c r="Z25" s="5">
        <v>0.18329223</v>
      </c>
      <c r="AA25" s="5">
        <v>0.19533254</v>
      </c>
      <c r="AB25" s="5">
        <v>0.22548496</v>
      </c>
      <c r="AC25" s="5">
        <v>0.23644188</v>
      </c>
      <c r="AD25" s="5">
        <v>0.26642732</v>
      </c>
      <c r="AE25" s="5">
        <v>0.29771039</v>
      </c>
      <c r="AF25" s="5">
        <v>0.34472849</v>
      </c>
      <c r="AG25" s="5">
        <v>0.40497204</v>
      </c>
      <c r="AH25" s="5">
        <v>0.42430876</v>
      </c>
      <c r="AI25" s="5">
        <v>0.45752546</v>
      </c>
      <c r="AJ25" s="5">
        <v>0.47975946</v>
      </c>
      <c r="AK25" s="5">
        <v>0.47220745</v>
      </c>
      <c r="AL25" s="5">
        <v>0.49480546</v>
      </c>
      <c r="AM25" s="5">
        <v>0.49361942</v>
      </c>
      <c r="AN25" s="5">
        <v>0.50054148</v>
      </c>
      <c r="AO25" s="5">
        <v>0.49892238</v>
      </c>
      <c r="AP25" s="5">
        <v>0.48168569</v>
      </c>
      <c r="AQ25" s="5">
        <v>0.49235132</v>
      </c>
      <c r="AR25" s="5">
        <v>0.44074674</v>
      </c>
      <c r="AS25" s="5">
        <v>0.44286928</v>
      </c>
      <c r="AT25" s="5">
        <v>0.42674462</v>
      </c>
      <c r="AU25" s="31">
        <v>0.47859736</v>
      </c>
      <c r="AV25" s="6">
        <v>0.12150765943685249</v>
      </c>
      <c r="AW25" s="6">
        <v>0.001557656051383876</v>
      </c>
    </row>
    <row r="26" ht="11.25" customHeight="1">
      <c r="A26" s="4" t="s">
        <v>91</v>
      </c>
      <c r="B26" s="10" t="s">
        <v>49</v>
      </c>
      <c r="C26" s="10" t="s">
        <v>49</v>
      </c>
      <c r="D26" s="10" t="s">
        <v>49</v>
      </c>
      <c r="E26" s="10" t="s">
        <v>49</v>
      </c>
      <c r="F26" s="10" t="s">
        <v>49</v>
      </c>
      <c r="G26" s="10" t="s">
        <v>49</v>
      </c>
      <c r="H26" s="10" t="s">
        <v>49</v>
      </c>
      <c r="I26" s="10" t="s">
        <v>49</v>
      </c>
      <c r="J26" s="10" t="s">
        <v>49</v>
      </c>
      <c r="K26" s="10" t="s">
        <v>80</v>
      </c>
      <c r="L26" s="5">
        <v>0.07019931</v>
      </c>
      <c r="M26" s="5">
        <v>0.08212213</v>
      </c>
      <c r="N26" s="5">
        <v>0.077617</v>
      </c>
      <c r="O26" s="5">
        <v>0.09073234</v>
      </c>
      <c r="P26" s="5">
        <v>0.09126985</v>
      </c>
      <c r="Q26" s="5">
        <v>0.08490957</v>
      </c>
      <c r="R26" s="5">
        <v>0.06761924</v>
      </c>
      <c r="S26" s="5">
        <v>0.06665172</v>
      </c>
      <c r="T26" s="5">
        <v>0.0621366</v>
      </c>
      <c r="U26" s="5">
        <v>0.07043634</v>
      </c>
      <c r="V26" s="5">
        <v>0.09030233</v>
      </c>
      <c r="W26" s="5">
        <v>0.10965283</v>
      </c>
      <c r="X26" s="5">
        <v>0.14545125</v>
      </c>
      <c r="Y26" s="5">
        <v>0.15523871</v>
      </c>
      <c r="Z26" s="5">
        <v>0.20672784</v>
      </c>
      <c r="AA26" s="5">
        <v>0.24241876</v>
      </c>
      <c r="AB26" s="5">
        <v>0.25585661</v>
      </c>
      <c r="AC26" s="5">
        <v>0.26469915</v>
      </c>
      <c r="AD26" s="5">
        <v>0.27477709</v>
      </c>
      <c r="AE26" s="5">
        <v>0.29574014</v>
      </c>
      <c r="AF26" s="5">
        <v>0.30638291</v>
      </c>
      <c r="AG26" s="5">
        <v>0.31905414</v>
      </c>
      <c r="AH26" s="5">
        <v>0.31326309</v>
      </c>
      <c r="AI26" s="5">
        <v>0.35970429</v>
      </c>
      <c r="AJ26" s="5">
        <v>0.35432915</v>
      </c>
      <c r="AK26" s="5">
        <v>0.36172334</v>
      </c>
      <c r="AL26" s="5">
        <v>0.39303015</v>
      </c>
      <c r="AM26" s="5">
        <v>0.39034258</v>
      </c>
      <c r="AN26" s="5">
        <v>0.43431122</v>
      </c>
      <c r="AO26" s="5">
        <v>0.4174055</v>
      </c>
      <c r="AP26" s="5">
        <v>0.38296131</v>
      </c>
      <c r="AQ26" s="5">
        <v>0.4093055</v>
      </c>
      <c r="AR26" s="5">
        <v>0.37861683</v>
      </c>
      <c r="AS26" s="5">
        <v>0.38606321</v>
      </c>
      <c r="AT26" s="5">
        <v>0.34541391</v>
      </c>
      <c r="AU26" s="31">
        <v>0.37960988</v>
      </c>
      <c r="AV26" s="6">
        <v>0.09899999999999931</v>
      </c>
      <c r="AW26" s="6">
        <v>0.0012354887041156999</v>
      </c>
    </row>
    <row r="27" ht="11.25" customHeight="1">
      <c r="A27" s="4" t="s">
        <v>92</v>
      </c>
      <c r="B27" s="5">
        <v>0.53633135</v>
      </c>
      <c r="C27" s="5">
        <v>0.56589462</v>
      </c>
      <c r="D27" s="5">
        <v>0.63953402</v>
      </c>
      <c r="E27" s="5">
        <v>0.76000498</v>
      </c>
      <c r="F27" s="5">
        <v>0.9173212</v>
      </c>
      <c r="G27" s="5">
        <v>0.99579822</v>
      </c>
      <c r="H27" s="5">
        <v>1.19693592</v>
      </c>
      <c r="I27" s="5">
        <v>1.41826857</v>
      </c>
      <c r="J27" s="5">
        <v>1.6877936</v>
      </c>
      <c r="K27" s="5">
        <v>1.84904777</v>
      </c>
      <c r="L27" s="5">
        <v>1.82754722</v>
      </c>
      <c r="M27" s="5">
        <v>2.03697203</v>
      </c>
      <c r="N27" s="5">
        <v>2.19305666</v>
      </c>
      <c r="O27" s="5">
        <v>2.24680805</v>
      </c>
      <c r="P27" s="5">
        <v>2.50481472</v>
      </c>
      <c r="Q27" s="5">
        <v>2.53013368</v>
      </c>
      <c r="R27" s="5">
        <v>2.63381805</v>
      </c>
      <c r="S27" s="5">
        <v>2.58006666</v>
      </c>
      <c r="T27" s="5">
        <v>2.38656166</v>
      </c>
      <c r="U27" s="5">
        <v>2.51726859</v>
      </c>
      <c r="V27" s="5">
        <v>2.5005146</v>
      </c>
      <c r="W27" s="5">
        <v>2.60264224</v>
      </c>
      <c r="X27" s="5">
        <v>2.68756944</v>
      </c>
      <c r="Y27" s="5">
        <v>2.53013368</v>
      </c>
      <c r="Z27" s="5">
        <v>2.62306777</v>
      </c>
      <c r="AA27" s="5">
        <v>2.83807333</v>
      </c>
      <c r="AB27" s="5">
        <v>2.95632638</v>
      </c>
      <c r="AC27" s="5">
        <v>3.03401623</v>
      </c>
      <c r="AD27" s="5">
        <v>3.12112814</v>
      </c>
      <c r="AE27" s="5">
        <v>2.98717968</v>
      </c>
      <c r="AF27" s="5">
        <v>3.19765077</v>
      </c>
      <c r="AG27" s="5">
        <v>3.48681153</v>
      </c>
      <c r="AH27" s="5">
        <v>3.34991985</v>
      </c>
      <c r="AI27" s="5">
        <v>3.61202237</v>
      </c>
      <c r="AJ27" s="5">
        <v>3.67026738</v>
      </c>
      <c r="AK27" s="5">
        <v>3.79134742</v>
      </c>
      <c r="AL27" s="5">
        <v>4.0580127</v>
      </c>
      <c r="AM27" s="5">
        <v>3.92321711</v>
      </c>
      <c r="AN27" s="5">
        <v>4.16202163</v>
      </c>
      <c r="AO27" s="5">
        <v>4.34731214</v>
      </c>
      <c r="AP27" s="5">
        <v>4.25521364</v>
      </c>
      <c r="AQ27" s="5">
        <v>4.07465413</v>
      </c>
      <c r="AR27" s="5">
        <v>4.1046087</v>
      </c>
      <c r="AS27" s="5">
        <v>4.22616162</v>
      </c>
      <c r="AT27" s="5">
        <v>4.08225926</v>
      </c>
      <c r="AU27" s="31">
        <v>4.53417393</v>
      </c>
      <c r="AV27" s="6">
        <v>0.11070209981777945</v>
      </c>
      <c r="AW27" s="6">
        <v>0.01475704622357941</v>
      </c>
    </row>
    <row r="28" ht="11.25" customHeight="1">
      <c r="A28" s="4" t="s">
        <v>93</v>
      </c>
      <c r="B28" s="5">
        <v>0.28165727</v>
      </c>
      <c r="C28" s="5">
        <v>0.33852624</v>
      </c>
      <c r="D28" s="5">
        <v>0.43635377</v>
      </c>
      <c r="E28" s="5">
        <v>0.7151916</v>
      </c>
      <c r="F28" s="5">
        <v>1.02127638</v>
      </c>
      <c r="G28" s="5">
        <v>1.45247002</v>
      </c>
      <c r="H28" s="5">
        <v>1.91881707</v>
      </c>
      <c r="I28" s="5">
        <v>2.47760124</v>
      </c>
      <c r="J28" s="5">
        <v>3.20369027</v>
      </c>
      <c r="K28" s="5">
        <v>4.00781105</v>
      </c>
      <c r="L28" s="5">
        <v>4.22948178</v>
      </c>
      <c r="M28" s="5">
        <v>4.46407781</v>
      </c>
      <c r="N28" s="5">
        <v>4.75366532</v>
      </c>
      <c r="O28" s="5">
        <v>5.09584666</v>
      </c>
      <c r="P28" s="5">
        <v>5.63282304</v>
      </c>
      <c r="Q28" s="5">
        <v>5.53809811</v>
      </c>
      <c r="R28" s="5">
        <v>5.30966969</v>
      </c>
      <c r="S28" s="5">
        <v>4.9270673</v>
      </c>
      <c r="T28" s="5">
        <v>5.12239985</v>
      </c>
      <c r="U28" s="5">
        <v>5.33472253</v>
      </c>
      <c r="V28" s="5">
        <v>5.28741661</v>
      </c>
      <c r="W28" s="5">
        <v>5.27204372</v>
      </c>
      <c r="X28" s="5">
        <v>5.71592268</v>
      </c>
      <c r="Y28" s="5">
        <v>5.61175073</v>
      </c>
      <c r="Z28" s="5">
        <v>5.7590313</v>
      </c>
      <c r="AA28" s="5">
        <v>5.7976248</v>
      </c>
      <c r="AB28" s="5">
        <v>6.08487222</v>
      </c>
      <c r="AC28" s="5">
        <v>6.08132639</v>
      </c>
      <c r="AD28" s="5">
        <v>6.42329096</v>
      </c>
      <c r="AE28" s="5">
        <v>6.57304233</v>
      </c>
      <c r="AF28" s="5">
        <v>7.2027936</v>
      </c>
      <c r="AG28" s="5">
        <v>8.06662366</v>
      </c>
      <c r="AH28" s="5">
        <v>7.66118545</v>
      </c>
      <c r="AI28" s="5">
        <v>7.71106674</v>
      </c>
      <c r="AJ28" s="5">
        <v>7.75514287</v>
      </c>
      <c r="AK28" s="5">
        <v>7.66769876</v>
      </c>
      <c r="AL28" s="5">
        <v>8.01981471</v>
      </c>
      <c r="AM28" s="5">
        <v>7.99154148</v>
      </c>
      <c r="AN28" s="5">
        <v>8.27653135</v>
      </c>
      <c r="AO28" s="5">
        <v>8.28468687</v>
      </c>
      <c r="AP28" s="5">
        <v>8.34489413</v>
      </c>
      <c r="AQ28" s="5">
        <v>8.43476222</v>
      </c>
      <c r="AR28" s="5">
        <v>8.021369</v>
      </c>
      <c r="AS28" s="5">
        <v>7.8381321</v>
      </c>
      <c r="AT28" s="5">
        <v>7.54891961</v>
      </c>
      <c r="AU28" s="31">
        <v>7.86474176</v>
      </c>
      <c r="AV28" s="6">
        <v>0.0418367346938775</v>
      </c>
      <c r="AW28" s="6">
        <v>0.0255968031411957</v>
      </c>
    </row>
    <row r="29" ht="11.25" customHeight="1">
      <c r="A29" s="4" t="s">
        <v>94</v>
      </c>
      <c r="B29" s="10" t="s">
        <v>49</v>
      </c>
      <c r="C29" s="10" t="s">
        <v>49</v>
      </c>
      <c r="D29" s="10" t="s">
        <v>49</v>
      </c>
      <c r="E29" s="10" t="s">
        <v>49</v>
      </c>
      <c r="F29" s="10" t="s">
        <v>49</v>
      </c>
      <c r="G29" s="10" t="s">
        <v>49</v>
      </c>
      <c r="H29" s="10" t="s">
        <v>49</v>
      </c>
      <c r="I29" s="10" t="s">
        <v>49</v>
      </c>
      <c r="J29" s="10" t="s">
        <v>49</v>
      </c>
      <c r="K29" s="10" t="s">
        <v>49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  <c r="Q29" s="10" t="s">
        <v>49</v>
      </c>
      <c r="R29" s="10" t="s">
        <v>49</v>
      </c>
      <c r="S29" s="10" t="s">
        <v>49</v>
      </c>
      <c r="T29" s="10" t="s">
        <v>49</v>
      </c>
      <c r="U29" s="10" t="s">
        <v>80</v>
      </c>
      <c r="V29" s="10" t="s">
        <v>80</v>
      </c>
      <c r="W29" s="10" t="s">
        <v>80</v>
      </c>
      <c r="X29" s="10" t="s">
        <v>80</v>
      </c>
      <c r="Y29" s="10" t="s">
        <v>80</v>
      </c>
      <c r="Z29" s="10" t="s">
        <v>80</v>
      </c>
      <c r="AA29" s="10" t="s">
        <v>80</v>
      </c>
      <c r="AB29" s="10" t="s">
        <v>80</v>
      </c>
      <c r="AC29" s="10" t="s">
        <v>80</v>
      </c>
      <c r="AD29" s="10" t="s">
        <v>80</v>
      </c>
      <c r="AE29" s="10" t="s">
        <v>80</v>
      </c>
      <c r="AF29" s="10" t="s">
        <v>80</v>
      </c>
      <c r="AG29" s="10" t="s">
        <v>80</v>
      </c>
      <c r="AH29" s="10" t="s">
        <v>80</v>
      </c>
      <c r="AI29" s="5">
        <v>0.08082719</v>
      </c>
      <c r="AJ29" s="5">
        <v>0.14491744</v>
      </c>
      <c r="AK29" s="5">
        <v>0.19398448</v>
      </c>
      <c r="AL29" s="5">
        <v>0.19196458</v>
      </c>
      <c r="AM29" s="5">
        <v>0.20645632</v>
      </c>
      <c r="AN29" s="5">
        <v>0.23339872</v>
      </c>
      <c r="AO29" s="5">
        <v>0.2558641</v>
      </c>
      <c r="AP29" s="5">
        <v>0.25832917</v>
      </c>
      <c r="AQ29" s="5">
        <v>0.30457686</v>
      </c>
      <c r="AR29" s="5">
        <v>0.36978805</v>
      </c>
      <c r="AS29" s="5">
        <v>0.38604908</v>
      </c>
      <c r="AT29" s="5">
        <v>0.32634618</v>
      </c>
      <c r="AU29" s="31">
        <v>0.35324337</v>
      </c>
      <c r="AV29" s="6">
        <v>0.08241921138452413</v>
      </c>
      <c r="AW29" s="6">
        <v>0.001149675534401309</v>
      </c>
    </row>
    <row r="30" ht="11.25" customHeight="1">
      <c r="A30" s="4" t="s">
        <v>95</v>
      </c>
      <c r="B30" s="5">
        <v>0.10212763</v>
      </c>
      <c r="C30" s="5">
        <v>0.13867858</v>
      </c>
      <c r="D30" s="5">
        <v>0.17899212</v>
      </c>
      <c r="E30" s="5">
        <v>0.22996342</v>
      </c>
      <c r="F30" s="5">
        <v>0.27520711</v>
      </c>
      <c r="G30" s="5">
        <v>0.29402009</v>
      </c>
      <c r="H30" s="5">
        <v>0.31347809</v>
      </c>
      <c r="I30" s="5">
        <v>0.32881016</v>
      </c>
      <c r="J30" s="5">
        <v>0.39206263</v>
      </c>
      <c r="K30" s="5">
        <v>0.41109062</v>
      </c>
      <c r="L30" s="5">
        <v>0.46871211</v>
      </c>
      <c r="M30" s="5">
        <v>0.57217472</v>
      </c>
      <c r="N30" s="5">
        <v>0.60825071</v>
      </c>
      <c r="O30" s="5">
        <v>0.66264712</v>
      </c>
      <c r="P30" s="5">
        <v>0.70296066</v>
      </c>
      <c r="Q30" s="5">
        <v>0.75067779</v>
      </c>
      <c r="R30" s="5">
        <v>0.77240745</v>
      </c>
      <c r="S30" s="5">
        <v>0.80713085</v>
      </c>
      <c r="T30" s="5">
        <v>0.80713085</v>
      </c>
      <c r="U30" s="5">
        <v>0.81007161</v>
      </c>
      <c r="V30" s="5">
        <v>0.92559891</v>
      </c>
      <c r="W30" s="5">
        <v>0.97752275</v>
      </c>
      <c r="X30" s="5">
        <v>0.97526519</v>
      </c>
      <c r="Y30" s="5">
        <v>0.94804966</v>
      </c>
      <c r="Z30" s="5">
        <v>0.98752051</v>
      </c>
      <c r="AA30" s="5">
        <v>0.93140406</v>
      </c>
      <c r="AB30" s="5">
        <v>0.9289315</v>
      </c>
      <c r="AC30" s="5">
        <v>0.79409746</v>
      </c>
      <c r="AD30" s="5">
        <v>0.8671174</v>
      </c>
      <c r="AE30" s="5">
        <v>0.90624841</v>
      </c>
      <c r="AF30" s="5">
        <v>0.98472544</v>
      </c>
      <c r="AG30" s="5">
        <v>1.09567653</v>
      </c>
      <c r="AH30" s="5">
        <v>1.04385197</v>
      </c>
      <c r="AI30" s="5">
        <v>1.05030213</v>
      </c>
      <c r="AJ30" s="5">
        <v>1.06427749</v>
      </c>
      <c r="AK30" s="5">
        <v>1.03456737</v>
      </c>
      <c r="AL30" s="5">
        <v>1.15135474</v>
      </c>
      <c r="AM30" s="5">
        <v>1.14458207</v>
      </c>
      <c r="AN30" s="5">
        <v>1.2774555</v>
      </c>
      <c r="AO30" s="5">
        <v>1.25531081</v>
      </c>
      <c r="AP30" s="5">
        <v>1.29970858</v>
      </c>
      <c r="AQ30" s="5">
        <v>1.23133681</v>
      </c>
      <c r="AR30" s="5">
        <v>1.15049472</v>
      </c>
      <c r="AS30" s="5">
        <v>1.13512946</v>
      </c>
      <c r="AT30" s="5">
        <v>0.97881279</v>
      </c>
      <c r="AU30" s="31">
        <v>1.0540899</v>
      </c>
      <c r="AV30" s="6">
        <v>0.07690654750137282</v>
      </c>
      <c r="AW30" s="6">
        <v>0.0034306697620416233</v>
      </c>
    </row>
    <row r="31" ht="11.25" customHeight="1">
      <c r="A31" s="4" t="s">
        <v>96</v>
      </c>
      <c r="B31" s="10" t="s">
        <v>49</v>
      </c>
      <c r="C31" s="10" t="s">
        <v>49</v>
      </c>
      <c r="D31" s="10" t="s">
        <v>49</v>
      </c>
      <c r="E31" s="10" t="s">
        <v>49</v>
      </c>
      <c r="F31" s="10" t="s">
        <v>49</v>
      </c>
      <c r="G31" s="10" t="s">
        <v>49</v>
      </c>
      <c r="H31" s="10" t="s">
        <v>49</v>
      </c>
      <c r="I31" s="10" t="s">
        <v>49</v>
      </c>
      <c r="J31" s="10" t="s">
        <v>49</v>
      </c>
      <c r="K31" s="10" t="s">
        <v>49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80</v>
      </c>
      <c r="Q31" s="5">
        <v>0.08083562</v>
      </c>
      <c r="R31" s="5">
        <v>0.12190814</v>
      </c>
      <c r="S31" s="5">
        <v>0.17888462</v>
      </c>
      <c r="T31" s="5">
        <v>0.19350499</v>
      </c>
      <c r="U31" s="5">
        <v>0.20444766</v>
      </c>
      <c r="V31" s="5">
        <v>0.21113545</v>
      </c>
      <c r="W31" s="5">
        <v>0.14889134</v>
      </c>
      <c r="X31" s="5">
        <v>0.14835383</v>
      </c>
      <c r="Y31" s="5">
        <v>0.17743098</v>
      </c>
      <c r="Z31" s="5">
        <v>0.20178271</v>
      </c>
      <c r="AA31" s="5">
        <v>0.20178271</v>
      </c>
      <c r="AB31" s="5">
        <v>0.20672784</v>
      </c>
      <c r="AC31" s="5">
        <v>0.20391162</v>
      </c>
      <c r="AD31" s="5">
        <v>0.2323135</v>
      </c>
      <c r="AE31" s="5">
        <v>0.2362911</v>
      </c>
      <c r="AF31" s="5">
        <v>0.25144899</v>
      </c>
      <c r="AG31" s="5">
        <v>0.28485445</v>
      </c>
      <c r="AH31" s="5">
        <v>0.29853521</v>
      </c>
      <c r="AI31" s="5">
        <v>0.30186779</v>
      </c>
      <c r="AJ31" s="5">
        <v>0.32283084</v>
      </c>
      <c r="AK31" s="5">
        <v>0.36912077</v>
      </c>
      <c r="AL31" s="5">
        <v>0.38604247</v>
      </c>
      <c r="AM31" s="5">
        <v>0.39625523</v>
      </c>
      <c r="AN31" s="5">
        <v>0.39335266</v>
      </c>
      <c r="AO31" s="5">
        <v>0.39163467</v>
      </c>
      <c r="AP31" s="5">
        <v>0.37378715</v>
      </c>
      <c r="AQ31" s="5">
        <v>0.43205366</v>
      </c>
      <c r="AR31" s="5">
        <v>0.46150942</v>
      </c>
      <c r="AS31" s="5">
        <v>0.48147586</v>
      </c>
      <c r="AT31" s="5">
        <v>0.46322946</v>
      </c>
      <c r="AU31" s="31">
        <v>0.5134687</v>
      </c>
      <c r="AV31" s="6">
        <v>0.10845432815038292</v>
      </c>
      <c r="AW31" s="6">
        <v>0.0016711492742701676</v>
      </c>
    </row>
    <row r="32" ht="11.25" customHeight="1">
      <c r="A32" s="4" t="s">
        <v>24</v>
      </c>
      <c r="B32" s="5">
        <v>0.7819752</v>
      </c>
      <c r="C32" s="5">
        <v>0.8788352</v>
      </c>
      <c r="D32" s="5">
        <v>0.93226408</v>
      </c>
      <c r="E32" s="5">
        <v>1.03982061</v>
      </c>
      <c r="F32" s="5">
        <v>1.19887097</v>
      </c>
      <c r="G32" s="5">
        <v>1.32024161</v>
      </c>
      <c r="H32" s="5">
        <v>1.34840734</v>
      </c>
      <c r="I32" s="5">
        <v>1.31877857</v>
      </c>
      <c r="J32" s="5">
        <v>1.54803999</v>
      </c>
      <c r="K32" s="5">
        <v>1.6953188</v>
      </c>
      <c r="L32" s="5">
        <v>1.93504999</v>
      </c>
      <c r="M32" s="5">
        <v>2.35624059</v>
      </c>
      <c r="N32" s="5">
        <v>2.32098497</v>
      </c>
      <c r="O32" s="5">
        <v>2.41881249</v>
      </c>
      <c r="P32" s="5">
        <v>2.46224362</v>
      </c>
      <c r="Q32" s="5">
        <v>2.45508734</v>
      </c>
      <c r="R32" s="5">
        <v>2.45106333</v>
      </c>
      <c r="S32" s="5">
        <v>2.36839369</v>
      </c>
      <c r="T32" s="5">
        <v>2.42956277</v>
      </c>
      <c r="U32" s="5">
        <v>2.83653715</v>
      </c>
      <c r="V32" s="5">
        <v>2.9262256</v>
      </c>
      <c r="W32" s="5">
        <v>3.1042502</v>
      </c>
      <c r="X32" s="5">
        <v>3.45890187</v>
      </c>
      <c r="Y32" s="5">
        <v>3.66397663</v>
      </c>
      <c r="Z32" s="5">
        <v>3.96416492</v>
      </c>
      <c r="AA32" s="5">
        <v>4.20185356</v>
      </c>
      <c r="AB32" s="5">
        <v>4.46534287</v>
      </c>
      <c r="AC32" s="5">
        <v>4.41143816</v>
      </c>
      <c r="AD32" s="5">
        <v>4.52909202</v>
      </c>
      <c r="AE32" s="5">
        <v>4.38181321</v>
      </c>
      <c r="AF32" s="5">
        <v>4.82343462</v>
      </c>
      <c r="AG32" s="5">
        <v>4.97310639</v>
      </c>
      <c r="AH32" s="5">
        <v>5.14218036</v>
      </c>
      <c r="AI32" s="5">
        <v>5.53639305</v>
      </c>
      <c r="AJ32" s="5">
        <v>6.01757548</v>
      </c>
      <c r="AK32" s="5">
        <v>6.25725645</v>
      </c>
      <c r="AL32" s="5">
        <v>6.29160006</v>
      </c>
      <c r="AM32" s="5">
        <v>6.24892146</v>
      </c>
      <c r="AN32" s="5">
        <v>6.88953051</v>
      </c>
      <c r="AO32" s="5">
        <v>7.12961652</v>
      </c>
      <c r="AP32" s="5">
        <v>7.65086518</v>
      </c>
      <c r="AQ32" s="5">
        <v>7.49272859</v>
      </c>
      <c r="AR32" s="5">
        <v>7.52945812</v>
      </c>
      <c r="AS32" s="5">
        <v>7.50768657</v>
      </c>
      <c r="AT32" s="5">
        <v>6.91993229</v>
      </c>
      <c r="AU32" s="31">
        <v>7.35956759</v>
      </c>
      <c r="AV32" s="6">
        <v>0.06353173382548971</v>
      </c>
      <c r="AW32" s="6">
        <v>0.023952649518892206</v>
      </c>
    </row>
    <row r="33" ht="11.25" customHeight="1">
      <c r="A33" s="4" t="s">
        <v>25</v>
      </c>
      <c r="B33" s="10" t="s">
        <v>22</v>
      </c>
      <c r="C33" s="10" t="s">
        <v>22</v>
      </c>
      <c r="D33" s="10" t="s">
        <v>22</v>
      </c>
      <c r="E33" s="10" t="s">
        <v>22</v>
      </c>
      <c r="F33" s="10" t="s">
        <v>22</v>
      </c>
      <c r="G33" s="10" t="s">
        <v>22</v>
      </c>
      <c r="H33" s="10" t="s">
        <v>22</v>
      </c>
      <c r="I33" s="10" t="s">
        <v>22</v>
      </c>
      <c r="J33" s="10" t="s">
        <v>22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0" t="s">
        <v>22</v>
      </c>
      <c r="R33" s="10" t="s">
        <v>22</v>
      </c>
      <c r="S33" s="10" t="s">
        <v>22</v>
      </c>
      <c r="T33" s="10" t="s">
        <v>22</v>
      </c>
      <c r="U33" s="10" t="s">
        <v>22</v>
      </c>
      <c r="V33" s="5">
        <v>0.80993413</v>
      </c>
      <c r="W33" s="5">
        <v>0.98066066</v>
      </c>
      <c r="X33" s="5">
        <v>1.02446343</v>
      </c>
      <c r="Y33" s="5">
        <v>1.06534744</v>
      </c>
      <c r="Z33" s="5">
        <v>1.10320413</v>
      </c>
      <c r="AA33" s="5">
        <v>1.17589587</v>
      </c>
      <c r="AB33" s="5">
        <v>1.23461245</v>
      </c>
      <c r="AC33" s="5">
        <v>1.26618567</v>
      </c>
      <c r="AD33" s="5">
        <v>1.21709134</v>
      </c>
      <c r="AE33" s="5">
        <v>0.96313955</v>
      </c>
      <c r="AF33" s="5">
        <v>1.01570287</v>
      </c>
      <c r="AG33" s="5">
        <v>0.84700004</v>
      </c>
      <c r="AH33" s="5">
        <v>0.66667288</v>
      </c>
      <c r="AI33" s="5">
        <v>0.660894</v>
      </c>
      <c r="AJ33" s="5">
        <v>0.7482777</v>
      </c>
      <c r="AK33" s="5">
        <v>0.92095973</v>
      </c>
      <c r="AL33" s="5">
        <v>0.98381094</v>
      </c>
      <c r="AM33" s="5">
        <v>1.43351306</v>
      </c>
      <c r="AN33" s="5">
        <v>1.70529564</v>
      </c>
      <c r="AO33" s="5">
        <v>2.41220372</v>
      </c>
      <c r="AP33" s="5">
        <v>2.59340479</v>
      </c>
      <c r="AQ33" s="5">
        <v>2.71572447</v>
      </c>
      <c r="AR33" s="5">
        <v>2.55680521</v>
      </c>
      <c r="AS33" s="5">
        <v>2.6269226</v>
      </c>
      <c r="AT33" s="5">
        <v>2.37433262</v>
      </c>
      <c r="AU33" s="31">
        <v>2.44339026</v>
      </c>
      <c r="AV33" s="6">
        <v>0.02908507578271924</v>
      </c>
      <c r="AW33" s="6">
        <v>0.00795232463151272</v>
      </c>
    </row>
    <row r="34" ht="11.25" customHeight="1">
      <c r="A34" s="4" t="s">
        <v>97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  <c r="G34" s="10" t="s">
        <v>22</v>
      </c>
      <c r="H34" s="10" t="s">
        <v>22</v>
      </c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0" t="s">
        <v>22</v>
      </c>
      <c r="R34" s="10" t="s">
        <v>22</v>
      </c>
      <c r="S34" s="10" t="s">
        <v>22</v>
      </c>
      <c r="T34" s="10" t="s">
        <v>22</v>
      </c>
      <c r="U34" s="10" t="s">
        <v>22</v>
      </c>
      <c r="V34" s="5">
        <v>0.40528547</v>
      </c>
      <c r="W34" s="5">
        <v>0.40614549</v>
      </c>
      <c r="X34" s="5">
        <v>0.42420596</v>
      </c>
      <c r="Y34" s="5">
        <v>0.44105804</v>
      </c>
      <c r="Z34" s="5">
        <v>0.46935712</v>
      </c>
      <c r="AA34" s="5">
        <v>0.54063146</v>
      </c>
      <c r="AB34" s="5">
        <v>0.52343102</v>
      </c>
      <c r="AC34" s="5">
        <v>0.28807072</v>
      </c>
      <c r="AD34" s="5">
        <v>0.16243669</v>
      </c>
      <c r="AE34" s="5">
        <v>0.18952739</v>
      </c>
      <c r="AF34" s="5">
        <v>0.22564833</v>
      </c>
      <c r="AG34" s="5">
        <v>0.24304292</v>
      </c>
      <c r="AH34" s="5">
        <v>0.25542659</v>
      </c>
      <c r="AI34" s="5">
        <v>0.22371328</v>
      </c>
      <c r="AJ34" s="5">
        <v>0.23295851</v>
      </c>
      <c r="AK34" s="5">
        <v>0.26276939</v>
      </c>
      <c r="AL34" s="5">
        <v>0.27370207</v>
      </c>
      <c r="AM34" s="5">
        <v>0.27671214</v>
      </c>
      <c r="AN34" s="5">
        <v>0.30047026</v>
      </c>
      <c r="AO34" s="5">
        <v>0.29807049</v>
      </c>
      <c r="AP34" s="5">
        <v>0.31598125</v>
      </c>
      <c r="AQ34" s="5">
        <v>0.31310331</v>
      </c>
      <c r="AR34" s="5">
        <v>0.34976996</v>
      </c>
      <c r="AS34" s="5">
        <v>0.31309439</v>
      </c>
      <c r="AT34" s="5">
        <v>0.26384406</v>
      </c>
      <c r="AU34" s="31">
        <v>0.30157754</v>
      </c>
      <c r="AV34" s="6">
        <v>0.14301430143014304</v>
      </c>
      <c r="AW34" s="6">
        <v>9.815224981454067E-4</v>
      </c>
    </row>
    <row r="35" ht="11.25" customHeight="1">
      <c r="A35" s="4" t="s">
        <v>98</v>
      </c>
      <c r="B35" s="5">
        <v>0.13831546</v>
      </c>
      <c r="C35" s="5">
        <v>0.26509109</v>
      </c>
      <c r="D35" s="5">
        <v>0.46638804</v>
      </c>
      <c r="E35" s="5">
        <v>0.78442866</v>
      </c>
      <c r="F35" s="5">
        <v>1.15910309</v>
      </c>
      <c r="G35" s="5">
        <v>1.63126106</v>
      </c>
      <c r="H35" s="5">
        <v>2.13145594</v>
      </c>
      <c r="I35" s="5">
        <v>2.76531566</v>
      </c>
      <c r="J35" s="5">
        <v>3.08251697</v>
      </c>
      <c r="K35" s="5">
        <v>3.28186353</v>
      </c>
      <c r="L35" s="5">
        <v>3.42074786</v>
      </c>
      <c r="M35" s="5">
        <v>3.54447644</v>
      </c>
      <c r="N35" s="5">
        <v>3.56702743</v>
      </c>
      <c r="O35" s="5">
        <v>3.57482901</v>
      </c>
      <c r="P35" s="5">
        <v>3.55833192</v>
      </c>
      <c r="Q35" s="5">
        <v>3.24420697</v>
      </c>
      <c r="R35" s="5">
        <v>3.09665733</v>
      </c>
      <c r="S35" s="5">
        <v>2.95809807</v>
      </c>
      <c r="T35" s="5">
        <v>3.16345834</v>
      </c>
      <c r="U35" s="5">
        <v>3.35061826</v>
      </c>
      <c r="V35" s="5">
        <v>3.54150977</v>
      </c>
      <c r="W35" s="5">
        <v>3.53257046</v>
      </c>
      <c r="X35" s="5">
        <v>3.64544954</v>
      </c>
      <c r="Y35" s="5">
        <v>3.28845721</v>
      </c>
      <c r="Z35" s="5">
        <v>3.37954578</v>
      </c>
      <c r="AA35" s="5">
        <v>3.34647034</v>
      </c>
      <c r="AB35" s="5">
        <v>3.73858087</v>
      </c>
      <c r="AC35" s="5">
        <v>3.62851947</v>
      </c>
      <c r="AD35" s="5">
        <v>3.7496331</v>
      </c>
      <c r="AE35" s="5">
        <v>3.62123214</v>
      </c>
      <c r="AF35" s="5">
        <v>3.72435924</v>
      </c>
      <c r="AG35" s="5">
        <v>4.09274175</v>
      </c>
      <c r="AH35" s="5">
        <v>3.85438553</v>
      </c>
      <c r="AI35" s="5">
        <v>3.82886787</v>
      </c>
      <c r="AJ35" s="5">
        <v>3.7271223</v>
      </c>
      <c r="AK35" s="5">
        <v>3.75608335</v>
      </c>
      <c r="AL35" s="5">
        <v>3.87218288</v>
      </c>
      <c r="AM35" s="5">
        <v>3.85243513</v>
      </c>
      <c r="AN35" s="5">
        <v>3.87218288</v>
      </c>
      <c r="AO35" s="5">
        <v>3.94232336</v>
      </c>
      <c r="AP35" s="5">
        <v>3.80083095</v>
      </c>
      <c r="AQ35" s="5">
        <v>3.68494502</v>
      </c>
      <c r="AR35" s="5">
        <v>3.58157412</v>
      </c>
      <c r="AS35" s="5">
        <v>3.7227741</v>
      </c>
      <c r="AT35" s="5">
        <v>3.762717</v>
      </c>
      <c r="AU35" s="31">
        <v>4.21805383</v>
      </c>
      <c r="AV35" s="6">
        <v>0.12101277808752853</v>
      </c>
      <c r="AW35" s="6">
        <v>0.013728193118458042</v>
      </c>
    </row>
    <row r="36" ht="11.25" customHeight="1">
      <c r="A36" s="4" t="s">
        <v>26</v>
      </c>
      <c r="B36" s="10" t="s">
        <v>49</v>
      </c>
      <c r="C36" s="10" t="s">
        <v>49</v>
      </c>
      <c r="D36" s="10" t="s">
        <v>49</v>
      </c>
      <c r="E36" s="10" t="s">
        <v>49</v>
      </c>
      <c r="F36" s="10" t="s">
        <v>49</v>
      </c>
      <c r="G36" s="10" t="s">
        <v>49</v>
      </c>
      <c r="H36" s="10" t="s">
        <v>49</v>
      </c>
      <c r="I36" s="10" t="s">
        <v>49</v>
      </c>
      <c r="J36" s="10" t="s">
        <v>49</v>
      </c>
      <c r="K36" s="10" t="s">
        <v>49</v>
      </c>
      <c r="L36" s="10" t="s">
        <v>49</v>
      </c>
      <c r="M36" s="10" t="s">
        <v>49</v>
      </c>
      <c r="N36" s="10" t="s">
        <v>80</v>
      </c>
      <c r="O36" s="5">
        <v>0.06192159</v>
      </c>
      <c r="P36" s="5">
        <v>0.07073682</v>
      </c>
      <c r="Q36" s="5">
        <v>0.0757968</v>
      </c>
      <c r="R36" s="5">
        <v>0.09341991</v>
      </c>
      <c r="S36" s="5">
        <v>0.1008376</v>
      </c>
      <c r="T36" s="5">
        <v>0.11352293</v>
      </c>
      <c r="U36" s="5">
        <v>0.10892439</v>
      </c>
      <c r="V36" s="5">
        <v>0.11513547</v>
      </c>
      <c r="W36" s="5">
        <v>0.12685327</v>
      </c>
      <c r="X36" s="5">
        <v>0.1396461</v>
      </c>
      <c r="Y36" s="5">
        <v>0.17539401</v>
      </c>
      <c r="Z36" s="5">
        <v>0.19479503</v>
      </c>
      <c r="AA36" s="5">
        <v>0.20629783</v>
      </c>
      <c r="AB36" s="5">
        <v>0.232421</v>
      </c>
      <c r="AC36" s="5">
        <v>0.24947546</v>
      </c>
      <c r="AD36" s="5">
        <v>0.26316679</v>
      </c>
      <c r="AE36" s="5">
        <v>0.28251729</v>
      </c>
      <c r="AF36" s="5">
        <v>0.28520486</v>
      </c>
      <c r="AG36" s="5">
        <v>0.30876207</v>
      </c>
      <c r="AH36" s="5">
        <v>0.35755423</v>
      </c>
      <c r="AI36" s="5">
        <v>0.36518693</v>
      </c>
      <c r="AJ36" s="5">
        <v>0.34884651</v>
      </c>
      <c r="AK36" s="5">
        <v>0.39056258</v>
      </c>
      <c r="AL36" s="5">
        <v>0.36292937</v>
      </c>
      <c r="AM36" s="5">
        <v>0.3873325</v>
      </c>
      <c r="AN36" s="5">
        <v>0.41732578</v>
      </c>
      <c r="AO36" s="5">
        <v>0.44009316</v>
      </c>
      <c r="AP36" s="5">
        <v>0.43140246</v>
      </c>
      <c r="AQ36" s="5">
        <v>0.42544954</v>
      </c>
      <c r="AR36" s="5">
        <v>0.41210759</v>
      </c>
      <c r="AS36" s="5">
        <v>0.41765097</v>
      </c>
      <c r="AT36" s="5">
        <v>0.39996245</v>
      </c>
      <c r="AU36" s="31">
        <v>0.39798898</v>
      </c>
      <c r="AV36" s="6">
        <v>-0.004934115037911191</v>
      </c>
      <c r="AW36" s="6">
        <v>0.0012953058254920363</v>
      </c>
    </row>
    <row r="37" ht="11.25" customHeight="1">
      <c r="A37" s="4" t="s">
        <v>99</v>
      </c>
      <c r="B37" s="5">
        <v>0.15836092</v>
      </c>
      <c r="C37" s="5">
        <v>0.18825233</v>
      </c>
      <c r="D37" s="5">
        <v>0.23005178</v>
      </c>
      <c r="E37" s="5">
        <v>0.31519277</v>
      </c>
      <c r="F37" s="5">
        <v>0.43818474</v>
      </c>
      <c r="G37" s="5">
        <v>0.5588573</v>
      </c>
      <c r="H37" s="5">
        <v>0.61462841</v>
      </c>
      <c r="I37" s="5">
        <v>0.64497354</v>
      </c>
      <c r="J37" s="5">
        <v>0.67260642</v>
      </c>
      <c r="K37" s="5">
        <v>0.69136626</v>
      </c>
      <c r="L37" s="5">
        <v>0.74037338</v>
      </c>
      <c r="M37" s="5">
        <v>0.78779757</v>
      </c>
      <c r="N37" s="5">
        <v>0.83816809</v>
      </c>
      <c r="O37" s="5">
        <v>0.88235007</v>
      </c>
      <c r="P37" s="5">
        <v>0.92032268</v>
      </c>
      <c r="Q37" s="5">
        <v>0.94048751</v>
      </c>
      <c r="R37" s="5">
        <v>0.8895254</v>
      </c>
      <c r="S37" s="5">
        <v>0.88915334</v>
      </c>
      <c r="T37" s="5">
        <v>0.90947072</v>
      </c>
      <c r="U37" s="5">
        <v>0.94350881</v>
      </c>
      <c r="V37" s="5">
        <v>0.95955934</v>
      </c>
      <c r="W37" s="5">
        <v>1.0169527</v>
      </c>
      <c r="X37" s="5">
        <v>1.04991529</v>
      </c>
      <c r="Y37" s="5">
        <v>1.03973885</v>
      </c>
      <c r="Z37" s="5">
        <v>1.023444</v>
      </c>
      <c r="AA37" s="5">
        <v>0.96083265</v>
      </c>
      <c r="AB37" s="5">
        <v>0.89597048</v>
      </c>
      <c r="AC37" s="5">
        <v>0.83217686</v>
      </c>
      <c r="AD37" s="5">
        <v>0.87656128</v>
      </c>
      <c r="AE37" s="5">
        <v>0.88324208</v>
      </c>
      <c r="AF37" s="5">
        <v>0.96696114</v>
      </c>
      <c r="AG37" s="5">
        <v>1.01261625</v>
      </c>
      <c r="AH37" s="5">
        <v>1.01240024</v>
      </c>
      <c r="AI37" s="5">
        <v>1.02281313</v>
      </c>
      <c r="AJ37" s="5">
        <v>0.99582189</v>
      </c>
      <c r="AK37" s="5">
        <v>1.06776945</v>
      </c>
      <c r="AL37" s="5">
        <v>1.11551232</v>
      </c>
      <c r="AM37" s="5">
        <v>1.08719694</v>
      </c>
      <c r="AN37" s="5">
        <v>1.21055476</v>
      </c>
      <c r="AO37" s="5">
        <v>1.2737044</v>
      </c>
      <c r="AP37" s="5">
        <v>1.31524287</v>
      </c>
      <c r="AQ37" s="5">
        <v>1.33018048</v>
      </c>
      <c r="AR37" s="5">
        <v>1.33053816</v>
      </c>
      <c r="AS37" s="5">
        <v>1.34512179</v>
      </c>
      <c r="AT37" s="5">
        <v>1.29181236</v>
      </c>
      <c r="AU37" s="31">
        <v>1.38340742</v>
      </c>
      <c r="AV37" s="6">
        <v>0.07090430500444334</v>
      </c>
      <c r="AW37" s="6">
        <v>0.004502475543814909</v>
      </c>
    </row>
    <row r="38" ht="11.25" customHeight="1">
      <c r="A38" s="4" t="s">
        <v>100</v>
      </c>
      <c r="B38" s="10" t="s">
        <v>49</v>
      </c>
      <c r="C38" s="10" t="s">
        <v>49</v>
      </c>
      <c r="D38" s="10" t="s">
        <v>49</v>
      </c>
      <c r="E38" s="10" t="s">
        <v>49</v>
      </c>
      <c r="F38" s="10" t="s">
        <v>49</v>
      </c>
      <c r="G38" s="10" t="s">
        <v>49</v>
      </c>
      <c r="H38" s="10" t="s">
        <v>49</v>
      </c>
      <c r="I38" s="10" t="s">
        <v>49</v>
      </c>
      <c r="J38" s="10" t="s">
        <v>49</v>
      </c>
      <c r="K38" s="10" t="s">
        <v>49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  <c r="Q38" s="10" t="s">
        <v>49</v>
      </c>
      <c r="R38" s="10" t="s">
        <v>49</v>
      </c>
      <c r="S38" s="10" t="s">
        <v>49</v>
      </c>
      <c r="T38" s="10" t="s">
        <v>49</v>
      </c>
      <c r="U38" s="10" t="s">
        <v>49</v>
      </c>
      <c r="V38" s="10" t="s">
        <v>49</v>
      </c>
      <c r="W38" s="10" t="s">
        <v>49</v>
      </c>
      <c r="X38" s="10" t="s">
        <v>49</v>
      </c>
      <c r="Y38" s="10" t="s">
        <v>49</v>
      </c>
      <c r="Z38" s="10" t="s">
        <v>49</v>
      </c>
      <c r="AA38" s="10" t="s">
        <v>49</v>
      </c>
      <c r="AB38" s="10" t="s">
        <v>49</v>
      </c>
      <c r="AC38" s="10" t="s">
        <v>49</v>
      </c>
      <c r="AD38" s="10" t="s">
        <v>49</v>
      </c>
      <c r="AE38" s="10" t="s">
        <v>49</v>
      </c>
      <c r="AF38" s="10" t="s">
        <v>49</v>
      </c>
      <c r="AG38" s="10" t="s">
        <v>49</v>
      </c>
      <c r="AH38" s="10" t="s">
        <v>80</v>
      </c>
      <c r="AI38" s="5">
        <v>0.07817601</v>
      </c>
      <c r="AJ38" s="5">
        <v>0.21808013</v>
      </c>
      <c r="AK38" s="5">
        <v>0.22891939</v>
      </c>
      <c r="AL38" s="5">
        <v>0.24741775</v>
      </c>
      <c r="AM38" s="5">
        <v>0.30116742</v>
      </c>
      <c r="AN38" s="5">
        <v>0.29197935</v>
      </c>
      <c r="AO38" s="5">
        <v>0.36266996</v>
      </c>
      <c r="AP38" s="5">
        <v>0.40973141</v>
      </c>
      <c r="AQ38" s="5">
        <v>0.39354984</v>
      </c>
      <c r="AR38" s="5">
        <v>0.41944119</v>
      </c>
      <c r="AS38" s="5">
        <v>0.44633197</v>
      </c>
      <c r="AT38" s="5">
        <v>0.45575066</v>
      </c>
      <c r="AU38" s="31">
        <v>0.48624037</v>
      </c>
      <c r="AV38" s="6">
        <v>0.06689999991042961</v>
      </c>
      <c r="AW38" s="6">
        <v>0.0015825312078250199</v>
      </c>
    </row>
    <row r="39" ht="11.25" customHeight="1">
      <c r="A39" s="4" t="s">
        <v>27</v>
      </c>
      <c r="B39" s="5">
        <v>1.47612064</v>
      </c>
      <c r="C39" s="5">
        <v>1.59147112</v>
      </c>
      <c r="D39" s="5">
        <v>1.75455283</v>
      </c>
      <c r="E39" s="5">
        <v>1.85139315</v>
      </c>
      <c r="F39" s="5">
        <v>2.1557532</v>
      </c>
      <c r="G39" s="5">
        <v>2.24068039</v>
      </c>
      <c r="H39" s="5">
        <v>2.3958069</v>
      </c>
      <c r="I39" s="5">
        <v>2.42539043</v>
      </c>
      <c r="J39" s="5">
        <v>2.56963889</v>
      </c>
      <c r="K39" s="5">
        <v>2.65230853</v>
      </c>
      <c r="L39" s="5">
        <v>2.88161195</v>
      </c>
      <c r="M39" s="5">
        <v>3.16759871</v>
      </c>
      <c r="N39" s="5">
        <v>3.36462193</v>
      </c>
      <c r="O39" s="5">
        <v>3.47814486</v>
      </c>
      <c r="P39" s="5">
        <v>3.3519366</v>
      </c>
      <c r="Q39" s="5">
        <v>3.47142917</v>
      </c>
      <c r="R39" s="5">
        <v>3.6576745</v>
      </c>
      <c r="S39" s="5">
        <v>3.72002611</v>
      </c>
      <c r="T39" s="5">
        <v>3.70433071</v>
      </c>
      <c r="U39" s="5">
        <v>3.68048683</v>
      </c>
      <c r="V39" s="5">
        <v>3.43148866</v>
      </c>
      <c r="W39" s="5">
        <v>3.49319525</v>
      </c>
      <c r="X39" s="5">
        <v>3.43030613</v>
      </c>
      <c r="Y39" s="5">
        <v>3.4315474</v>
      </c>
      <c r="Z39" s="5">
        <v>3.42740355</v>
      </c>
      <c r="AA39" s="5">
        <v>2.97524687</v>
      </c>
      <c r="AB39" s="5">
        <v>2.39258182</v>
      </c>
      <c r="AC39" s="5">
        <v>2.44833317</v>
      </c>
      <c r="AD39" s="5">
        <v>2.4422481</v>
      </c>
      <c r="AE39" s="5">
        <v>2.33936794</v>
      </c>
      <c r="AF39" s="5">
        <v>2.3221675</v>
      </c>
      <c r="AG39" s="5">
        <v>2.33308343</v>
      </c>
      <c r="AH39" s="5">
        <v>1.93236242</v>
      </c>
      <c r="AI39" s="5">
        <v>1.80862673</v>
      </c>
      <c r="AJ39" s="5">
        <v>1.66231545</v>
      </c>
      <c r="AK39" s="5">
        <v>1.6518771</v>
      </c>
      <c r="AL39" s="5">
        <v>1.60275891</v>
      </c>
      <c r="AM39" s="5">
        <v>1.66317547</v>
      </c>
      <c r="AN39" s="5">
        <v>1.77347332</v>
      </c>
      <c r="AO39" s="5">
        <v>1.68757772</v>
      </c>
      <c r="AP39" s="5">
        <v>1.70284399</v>
      </c>
      <c r="AQ39" s="5">
        <v>1.75392931</v>
      </c>
      <c r="AR39" s="5">
        <v>1.55607045</v>
      </c>
      <c r="AS39" s="5">
        <v>1.53242477</v>
      </c>
      <c r="AT39" s="5">
        <v>1.28264789</v>
      </c>
      <c r="AU39" s="31">
        <v>1.29087185</v>
      </c>
      <c r="AV39" s="6">
        <v>0.006411707022704993</v>
      </c>
      <c r="AW39" s="6">
        <v>0.00420130675978698</v>
      </c>
    </row>
    <row r="40" ht="11.25" customHeight="1">
      <c r="A40" s="4" t="s">
        <v>29</v>
      </c>
      <c r="B40" s="10" t="s">
        <v>22</v>
      </c>
      <c r="C40" s="10" t="s">
        <v>22</v>
      </c>
      <c r="D40" s="10" t="s">
        <v>22</v>
      </c>
      <c r="E40" s="10" t="s">
        <v>22</v>
      </c>
      <c r="F40" s="10" t="s">
        <v>22</v>
      </c>
      <c r="G40" s="10" t="s">
        <v>22</v>
      </c>
      <c r="H40" s="10" t="s">
        <v>22</v>
      </c>
      <c r="I40" s="10" t="s">
        <v>22</v>
      </c>
      <c r="J40" s="10" t="s">
        <v>22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0" t="s">
        <v>22</v>
      </c>
      <c r="R40" s="10" t="s">
        <v>22</v>
      </c>
      <c r="S40" s="10" t="s">
        <v>22</v>
      </c>
      <c r="T40" s="10" t="s">
        <v>22</v>
      </c>
      <c r="U40" s="10" t="s">
        <v>22</v>
      </c>
      <c r="V40" s="5">
        <v>33.90365942</v>
      </c>
      <c r="W40" s="5">
        <v>34.29684145</v>
      </c>
      <c r="X40" s="5">
        <v>36.27557959</v>
      </c>
      <c r="Y40" s="5">
        <v>38.1761116</v>
      </c>
      <c r="Z40" s="5">
        <v>38.84982686</v>
      </c>
      <c r="AA40" s="5">
        <v>39.43647115</v>
      </c>
      <c r="AB40" s="5">
        <v>40.46093459</v>
      </c>
      <c r="AC40" s="5">
        <v>39.05809406</v>
      </c>
      <c r="AD40" s="5">
        <v>39.05121533</v>
      </c>
      <c r="AE40" s="5">
        <v>36.68722137</v>
      </c>
      <c r="AF40" s="5">
        <v>35.46136947</v>
      </c>
      <c r="AG40" s="5">
        <v>35.56178246</v>
      </c>
      <c r="AH40" s="5">
        <v>32.8871222</v>
      </c>
      <c r="AI40" s="5">
        <v>34.23551757</v>
      </c>
      <c r="AJ40" s="5">
        <v>34.13039092</v>
      </c>
      <c r="AK40" s="5">
        <v>34.15942435</v>
      </c>
      <c r="AL40" s="5">
        <v>35.43505594</v>
      </c>
      <c r="AM40" s="5">
        <v>35.57515005</v>
      </c>
      <c r="AN40" s="5">
        <v>37.2387677</v>
      </c>
      <c r="AO40" s="5">
        <v>38.02768227</v>
      </c>
      <c r="AP40" s="5">
        <v>38.72726771</v>
      </c>
      <c r="AQ40" s="5">
        <v>39.524053</v>
      </c>
      <c r="AR40" s="5">
        <v>40.83743536</v>
      </c>
      <c r="AS40" s="5">
        <v>40.1408164</v>
      </c>
      <c r="AT40" s="5">
        <v>37.69923956</v>
      </c>
      <c r="AU40" s="31">
        <v>40.06998227</v>
      </c>
      <c r="AV40" s="6">
        <v>0.06288569046286341</v>
      </c>
      <c r="AW40" s="6">
        <v>0.13041285768650576</v>
      </c>
    </row>
    <row r="41" ht="11.25" customHeight="1">
      <c r="A41" s="4" t="s">
        <v>101</v>
      </c>
      <c r="B41" s="10" t="s">
        <v>80</v>
      </c>
      <c r="C41" s="10" t="s">
        <v>80</v>
      </c>
      <c r="D41" s="10" t="s">
        <v>80</v>
      </c>
      <c r="E41" s="5">
        <v>0.05028104</v>
      </c>
      <c r="F41" s="5">
        <v>0.06385664</v>
      </c>
      <c r="G41" s="5">
        <v>0.08127209</v>
      </c>
      <c r="H41" s="5">
        <v>0.09212988</v>
      </c>
      <c r="I41" s="5">
        <v>0.10195581</v>
      </c>
      <c r="J41" s="5">
        <v>0.11062035</v>
      </c>
      <c r="K41" s="5">
        <v>0.13480848</v>
      </c>
      <c r="L41" s="5">
        <v>0.14706379</v>
      </c>
      <c r="M41" s="5">
        <v>0.17099844</v>
      </c>
      <c r="N41" s="5">
        <v>0.21672559</v>
      </c>
      <c r="O41" s="5">
        <v>0.2440313</v>
      </c>
      <c r="P41" s="5">
        <v>0.27692715</v>
      </c>
      <c r="Q41" s="5">
        <v>0.35207453</v>
      </c>
      <c r="R41" s="5">
        <v>0.33379612</v>
      </c>
      <c r="S41" s="5">
        <v>0.34701896</v>
      </c>
      <c r="T41" s="5">
        <v>0.35497417</v>
      </c>
      <c r="U41" s="5">
        <v>0.39710233</v>
      </c>
      <c r="V41" s="5">
        <v>0.45462924</v>
      </c>
      <c r="W41" s="5">
        <v>0.45892935</v>
      </c>
      <c r="X41" s="5">
        <v>0.46441199</v>
      </c>
      <c r="Y41" s="5">
        <v>0.47032612</v>
      </c>
      <c r="Z41" s="5">
        <v>0.49720034</v>
      </c>
      <c r="AA41" s="5">
        <v>0.57180727</v>
      </c>
      <c r="AB41" s="5">
        <v>0.52461355</v>
      </c>
      <c r="AC41" s="5">
        <v>0.52714691</v>
      </c>
      <c r="AD41" s="5">
        <v>0.49838287</v>
      </c>
      <c r="AE41" s="5">
        <v>0.484085</v>
      </c>
      <c r="AF41" s="5">
        <v>0.55159675</v>
      </c>
      <c r="AG41" s="5">
        <v>0.59490304</v>
      </c>
      <c r="AH41" s="5">
        <v>0.60534814</v>
      </c>
      <c r="AI41" s="5">
        <v>0.6155609</v>
      </c>
      <c r="AJ41" s="5">
        <v>0.62297859</v>
      </c>
      <c r="AK41" s="5">
        <v>0.62545762</v>
      </c>
      <c r="AL41" s="5">
        <v>0.6696348</v>
      </c>
      <c r="AM41" s="5">
        <v>0.62652618</v>
      </c>
      <c r="AN41" s="5">
        <v>0.60932574</v>
      </c>
      <c r="AO41" s="5">
        <v>0.58947925</v>
      </c>
      <c r="AP41" s="5">
        <v>0.63455987</v>
      </c>
      <c r="AQ41" s="5">
        <v>0.57813708</v>
      </c>
      <c r="AR41" s="5">
        <v>0.54711796</v>
      </c>
      <c r="AS41" s="5">
        <v>0.5538758</v>
      </c>
      <c r="AT41" s="5">
        <v>0.47574369</v>
      </c>
      <c r="AU41" s="31">
        <v>0.54486253</v>
      </c>
      <c r="AV41" s="6">
        <v>0.14528586000874188</v>
      </c>
      <c r="AW41" s="6">
        <v>0.0017733244597349003</v>
      </c>
    </row>
    <row r="42" ht="11.25" customHeight="1">
      <c r="A42" s="4" t="s">
        <v>102</v>
      </c>
      <c r="B42" s="10" t="s">
        <v>49</v>
      </c>
      <c r="C42" s="10" t="s">
        <v>49</v>
      </c>
      <c r="D42" s="10" t="s">
        <v>49</v>
      </c>
      <c r="E42" s="10" t="s">
        <v>49</v>
      </c>
      <c r="F42" s="10" t="s">
        <v>80</v>
      </c>
      <c r="G42" s="10" t="s">
        <v>80</v>
      </c>
      <c r="H42" s="10" t="s">
        <v>80</v>
      </c>
      <c r="I42" s="5">
        <v>0.11192625</v>
      </c>
      <c r="J42" s="5">
        <v>0.10836279</v>
      </c>
      <c r="K42" s="5">
        <v>0.13545349</v>
      </c>
      <c r="L42" s="5">
        <v>0.13975361</v>
      </c>
      <c r="M42" s="5">
        <v>0.1599559</v>
      </c>
      <c r="N42" s="5">
        <v>0.15426648</v>
      </c>
      <c r="O42" s="5">
        <v>0.15802908</v>
      </c>
      <c r="P42" s="5">
        <v>0.15265394</v>
      </c>
      <c r="Q42" s="5">
        <v>0.19522768</v>
      </c>
      <c r="R42" s="5">
        <v>0.22349827</v>
      </c>
      <c r="S42" s="5">
        <v>0.24370879</v>
      </c>
      <c r="T42" s="5">
        <v>0.26359681</v>
      </c>
      <c r="U42" s="5">
        <v>0.2155974</v>
      </c>
      <c r="V42" s="5">
        <v>0.22930342</v>
      </c>
      <c r="W42" s="5">
        <v>0.27015448</v>
      </c>
      <c r="X42" s="5">
        <v>0.28918247</v>
      </c>
      <c r="Y42" s="5">
        <v>0.37212262</v>
      </c>
      <c r="Z42" s="5">
        <v>0.47903237</v>
      </c>
      <c r="AA42" s="5">
        <v>0.53891142</v>
      </c>
      <c r="AB42" s="5">
        <v>0.5924478</v>
      </c>
      <c r="AC42" s="5">
        <v>0.62728017</v>
      </c>
      <c r="AD42" s="5">
        <v>0.62663369</v>
      </c>
      <c r="AE42" s="5">
        <v>0.69661799</v>
      </c>
      <c r="AF42" s="5">
        <v>0.80670084</v>
      </c>
      <c r="AG42" s="5">
        <v>0.90066326</v>
      </c>
      <c r="AH42" s="5">
        <v>1.18865821</v>
      </c>
      <c r="AI42" s="5">
        <v>1.27025282</v>
      </c>
      <c r="AJ42" s="5">
        <v>1.45505009</v>
      </c>
      <c r="AK42" s="5">
        <v>1.63204343</v>
      </c>
      <c r="AL42" s="5">
        <v>1.76358306</v>
      </c>
      <c r="AM42" s="5">
        <v>2.0164296</v>
      </c>
      <c r="AN42" s="5">
        <v>2.28497153</v>
      </c>
      <c r="AO42" s="5">
        <v>2.64506178</v>
      </c>
      <c r="AP42" s="5">
        <v>3.13048088</v>
      </c>
      <c r="AQ42" s="5">
        <v>3.25701165</v>
      </c>
      <c r="AR42" s="5">
        <v>3.39730278</v>
      </c>
      <c r="AS42" s="5">
        <v>3.72894532</v>
      </c>
      <c r="AT42" s="5">
        <v>3.34290637</v>
      </c>
      <c r="AU42" s="31">
        <v>3.33290861</v>
      </c>
      <c r="AV42" s="6">
        <v>-0.002990738358631284</v>
      </c>
      <c r="AW42" s="6">
        <v>0.010847375328842565</v>
      </c>
    </row>
    <row r="43" ht="11.25" customHeight="1">
      <c r="A43" s="4" t="s">
        <v>103</v>
      </c>
      <c r="B43" s="10" t="s">
        <v>49</v>
      </c>
      <c r="C43" s="10" t="s">
        <v>49</v>
      </c>
      <c r="D43" s="10" t="s">
        <v>49</v>
      </c>
      <c r="E43" s="10" t="s">
        <v>49</v>
      </c>
      <c r="F43" s="10" t="s">
        <v>49</v>
      </c>
      <c r="G43" s="10" t="s">
        <v>49</v>
      </c>
      <c r="H43" s="10" t="s">
        <v>49</v>
      </c>
      <c r="I43" s="10" t="s">
        <v>49</v>
      </c>
      <c r="J43" s="10" t="s">
        <v>49</v>
      </c>
      <c r="K43" s="10" t="s">
        <v>49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  <c r="Q43" s="10" t="s">
        <v>49</v>
      </c>
      <c r="R43" s="10" t="s">
        <v>49</v>
      </c>
      <c r="S43" s="10" t="s">
        <v>49</v>
      </c>
      <c r="T43" s="10" t="s">
        <v>49</v>
      </c>
      <c r="U43" s="10" t="s">
        <v>49</v>
      </c>
      <c r="V43" s="10" t="s">
        <v>80</v>
      </c>
      <c r="W43" s="10" t="s">
        <v>80</v>
      </c>
      <c r="X43" s="10" t="s">
        <v>80</v>
      </c>
      <c r="Y43" s="10" t="s">
        <v>80</v>
      </c>
      <c r="Z43" s="5">
        <v>0.06901678</v>
      </c>
      <c r="AA43" s="5">
        <v>0.0661142</v>
      </c>
      <c r="AB43" s="5">
        <v>0.06353414</v>
      </c>
      <c r="AC43" s="5">
        <v>0.07140123</v>
      </c>
      <c r="AD43" s="5">
        <v>0.07847702</v>
      </c>
      <c r="AE43" s="5">
        <v>0.07858453</v>
      </c>
      <c r="AF43" s="5">
        <v>0.07890703</v>
      </c>
      <c r="AG43" s="5">
        <v>0.08405189</v>
      </c>
      <c r="AH43" s="5">
        <v>0.07922954</v>
      </c>
      <c r="AI43" s="5">
        <v>0.08256213</v>
      </c>
      <c r="AJ43" s="5">
        <v>0.08127209</v>
      </c>
      <c r="AK43" s="5">
        <v>0.07161564</v>
      </c>
      <c r="AL43" s="5">
        <v>0.06858677</v>
      </c>
      <c r="AM43" s="5">
        <v>0.07890703</v>
      </c>
      <c r="AN43" s="5">
        <v>0.07987456</v>
      </c>
      <c r="AO43" s="5">
        <v>0.0794419</v>
      </c>
      <c r="AP43" s="5">
        <v>0.07589696</v>
      </c>
      <c r="AQ43" s="5">
        <v>0.087174</v>
      </c>
      <c r="AR43" s="5">
        <v>0.09994533</v>
      </c>
      <c r="AS43" s="5">
        <v>0.09050588</v>
      </c>
      <c r="AT43" s="5">
        <v>0.11107186</v>
      </c>
      <c r="AU43" s="31">
        <v>0.15422348</v>
      </c>
      <c r="AV43" s="6">
        <v>0.388501742160279</v>
      </c>
      <c r="AW43" s="6">
        <v>5.019399621571314E-4</v>
      </c>
    </row>
    <row r="44" ht="11.25" customHeight="1">
      <c r="A44" s="4" t="s">
        <v>104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80</v>
      </c>
      <c r="H44" s="10" t="s">
        <v>80</v>
      </c>
      <c r="I44" s="10" t="s">
        <v>80</v>
      </c>
      <c r="J44" s="10" t="s">
        <v>80</v>
      </c>
      <c r="K44" s="10" t="s">
        <v>80</v>
      </c>
      <c r="L44" s="5">
        <v>0.05568643</v>
      </c>
      <c r="M44" s="5">
        <v>0.05789288</v>
      </c>
      <c r="N44" s="5">
        <v>0.06632921</v>
      </c>
      <c r="O44" s="5">
        <v>0.07277938</v>
      </c>
      <c r="P44" s="5">
        <v>0.0815946</v>
      </c>
      <c r="Q44" s="5">
        <v>0.09284304</v>
      </c>
      <c r="R44" s="5">
        <v>0.10051509</v>
      </c>
      <c r="S44" s="5">
        <v>0.10610524</v>
      </c>
      <c r="T44" s="5">
        <v>0.11664051</v>
      </c>
      <c r="U44" s="5">
        <v>0.12972295</v>
      </c>
      <c r="V44" s="5">
        <v>0.13620601</v>
      </c>
      <c r="W44" s="5">
        <v>0.1395386</v>
      </c>
      <c r="X44" s="5">
        <v>0.14964386</v>
      </c>
      <c r="Y44" s="5">
        <v>0.15019988</v>
      </c>
      <c r="Z44" s="5">
        <v>0.16383423</v>
      </c>
      <c r="AA44" s="5">
        <v>0.17533703</v>
      </c>
      <c r="AB44" s="5">
        <v>0.19683758</v>
      </c>
      <c r="AC44" s="5">
        <v>0.20637742</v>
      </c>
      <c r="AD44" s="5">
        <v>0.2170481</v>
      </c>
      <c r="AE44" s="5">
        <v>0.21414553</v>
      </c>
      <c r="AF44" s="5">
        <v>0.23596859</v>
      </c>
      <c r="AG44" s="5">
        <v>0.25472871</v>
      </c>
      <c r="AH44" s="5">
        <v>0.24661137</v>
      </c>
      <c r="AI44" s="5">
        <v>0.25381405</v>
      </c>
      <c r="AJ44" s="5">
        <v>0.26305929</v>
      </c>
      <c r="AK44" s="5">
        <v>0.26083962</v>
      </c>
      <c r="AL44" s="5">
        <v>0.27219703</v>
      </c>
      <c r="AM44" s="5">
        <v>0.2671444</v>
      </c>
      <c r="AN44" s="5">
        <v>0.28240979</v>
      </c>
      <c r="AO44" s="5">
        <v>0.29053653</v>
      </c>
      <c r="AP44" s="5">
        <v>0.29915803</v>
      </c>
      <c r="AQ44" s="5">
        <v>0.29089017</v>
      </c>
      <c r="AR44" s="5">
        <v>0.28323854</v>
      </c>
      <c r="AS44" s="5">
        <v>0.30095252</v>
      </c>
      <c r="AT44" s="5">
        <v>0.28965769</v>
      </c>
      <c r="AU44" s="31">
        <v>0.31992991</v>
      </c>
      <c r="AV44" s="6">
        <v>0.10451032709866093</v>
      </c>
      <c r="AW44" s="6">
        <v>0.0010412526307542879</v>
      </c>
    </row>
    <row r="45" ht="11.25" customHeight="1">
      <c r="A45" s="4" t="s">
        <v>105</v>
      </c>
      <c r="B45" s="10" t="s">
        <v>49</v>
      </c>
      <c r="C45" s="10" t="s">
        <v>49</v>
      </c>
      <c r="D45" s="10" t="s">
        <v>49</v>
      </c>
      <c r="E45" s="10" t="s">
        <v>49</v>
      </c>
      <c r="F45" s="10" t="s">
        <v>49</v>
      </c>
      <c r="G45" s="10" t="s">
        <v>49</v>
      </c>
      <c r="H45" s="10" t="s">
        <v>49</v>
      </c>
      <c r="I45" s="10" t="s">
        <v>49</v>
      </c>
      <c r="J45" s="10" t="s">
        <v>49</v>
      </c>
      <c r="K45" s="10" t="s">
        <v>49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  <c r="Q45" s="10" t="s">
        <v>49</v>
      </c>
      <c r="R45" s="10" t="s">
        <v>49</v>
      </c>
      <c r="S45" s="10" t="s">
        <v>80</v>
      </c>
      <c r="T45" s="10" t="s">
        <v>80</v>
      </c>
      <c r="U45" s="10" t="s">
        <v>80</v>
      </c>
      <c r="V45" s="10" t="s">
        <v>80</v>
      </c>
      <c r="W45" s="10" t="s">
        <v>80</v>
      </c>
      <c r="X45" s="5">
        <v>0.0505048</v>
      </c>
      <c r="Y45" s="5">
        <v>0.11443494</v>
      </c>
      <c r="Z45" s="5">
        <v>0.30506063</v>
      </c>
      <c r="AA45" s="5">
        <v>0.32634618</v>
      </c>
      <c r="AB45" s="5">
        <v>0.39978132</v>
      </c>
      <c r="AC45" s="5">
        <v>0.43622292</v>
      </c>
      <c r="AD45" s="5">
        <v>0.47911837</v>
      </c>
      <c r="AE45" s="5">
        <v>0.50804737</v>
      </c>
      <c r="AF45" s="5">
        <v>0.65723973</v>
      </c>
      <c r="AG45" s="5">
        <v>0.7628353</v>
      </c>
      <c r="AH45" s="5">
        <v>0.94053105</v>
      </c>
      <c r="AI45" s="5">
        <v>0.99374492</v>
      </c>
      <c r="AJ45" s="5">
        <v>1.19798945</v>
      </c>
      <c r="AK45" s="5">
        <v>1.40544637</v>
      </c>
      <c r="AL45" s="5">
        <v>1.55065231</v>
      </c>
      <c r="AM45" s="5">
        <v>1.68136494</v>
      </c>
      <c r="AN45" s="5">
        <v>2.02580384</v>
      </c>
      <c r="AO45" s="5">
        <v>2.13315999</v>
      </c>
      <c r="AP45" s="5">
        <v>2.59925591</v>
      </c>
      <c r="AQ45" s="5">
        <v>2.95027398</v>
      </c>
      <c r="AR45" s="5">
        <v>3.48898709</v>
      </c>
      <c r="AS45" s="5">
        <v>3.61830558</v>
      </c>
      <c r="AT45" s="5">
        <v>3.45406424</v>
      </c>
      <c r="AU45" s="31">
        <v>3.77334749</v>
      </c>
      <c r="AV45" s="6">
        <v>0.09243697478991586</v>
      </c>
      <c r="AW45" s="6">
        <v>0.012280839726554657</v>
      </c>
    </row>
    <row r="46" ht="11.25" customHeight="1">
      <c r="A46" s="4" t="s">
        <v>30</v>
      </c>
      <c r="B46" s="10" t="s">
        <v>22</v>
      </c>
      <c r="C46" s="10" t="s">
        <v>22</v>
      </c>
      <c r="D46" s="10" t="s">
        <v>22</v>
      </c>
      <c r="E46" s="10" t="s">
        <v>22</v>
      </c>
      <c r="F46" s="10" t="s">
        <v>22</v>
      </c>
      <c r="G46" s="10" t="s">
        <v>22</v>
      </c>
      <c r="H46" s="10" t="s">
        <v>22</v>
      </c>
      <c r="I46" s="10" t="s">
        <v>22</v>
      </c>
      <c r="J46" s="10" t="s">
        <v>22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0" t="s">
        <v>22</v>
      </c>
      <c r="R46" s="10" t="s">
        <v>22</v>
      </c>
      <c r="S46" s="10" t="s">
        <v>22</v>
      </c>
      <c r="T46" s="10" t="s">
        <v>22</v>
      </c>
      <c r="U46" s="10" t="s">
        <v>22</v>
      </c>
      <c r="V46" s="5">
        <v>0.81076847</v>
      </c>
      <c r="W46" s="5">
        <v>1.31335315</v>
      </c>
      <c r="X46" s="5">
        <v>1.30459259</v>
      </c>
      <c r="Y46" s="5">
        <v>1.31850137</v>
      </c>
      <c r="Z46" s="5">
        <v>1.36591648</v>
      </c>
      <c r="AA46" s="5">
        <v>0.9202754</v>
      </c>
      <c r="AB46" s="5">
        <v>0.90181566</v>
      </c>
      <c r="AC46" s="5">
        <v>0.87324584</v>
      </c>
      <c r="AD46" s="5">
        <v>0.87563829</v>
      </c>
      <c r="AE46" s="5">
        <v>0.95437899</v>
      </c>
      <c r="AF46" s="5">
        <v>0.75299053</v>
      </c>
      <c r="AG46" s="5">
        <v>0.93429816</v>
      </c>
      <c r="AH46" s="5">
        <v>0.94561844</v>
      </c>
      <c r="AI46" s="5">
        <v>0.96313955</v>
      </c>
      <c r="AJ46" s="5">
        <v>1.05950565</v>
      </c>
      <c r="AK46" s="5">
        <v>1.17881948</v>
      </c>
      <c r="AL46" s="5">
        <v>1.20833078</v>
      </c>
      <c r="AM46" s="5">
        <v>1.243373</v>
      </c>
      <c r="AN46" s="5">
        <v>1.37467703</v>
      </c>
      <c r="AO46" s="5">
        <v>1.44955065</v>
      </c>
      <c r="AP46" s="5">
        <v>1.55854706</v>
      </c>
      <c r="AQ46" s="5">
        <v>1.77744412</v>
      </c>
      <c r="AR46" s="5">
        <v>2.05763235</v>
      </c>
      <c r="AS46" s="5">
        <v>1.98215473</v>
      </c>
      <c r="AT46" s="5">
        <v>1.92840866</v>
      </c>
      <c r="AU46" s="31">
        <v>2.1885109</v>
      </c>
      <c r="AV46" s="6">
        <v>0.13487921213758525</v>
      </c>
      <c r="AW46" s="6">
        <v>0.0071227873188453444</v>
      </c>
    </row>
    <row r="47" ht="11.25" customHeight="1">
      <c r="A47" s="4" t="s">
        <v>106</v>
      </c>
      <c r="B47" s="10" t="s">
        <v>22</v>
      </c>
      <c r="C47" s="10" t="s">
        <v>22</v>
      </c>
      <c r="D47" s="10" t="s">
        <v>22</v>
      </c>
      <c r="E47" s="10" t="s">
        <v>22</v>
      </c>
      <c r="F47" s="10" t="s">
        <v>22</v>
      </c>
      <c r="G47" s="10" t="s">
        <v>22</v>
      </c>
      <c r="H47" s="10" t="s">
        <v>22</v>
      </c>
      <c r="I47" s="10" t="s">
        <v>22</v>
      </c>
      <c r="J47" s="10" t="s">
        <v>22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0" t="s">
        <v>22</v>
      </c>
      <c r="R47" s="10" t="s">
        <v>22</v>
      </c>
      <c r="S47" s="10" t="s">
        <v>22</v>
      </c>
      <c r="T47" s="10" t="s">
        <v>22</v>
      </c>
      <c r="U47" s="10" t="s">
        <v>22</v>
      </c>
      <c r="V47" s="5">
        <v>8.42932226</v>
      </c>
      <c r="W47" s="5">
        <v>8.89592609</v>
      </c>
      <c r="X47" s="5">
        <v>9.088554</v>
      </c>
      <c r="Y47" s="5">
        <v>9.60518423</v>
      </c>
      <c r="Z47" s="5">
        <v>9.73652216</v>
      </c>
      <c r="AA47" s="5">
        <v>11.99726673</v>
      </c>
      <c r="AB47" s="5">
        <v>11.40019321</v>
      </c>
      <c r="AC47" s="5">
        <v>9.69244641</v>
      </c>
      <c r="AD47" s="5">
        <v>8.72081929</v>
      </c>
      <c r="AE47" s="5">
        <v>7.63513626</v>
      </c>
      <c r="AF47" s="5">
        <v>7.15351434</v>
      </c>
      <c r="AG47" s="5">
        <v>7.71905192</v>
      </c>
      <c r="AH47" s="5">
        <v>6.96968236</v>
      </c>
      <c r="AI47" s="5">
        <v>6.4530853</v>
      </c>
      <c r="AJ47" s="5">
        <v>6.85585589</v>
      </c>
      <c r="AK47" s="5">
        <v>6.845856</v>
      </c>
      <c r="AL47" s="5">
        <v>6.65447059</v>
      </c>
      <c r="AM47" s="5">
        <v>6.54940001</v>
      </c>
      <c r="AN47" s="5">
        <v>6.68073824</v>
      </c>
      <c r="AO47" s="5">
        <v>6.6100931</v>
      </c>
      <c r="AP47" s="5">
        <v>6.68073824</v>
      </c>
      <c r="AQ47" s="5">
        <v>6.47935295</v>
      </c>
      <c r="AR47" s="5">
        <v>6.11160589</v>
      </c>
      <c r="AS47" s="5">
        <v>5.78928894</v>
      </c>
      <c r="AT47" s="5">
        <v>4.54430294</v>
      </c>
      <c r="AU47" s="31">
        <v>5.04338824</v>
      </c>
      <c r="AV47" s="6">
        <v>0.10982658959537583</v>
      </c>
      <c r="AW47" s="6">
        <v>0.016414348995908816</v>
      </c>
    </row>
    <row r="48" ht="11.25" customHeight="1">
      <c r="A48" s="4" t="s">
        <v>31</v>
      </c>
      <c r="B48" s="5">
        <v>0.07944455</v>
      </c>
      <c r="C48" s="5">
        <v>0.0775095</v>
      </c>
      <c r="D48" s="5">
        <v>0.13040086</v>
      </c>
      <c r="E48" s="5">
        <v>0.29364559</v>
      </c>
      <c r="F48" s="5">
        <v>0.57374232</v>
      </c>
      <c r="G48" s="5">
        <v>1.09330324</v>
      </c>
      <c r="H48" s="5">
        <v>1.76283054</v>
      </c>
      <c r="I48" s="5">
        <v>2.49475469</v>
      </c>
      <c r="J48" s="5">
        <v>2.70659743</v>
      </c>
      <c r="K48" s="5">
        <v>3.23733864</v>
      </c>
      <c r="L48" s="5">
        <v>3.39214264</v>
      </c>
      <c r="M48" s="5">
        <v>3.58817983</v>
      </c>
      <c r="N48" s="5">
        <v>3.82419631</v>
      </c>
      <c r="O48" s="5">
        <v>3.96674499</v>
      </c>
      <c r="P48" s="5">
        <v>4.34601479</v>
      </c>
      <c r="Q48" s="5">
        <v>4.32127534</v>
      </c>
      <c r="R48" s="5">
        <v>4.39181097</v>
      </c>
      <c r="S48" s="5">
        <v>4.36988041</v>
      </c>
      <c r="T48" s="5">
        <v>4.55510769</v>
      </c>
      <c r="U48" s="5">
        <v>4.64761971</v>
      </c>
      <c r="V48" s="5">
        <v>5.012102</v>
      </c>
      <c r="W48" s="5">
        <v>5.09552415</v>
      </c>
      <c r="X48" s="5">
        <v>5.23334272</v>
      </c>
      <c r="Y48" s="5">
        <v>4.97128384</v>
      </c>
      <c r="Z48" s="5">
        <v>4.87159587</v>
      </c>
      <c r="AA48" s="5">
        <v>5.07230355</v>
      </c>
      <c r="AB48" s="5">
        <v>5.47930907</v>
      </c>
      <c r="AC48" s="5">
        <v>5.43807206</v>
      </c>
      <c r="AD48" s="5">
        <v>6.21419806</v>
      </c>
      <c r="AE48" s="5">
        <v>6.39888783</v>
      </c>
      <c r="AF48" s="5">
        <v>6.82255628</v>
      </c>
      <c r="AG48" s="5">
        <v>7.926287</v>
      </c>
      <c r="AH48" s="5">
        <v>8.17300617</v>
      </c>
      <c r="AI48" s="5">
        <v>8.50367397</v>
      </c>
      <c r="AJ48" s="5">
        <v>9.0525509</v>
      </c>
      <c r="AK48" s="5">
        <v>9.34565943</v>
      </c>
      <c r="AL48" s="5">
        <v>9.32298576</v>
      </c>
      <c r="AM48" s="5">
        <v>9.2013341</v>
      </c>
      <c r="AN48" s="5">
        <v>9.22662757</v>
      </c>
      <c r="AO48" s="5">
        <v>9.4019203</v>
      </c>
      <c r="AP48" s="5">
        <v>9.18729509</v>
      </c>
      <c r="AQ48" s="5">
        <v>8.71349613</v>
      </c>
      <c r="AR48" s="5">
        <v>8.80981933</v>
      </c>
      <c r="AS48" s="5">
        <v>9.05453301</v>
      </c>
      <c r="AT48" s="5">
        <v>8.38605444</v>
      </c>
      <c r="AU48" s="31">
        <v>9.07946809</v>
      </c>
      <c r="AV48" s="6">
        <v>0.08268651891211709</v>
      </c>
      <c r="AW48" s="6">
        <v>0.029550284606655187</v>
      </c>
    </row>
    <row r="49" ht="11.25" customHeight="1">
      <c r="A49" s="4" t="s">
        <v>32</v>
      </c>
      <c r="B49" s="10" t="s">
        <v>22</v>
      </c>
      <c r="C49" s="10" t="s">
        <v>22</v>
      </c>
      <c r="D49" s="10" t="s">
        <v>22</v>
      </c>
      <c r="E49" s="10" t="s">
        <v>22</v>
      </c>
      <c r="F49" s="10" t="s">
        <v>22</v>
      </c>
      <c r="G49" s="10" t="s">
        <v>22</v>
      </c>
      <c r="H49" s="10" t="s">
        <v>22</v>
      </c>
      <c r="I49" s="10" t="s">
        <v>22</v>
      </c>
      <c r="J49" s="10" t="s">
        <v>22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0" t="s">
        <v>22</v>
      </c>
      <c r="R49" s="10" t="s">
        <v>22</v>
      </c>
      <c r="S49" s="10" t="s">
        <v>22</v>
      </c>
      <c r="T49" s="10" t="s">
        <v>22</v>
      </c>
      <c r="U49" s="10" t="s">
        <v>22</v>
      </c>
      <c r="V49" s="5">
        <v>3.08819981</v>
      </c>
      <c r="W49" s="5">
        <v>2.9770242</v>
      </c>
      <c r="X49" s="5">
        <v>3.11708878</v>
      </c>
      <c r="Y49" s="5">
        <v>3.06488905</v>
      </c>
      <c r="Z49" s="5">
        <v>3.24839281</v>
      </c>
      <c r="AA49" s="5">
        <v>3.45770749</v>
      </c>
      <c r="AB49" s="5">
        <v>3.48482349</v>
      </c>
      <c r="AC49" s="5">
        <v>3.49277535</v>
      </c>
      <c r="AD49" s="5">
        <v>3.81751598</v>
      </c>
      <c r="AE49" s="5">
        <v>3.87883986</v>
      </c>
      <c r="AF49" s="5">
        <v>3.97520597</v>
      </c>
      <c r="AG49" s="5">
        <v>4.05160693</v>
      </c>
      <c r="AH49" s="5">
        <v>4.26409568</v>
      </c>
      <c r="AI49" s="5">
        <v>4.41292082</v>
      </c>
      <c r="AJ49" s="5">
        <v>4.62306984</v>
      </c>
      <c r="AK49" s="5">
        <v>4.40960028</v>
      </c>
      <c r="AL49" s="5">
        <v>4.79817664</v>
      </c>
      <c r="AM49" s="5">
        <v>4.92082441</v>
      </c>
      <c r="AN49" s="5">
        <v>4.43044193</v>
      </c>
      <c r="AO49" s="5">
        <v>4.19128882</v>
      </c>
      <c r="AP49" s="5">
        <v>4.13277647</v>
      </c>
      <c r="AQ49" s="5">
        <v>4.05397353</v>
      </c>
      <c r="AR49" s="5">
        <v>4.43923236</v>
      </c>
      <c r="AS49" s="5">
        <v>4.70058827</v>
      </c>
      <c r="AT49" s="5">
        <v>4.21157941</v>
      </c>
      <c r="AU49" s="31">
        <v>4.40552221</v>
      </c>
      <c r="AV49" s="6">
        <v>0.046049896049896066</v>
      </c>
      <c r="AW49" s="6">
        <v>0.01433833280779778</v>
      </c>
    </row>
    <row r="50" ht="11.25" customHeight="1">
      <c r="A50" s="4" t="s">
        <v>33</v>
      </c>
      <c r="B50" s="5">
        <v>11.28191978</v>
      </c>
      <c r="C50" s="5">
        <v>12.58945513</v>
      </c>
      <c r="D50" s="5">
        <v>13.86295909</v>
      </c>
      <c r="E50" s="5">
        <v>14.93604099</v>
      </c>
      <c r="F50" s="5">
        <v>16.01615297</v>
      </c>
      <c r="G50" s="5">
        <v>17.61535724</v>
      </c>
      <c r="H50" s="5">
        <v>19.26446774</v>
      </c>
      <c r="I50" s="5">
        <v>20.22754008</v>
      </c>
      <c r="J50" s="5">
        <v>22.0581867</v>
      </c>
      <c r="K50" s="5">
        <v>23.39492721</v>
      </c>
      <c r="L50" s="5">
        <v>25.52040317</v>
      </c>
      <c r="M50" s="5">
        <v>28.00164174</v>
      </c>
      <c r="N50" s="5">
        <v>30.08350688</v>
      </c>
      <c r="O50" s="5">
        <v>32.09222059</v>
      </c>
      <c r="P50" s="5">
        <v>34.09344149</v>
      </c>
      <c r="Q50" s="5">
        <v>35.0858988</v>
      </c>
      <c r="R50" s="5">
        <v>37.23454064</v>
      </c>
      <c r="S50" s="5">
        <v>40.24847097</v>
      </c>
      <c r="T50" s="5">
        <v>43.15821261</v>
      </c>
      <c r="U50" s="5">
        <v>46.97367724</v>
      </c>
      <c r="V50" s="5">
        <v>2.03080825</v>
      </c>
      <c r="W50" s="5">
        <v>2.06908382</v>
      </c>
      <c r="X50" s="5">
        <v>2.26370562</v>
      </c>
      <c r="Y50" s="5">
        <v>2.54400969</v>
      </c>
      <c r="Z50" s="5">
        <v>2.72324354</v>
      </c>
      <c r="AA50" s="5">
        <v>2.59674503</v>
      </c>
      <c r="AB50" s="5">
        <v>2.29229214</v>
      </c>
      <c r="AC50" s="5">
        <v>2.04774972</v>
      </c>
      <c r="AD50" s="5">
        <v>1.52292142</v>
      </c>
      <c r="AE50" s="5">
        <v>1.31467322</v>
      </c>
      <c r="AF50" s="5">
        <v>1.30704557</v>
      </c>
      <c r="AG50" s="5">
        <v>1.28429521</v>
      </c>
      <c r="AH50" s="5">
        <v>1.39995413</v>
      </c>
      <c r="AI50" s="5">
        <v>1.38885557</v>
      </c>
      <c r="AJ50" s="5">
        <v>1.22667218</v>
      </c>
      <c r="AK50" s="5">
        <v>1.27661157</v>
      </c>
      <c r="AL50" s="5">
        <v>1.39975381</v>
      </c>
      <c r="AM50" s="5">
        <v>1.31296344</v>
      </c>
      <c r="AN50" s="5">
        <v>1.36237263</v>
      </c>
      <c r="AO50" s="5">
        <v>1.50692346</v>
      </c>
      <c r="AP50" s="5">
        <v>1.53426133</v>
      </c>
      <c r="AQ50" s="5">
        <v>1.5854978</v>
      </c>
      <c r="AR50" s="5">
        <v>1.64000497</v>
      </c>
      <c r="AS50" s="5">
        <v>1.55647599</v>
      </c>
      <c r="AT50" s="5">
        <v>1.32077709</v>
      </c>
      <c r="AU50" s="31">
        <v>1.51697996</v>
      </c>
      <c r="AV50" s="6">
        <v>0.14855108261603855</v>
      </c>
      <c r="AW50" s="6">
        <v>0.004937204376365574</v>
      </c>
    </row>
    <row r="51" ht="11.25" customHeight="1">
      <c r="A51" s="7" t="s">
        <v>34</v>
      </c>
      <c r="B51" s="8">
        <v>15.08587429</v>
      </c>
      <c r="C51" s="8">
        <v>16.91236105</v>
      </c>
      <c r="D51" s="8">
        <v>18.97604303</v>
      </c>
      <c r="E51" s="8">
        <v>21.3968656</v>
      </c>
      <c r="F51" s="8">
        <v>24.45341254</v>
      </c>
      <c r="G51" s="8">
        <v>28.14672363</v>
      </c>
      <c r="H51" s="8">
        <v>32.15784678</v>
      </c>
      <c r="I51" s="8">
        <v>35.51369786</v>
      </c>
      <c r="J51" s="8">
        <v>39.55431515</v>
      </c>
      <c r="K51" s="8">
        <v>43.21836654</v>
      </c>
      <c r="L51" s="8">
        <v>46.53054227</v>
      </c>
      <c r="M51" s="8">
        <v>50.92610994</v>
      </c>
      <c r="N51" s="8">
        <v>54.12806236</v>
      </c>
      <c r="O51" s="8">
        <v>57.11070345</v>
      </c>
      <c r="P51" s="8">
        <v>60.43300095</v>
      </c>
      <c r="Q51" s="8">
        <v>61.50221324</v>
      </c>
      <c r="R51" s="8">
        <v>63.56582074</v>
      </c>
      <c r="S51" s="8">
        <v>65.96361492</v>
      </c>
      <c r="T51" s="8">
        <v>69.46970379</v>
      </c>
      <c r="U51" s="8">
        <v>74.50890472</v>
      </c>
      <c r="V51" s="8">
        <v>79.87216243</v>
      </c>
      <c r="W51" s="8">
        <v>82.04277654</v>
      </c>
      <c r="X51" s="8">
        <v>86.14318148</v>
      </c>
      <c r="Y51" s="8">
        <v>88.51117028</v>
      </c>
      <c r="Z51" s="8">
        <v>91.19040936</v>
      </c>
      <c r="AA51" s="8">
        <v>94.30558565</v>
      </c>
      <c r="AB51" s="8">
        <v>95.41479571</v>
      </c>
      <c r="AC51" s="8">
        <v>91.48684811</v>
      </c>
      <c r="AD51" s="8">
        <v>91.52110024</v>
      </c>
      <c r="AE51" s="8">
        <v>87.63732133</v>
      </c>
      <c r="AF51" s="8">
        <v>88.5067872</v>
      </c>
      <c r="AG51" s="8">
        <v>92.75374921</v>
      </c>
      <c r="AH51" s="8">
        <v>89.2313166</v>
      </c>
      <c r="AI51" s="8">
        <v>91.53698109</v>
      </c>
      <c r="AJ51" s="8">
        <v>93.71187631</v>
      </c>
      <c r="AK51" s="8">
        <v>95.06947874</v>
      </c>
      <c r="AL51" s="8">
        <v>98.30960926</v>
      </c>
      <c r="AM51" s="8">
        <v>98.99864904</v>
      </c>
      <c r="AN51" s="8">
        <v>103.24705148</v>
      </c>
      <c r="AO51" s="8">
        <v>106.14279242</v>
      </c>
      <c r="AP51" s="8">
        <v>108.63484878</v>
      </c>
      <c r="AQ51" s="8">
        <v>109.28168434</v>
      </c>
      <c r="AR51" s="8">
        <v>110.6330213</v>
      </c>
      <c r="AS51" s="8">
        <v>110.7906265</v>
      </c>
      <c r="AT51" s="8">
        <v>102.6084521</v>
      </c>
      <c r="AU51" s="8">
        <v>110.02858555</v>
      </c>
      <c r="AV51" s="9">
        <v>0.0723150315370702</v>
      </c>
      <c r="AW51" s="9">
        <v>0.3581020368763139</v>
      </c>
    </row>
    <row r="52" ht="11.2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31"/>
      <c r="AV52" s="6"/>
      <c r="AW52" s="6"/>
    </row>
    <row r="53" ht="11.25" customHeight="1">
      <c r="A53" s="4" t="s">
        <v>35</v>
      </c>
      <c r="B53" s="5">
        <v>0.70586323</v>
      </c>
      <c r="C53" s="5">
        <v>0.74004912</v>
      </c>
      <c r="D53" s="5">
        <v>0.77584754</v>
      </c>
      <c r="E53" s="5">
        <v>0.81125091</v>
      </c>
      <c r="F53" s="5">
        <v>0.85281953</v>
      </c>
      <c r="G53" s="5">
        <v>0.8941006</v>
      </c>
      <c r="H53" s="5">
        <v>0.93731671</v>
      </c>
      <c r="I53" s="5">
        <v>0.90580929</v>
      </c>
      <c r="J53" s="5">
        <v>0.99762577</v>
      </c>
      <c r="K53" s="5">
        <v>1.25702997</v>
      </c>
      <c r="L53" s="5">
        <v>1.19027075</v>
      </c>
      <c r="M53" s="5">
        <v>1.18390958</v>
      </c>
      <c r="N53" s="5">
        <v>1.06287996</v>
      </c>
      <c r="O53" s="5">
        <v>0.9793503</v>
      </c>
      <c r="P53" s="5">
        <v>1.25047231</v>
      </c>
      <c r="Q53" s="5">
        <v>0.66748357</v>
      </c>
      <c r="R53" s="5">
        <v>0.55095173</v>
      </c>
      <c r="S53" s="5">
        <v>0.69661799</v>
      </c>
      <c r="T53" s="5">
        <v>1.06427749</v>
      </c>
      <c r="U53" s="5">
        <v>1.30259</v>
      </c>
      <c r="V53" s="5">
        <v>1.41258649</v>
      </c>
      <c r="W53" s="5">
        <v>1.47063799</v>
      </c>
      <c r="X53" s="5">
        <v>1.54803999</v>
      </c>
      <c r="Y53" s="5">
        <v>1.92976297</v>
      </c>
      <c r="Z53" s="5">
        <v>2.14790549</v>
      </c>
      <c r="AA53" s="5">
        <v>2.19628174</v>
      </c>
      <c r="AB53" s="5">
        <v>2.20058185</v>
      </c>
      <c r="AC53" s="5">
        <v>2.41220372</v>
      </c>
      <c r="AD53" s="5">
        <v>2.56931638</v>
      </c>
      <c r="AE53" s="5">
        <v>3.07672949</v>
      </c>
      <c r="AF53" s="5">
        <v>3.40568799</v>
      </c>
      <c r="AG53" s="5">
        <v>3.75338898</v>
      </c>
      <c r="AH53" s="5">
        <v>4.55704274</v>
      </c>
      <c r="AI53" s="5">
        <v>5.00694187</v>
      </c>
      <c r="AJ53" s="5">
        <v>5.64647589</v>
      </c>
      <c r="AK53" s="5">
        <v>6.06813967</v>
      </c>
      <c r="AL53" s="5">
        <v>6.78138271</v>
      </c>
      <c r="AM53" s="5">
        <v>7.66570056</v>
      </c>
      <c r="AN53" s="5">
        <v>8.02078224</v>
      </c>
      <c r="AO53" s="5">
        <v>8.35008439</v>
      </c>
      <c r="AP53" s="5">
        <v>10.15707744</v>
      </c>
      <c r="AQ53" s="5">
        <v>10.51699674</v>
      </c>
      <c r="AR53" s="5">
        <v>10.93690259</v>
      </c>
      <c r="AS53" s="5">
        <v>11.51007127</v>
      </c>
      <c r="AT53" s="5">
        <v>12.70940838</v>
      </c>
      <c r="AU53" s="31">
        <v>13.24831981</v>
      </c>
      <c r="AV53" s="6">
        <v>0.04240255785627278</v>
      </c>
      <c r="AW53" s="6">
        <v>0.04311834317325972</v>
      </c>
    </row>
    <row r="54" ht="11.25" customHeight="1">
      <c r="A54" s="4" t="s">
        <v>107</v>
      </c>
      <c r="B54" s="10" t="s">
        <v>80</v>
      </c>
      <c r="C54" s="10" t="s">
        <v>80</v>
      </c>
      <c r="D54" s="10" t="s">
        <v>80</v>
      </c>
      <c r="E54" s="10" t="s">
        <v>80</v>
      </c>
      <c r="F54" s="10" t="s">
        <v>80</v>
      </c>
      <c r="G54" s="10" t="s">
        <v>80</v>
      </c>
      <c r="H54" s="10" t="s">
        <v>80</v>
      </c>
      <c r="I54" s="10" t="s">
        <v>80</v>
      </c>
      <c r="J54" s="10" t="s">
        <v>80</v>
      </c>
      <c r="K54" s="10" t="s">
        <v>80</v>
      </c>
      <c r="L54" s="10" t="s">
        <v>80</v>
      </c>
      <c r="M54" s="10" t="s">
        <v>80</v>
      </c>
      <c r="N54" s="10" t="s">
        <v>80</v>
      </c>
      <c r="O54" s="10" t="s">
        <v>80</v>
      </c>
      <c r="P54" s="10" t="s">
        <v>80</v>
      </c>
      <c r="Q54" s="10" t="s">
        <v>80</v>
      </c>
      <c r="R54" s="10" t="s">
        <v>80</v>
      </c>
      <c r="S54" s="10" t="s">
        <v>80</v>
      </c>
      <c r="T54" s="10" t="s">
        <v>80</v>
      </c>
      <c r="U54" s="10" t="s">
        <v>80</v>
      </c>
      <c r="V54" s="10" t="s">
        <v>80</v>
      </c>
      <c r="W54" s="10" t="s">
        <v>80</v>
      </c>
      <c r="X54" s="10" t="s">
        <v>80</v>
      </c>
      <c r="Y54" s="10" t="s">
        <v>80</v>
      </c>
      <c r="Z54" s="10" t="s">
        <v>80</v>
      </c>
      <c r="AA54" s="10" t="s">
        <v>80</v>
      </c>
      <c r="AB54" s="10" t="s">
        <v>80</v>
      </c>
      <c r="AC54" s="10" t="s">
        <v>80</v>
      </c>
      <c r="AD54" s="10" t="s">
        <v>80</v>
      </c>
      <c r="AE54" s="10" t="s">
        <v>80</v>
      </c>
      <c r="AF54" s="10" t="s">
        <v>80</v>
      </c>
      <c r="AG54" s="10" t="s">
        <v>80</v>
      </c>
      <c r="AH54" s="10" t="s">
        <v>80</v>
      </c>
      <c r="AI54" s="10" t="s">
        <v>80</v>
      </c>
      <c r="AJ54" s="10" t="s">
        <v>80</v>
      </c>
      <c r="AK54" s="10" t="s">
        <v>80</v>
      </c>
      <c r="AL54" s="10" t="s">
        <v>80</v>
      </c>
      <c r="AM54" s="10" t="s">
        <v>80</v>
      </c>
      <c r="AN54" s="10" t="s">
        <v>80</v>
      </c>
      <c r="AO54" s="5">
        <v>0.11508743</v>
      </c>
      <c r="AP54" s="5">
        <v>0.1601589</v>
      </c>
      <c r="AQ54" s="5">
        <v>0.22379178</v>
      </c>
      <c r="AR54" s="5">
        <v>0.26684109</v>
      </c>
      <c r="AS54" s="5">
        <v>0.40008582</v>
      </c>
      <c r="AT54" s="5">
        <v>0.43668787</v>
      </c>
      <c r="AU54" s="31">
        <v>0.51302283</v>
      </c>
      <c r="AV54" s="6">
        <v>0.1748043871191456</v>
      </c>
      <c r="AW54" s="6">
        <v>0.0016696981196115763</v>
      </c>
    </row>
    <row r="55" ht="11.25" customHeight="1">
      <c r="A55" s="4" t="s">
        <v>37</v>
      </c>
      <c r="B55" s="5">
        <v>0.12717578</v>
      </c>
      <c r="C55" s="5">
        <v>0.13674353</v>
      </c>
      <c r="D55" s="5">
        <v>0.1471713</v>
      </c>
      <c r="E55" s="5">
        <v>0.15791893</v>
      </c>
      <c r="F55" s="5">
        <v>0.1703919</v>
      </c>
      <c r="G55" s="5">
        <v>0.19705259</v>
      </c>
      <c r="H55" s="5">
        <v>0.20361026</v>
      </c>
      <c r="I55" s="5">
        <v>0.23993386</v>
      </c>
      <c r="J55" s="5">
        <v>0.26950946</v>
      </c>
      <c r="K55" s="5">
        <v>0.28359232</v>
      </c>
      <c r="L55" s="5">
        <v>0.31079053</v>
      </c>
      <c r="M55" s="5">
        <v>0.37287309</v>
      </c>
      <c r="N55" s="5">
        <v>0.40765053</v>
      </c>
      <c r="O55" s="5">
        <v>0.4567793</v>
      </c>
      <c r="P55" s="5">
        <v>0.60481062</v>
      </c>
      <c r="Q55" s="5">
        <v>0.39281397</v>
      </c>
      <c r="R55" s="5">
        <v>0.45323171</v>
      </c>
      <c r="S55" s="5">
        <v>0.35561918</v>
      </c>
      <c r="T55" s="5">
        <v>0.39045008</v>
      </c>
      <c r="U55" s="5">
        <v>0.42218925</v>
      </c>
      <c r="V55" s="5">
        <v>0.40636049</v>
      </c>
      <c r="W55" s="5">
        <v>0.55439182</v>
      </c>
      <c r="X55" s="5">
        <v>0.46247694</v>
      </c>
      <c r="Y55" s="5">
        <v>0.65997893</v>
      </c>
      <c r="Z55" s="5">
        <v>0.78950039</v>
      </c>
      <c r="AA55" s="5">
        <v>0.40539297</v>
      </c>
      <c r="AB55" s="10" t="s">
        <v>80</v>
      </c>
      <c r="AC55" s="5">
        <v>0.25279894</v>
      </c>
      <c r="AD55" s="5">
        <v>0.52439854</v>
      </c>
      <c r="AE55" s="5">
        <v>0.57761242</v>
      </c>
      <c r="AF55" s="5">
        <v>0.89764819</v>
      </c>
      <c r="AG55" s="5">
        <v>0.8975542</v>
      </c>
      <c r="AH55" s="5">
        <v>0.89689567</v>
      </c>
      <c r="AI55" s="5">
        <v>0.91828872</v>
      </c>
      <c r="AJ55" s="5">
        <v>0.83594159</v>
      </c>
      <c r="AK55" s="5">
        <v>0.92628622</v>
      </c>
      <c r="AL55" s="5">
        <v>1.01590124</v>
      </c>
      <c r="AM55" s="5">
        <v>0.91527864</v>
      </c>
      <c r="AN55" s="5">
        <v>1.06621254</v>
      </c>
      <c r="AO55" s="5">
        <v>1.14820897</v>
      </c>
      <c r="AP55" s="5">
        <v>1.18038049</v>
      </c>
      <c r="AQ55" s="5">
        <v>1.20940624</v>
      </c>
      <c r="AR55" s="5">
        <v>1.17070524</v>
      </c>
      <c r="AS55" s="5">
        <v>1.23022389</v>
      </c>
      <c r="AT55" s="5">
        <v>1.16891532</v>
      </c>
      <c r="AU55" s="31">
        <v>1.38925269</v>
      </c>
      <c r="AV55" s="6">
        <v>0.1884972892438852</v>
      </c>
      <c r="AW55" s="6">
        <v>0.004521499740790892</v>
      </c>
    </row>
    <row r="56" ht="11.25" customHeight="1">
      <c r="A56" s="4" t="s">
        <v>39</v>
      </c>
      <c r="B56" s="10" t="s">
        <v>80</v>
      </c>
      <c r="C56" s="10" t="s">
        <v>80</v>
      </c>
      <c r="D56" s="10" t="s">
        <v>80</v>
      </c>
      <c r="E56" s="10" t="s">
        <v>80</v>
      </c>
      <c r="F56" s="5">
        <v>0.08223962</v>
      </c>
      <c r="G56" s="5">
        <v>0.09729001</v>
      </c>
      <c r="H56" s="5">
        <v>0.09729001</v>
      </c>
      <c r="I56" s="5">
        <v>0.10645859</v>
      </c>
      <c r="J56" s="5">
        <v>0.15286894</v>
      </c>
      <c r="K56" s="5">
        <v>0.12556324</v>
      </c>
      <c r="L56" s="5">
        <v>0.21382302</v>
      </c>
      <c r="M56" s="5">
        <v>0.14280246</v>
      </c>
      <c r="N56" s="5">
        <v>0.15577152</v>
      </c>
      <c r="O56" s="5">
        <v>0.14308619</v>
      </c>
      <c r="P56" s="5">
        <v>0.4220559</v>
      </c>
      <c r="Q56" s="5">
        <v>0.50270325</v>
      </c>
      <c r="R56" s="5">
        <v>0.40345792</v>
      </c>
      <c r="S56" s="5">
        <v>0.47602229</v>
      </c>
      <c r="T56" s="5">
        <v>0.45957437</v>
      </c>
      <c r="U56" s="5">
        <v>0.57217472</v>
      </c>
      <c r="V56" s="5">
        <v>0.53213874</v>
      </c>
      <c r="W56" s="5">
        <v>0.55922944</v>
      </c>
      <c r="X56" s="5">
        <v>0.56019697</v>
      </c>
      <c r="Y56" s="5">
        <v>0.60208604</v>
      </c>
      <c r="Z56" s="5">
        <v>0.57277479</v>
      </c>
      <c r="AA56" s="5">
        <v>0.60954074</v>
      </c>
      <c r="AB56" s="5">
        <v>0.73822157</v>
      </c>
      <c r="AC56" s="5">
        <v>1.21768043</v>
      </c>
      <c r="AD56" s="5">
        <v>1.30615874</v>
      </c>
      <c r="AE56" s="5">
        <v>1.30615874</v>
      </c>
      <c r="AF56" s="5">
        <v>1.30615874</v>
      </c>
      <c r="AG56" s="5">
        <v>1.32188763</v>
      </c>
      <c r="AH56" s="5">
        <v>1.40678134</v>
      </c>
      <c r="AI56" s="5">
        <v>1.42903442</v>
      </c>
      <c r="AJ56" s="5">
        <v>1.34969737</v>
      </c>
      <c r="AK56" s="5">
        <v>0.93207551</v>
      </c>
      <c r="AL56" s="5">
        <v>1.05943987</v>
      </c>
      <c r="AM56" s="5">
        <v>1.07492027</v>
      </c>
      <c r="AN56" s="5">
        <v>1.18134802</v>
      </c>
      <c r="AO56" s="5">
        <v>1.45021687</v>
      </c>
      <c r="AP56" s="5">
        <v>1.80927174</v>
      </c>
      <c r="AQ56" s="5">
        <v>1.89731652</v>
      </c>
      <c r="AR56" s="5">
        <v>1.87212796</v>
      </c>
      <c r="AS56" s="5">
        <v>1.86668809</v>
      </c>
      <c r="AT56" s="5">
        <v>1.93670779</v>
      </c>
      <c r="AU56" s="31">
        <v>1.97557132</v>
      </c>
      <c r="AV56" s="6">
        <v>0.020066798841996025</v>
      </c>
      <c r="AW56" s="6">
        <v>0.0064297483355828695</v>
      </c>
    </row>
    <row r="57" ht="11.25" customHeight="1">
      <c r="A57" s="4" t="s">
        <v>40</v>
      </c>
      <c r="B57" s="5">
        <v>0.06116908</v>
      </c>
      <c r="C57" s="5">
        <v>0.07353189</v>
      </c>
      <c r="D57" s="5">
        <v>0.08858228</v>
      </c>
      <c r="E57" s="5">
        <v>0.10624417</v>
      </c>
      <c r="F57" s="5">
        <v>0.12825081</v>
      </c>
      <c r="G57" s="5">
        <v>0.15641654</v>
      </c>
      <c r="H57" s="5">
        <v>0.13050837</v>
      </c>
      <c r="I57" s="5">
        <v>0.14751965</v>
      </c>
      <c r="J57" s="5">
        <v>0.17415449</v>
      </c>
      <c r="K57" s="5">
        <v>0.22038069</v>
      </c>
      <c r="L57" s="5">
        <v>0.26219927</v>
      </c>
      <c r="M57" s="5">
        <v>0.28228143</v>
      </c>
      <c r="N57" s="5">
        <v>0.39829779</v>
      </c>
      <c r="O57" s="5">
        <v>0.54923169</v>
      </c>
      <c r="P57" s="5">
        <v>0.67436492</v>
      </c>
      <c r="Q57" s="5">
        <v>0.93829364</v>
      </c>
      <c r="R57" s="5">
        <v>1.09695834</v>
      </c>
      <c r="S57" s="5">
        <v>1.16264254</v>
      </c>
      <c r="T57" s="5">
        <v>1.13533683</v>
      </c>
      <c r="U57" s="5">
        <v>1.7560843</v>
      </c>
      <c r="V57" s="5">
        <v>1.81894699</v>
      </c>
      <c r="W57" s="5">
        <v>2.43816299</v>
      </c>
      <c r="X57" s="5">
        <v>2.59296699</v>
      </c>
      <c r="Y57" s="5">
        <v>2.80780513</v>
      </c>
      <c r="Z57" s="5">
        <v>2.88322449</v>
      </c>
      <c r="AA57" s="5">
        <v>3.24314379</v>
      </c>
      <c r="AB57" s="5">
        <v>3.40278542</v>
      </c>
      <c r="AC57" s="5">
        <v>3.69067169</v>
      </c>
      <c r="AD57" s="5">
        <v>3.87397009</v>
      </c>
      <c r="AE57" s="5">
        <v>4.13810442</v>
      </c>
      <c r="AF57" s="5">
        <v>4.15358482</v>
      </c>
      <c r="AG57" s="5">
        <v>4.28503868</v>
      </c>
      <c r="AH57" s="5">
        <v>4.38675834</v>
      </c>
      <c r="AI57" s="5">
        <v>4.52995204</v>
      </c>
      <c r="AJ57" s="5">
        <v>4.46996549</v>
      </c>
      <c r="AK57" s="5">
        <v>4.80607469</v>
      </c>
      <c r="AL57" s="5">
        <v>5.19464172</v>
      </c>
      <c r="AM57" s="5">
        <v>5.48586674</v>
      </c>
      <c r="AN57" s="5">
        <v>5.81095514</v>
      </c>
      <c r="AO57" s="5">
        <v>6.33734161</v>
      </c>
      <c r="AP57" s="5">
        <v>6.89264809</v>
      </c>
      <c r="AQ57" s="5">
        <v>7.11130874</v>
      </c>
      <c r="AR57" s="5">
        <v>7.20032104</v>
      </c>
      <c r="AS57" s="5">
        <v>7.76150669</v>
      </c>
      <c r="AT57" s="5">
        <v>7.59023361</v>
      </c>
      <c r="AU57" s="31">
        <v>8.12140484</v>
      </c>
      <c r="AV57" s="6">
        <v>0.06998087954110899</v>
      </c>
      <c r="AW57" s="6">
        <v>0.026432145811461485</v>
      </c>
    </row>
    <row r="58" ht="11.25" customHeight="1">
      <c r="A58" s="4" t="s">
        <v>42</v>
      </c>
      <c r="B58" s="10" t="s">
        <v>49</v>
      </c>
      <c r="C58" s="10" t="s">
        <v>49</v>
      </c>
      <c r="D58" s="10" t="s">
        <v>80</v>
      </c>
      <c r="E58" s="5">
        <v>0.05789288</v>
      </c>
      <c r="F58" s="5">
        <v>0.05708397</v>
      </c>
      <c r="G58" s="5">
        <v>0.08127209</v>
      </c>
      <c r="H58" s="5">
        <v>0.12868082</v>
      </c>
      <c r="I58" s="5">
        <v>0.13315364</v>
      </c>
      <c r="J58" s="5">
        <v>0.16738182</v>
      </c>
      <c r="K58" s="5">
        <v>0.17415449</v>
      </c>
      <c r="L58" s="5">
        <v>0.16060914</v>
      </c>
      <c r="M58" s="5">
        <v>0.187187</v>
      </c>
      <c r="N58" s="5">
        <v>0.32702344</v>
      </c>
      <c r="O58" s="5">
        <v>0.38797752</v>
      </c>
      <c r="P58" s="5">
        <v>0.42184089</v>
      </c>
      <c r="Q58" s="5">
        <v>0.47472169</v>
      </c>
      <c r="R58" s="5">
        <v>0.60083302</v>
      </c>
      <c r="S58" s="5">
        <v>0.63082629</v>
      </c>
      <c r="T58" s="5">
        <v>0.57567737</v>
      </c>
      <c r="U58" s="5">
        <v>0.78927305</v>
      </c>
      <c r="V58" s="5">
        <v>0.97913529</v>
      </c>
      <c r="W58" s="5">
        <v>1.18908822</v>
      </c>
      <c r="X58" s="5">
        <v>1.35647004</v>
      </c>
      <c r="Y58" s="5">
        <v>1.36820195</v>
      </c>
      <c r="Z58" s="5">
        <v>1.67091567</v>
      </c>
      <c r="AA58" s="5">
        <v>1.63608477</v>
      </c>
      <c r="AB58" s="5">
        <v>1.96988089</v>
      </c>
      <c r="AC58" s="5">
        <v>1.80915279</v>
      </c>
      <c r="AD58" s="5">
        <v>1.90021909</v>
      </c>
      <c r="AE58" s="5">
        <v>2.19724927</v>
      </c>
      <c r="AF58" s="5">
        <v>2.39849447</v>
      </c>
      <c r="AG58" s="5">
        <v>2.61965324</v>
      </c>
      <c r="AH58" s="5">
        <v>2.80582249</v>
      </c>
      <c r="AI58" s="5">
        <v>2.94030847</v>
      </c>
      <c r="AJ58" s="5">
        <v>3.03996354</v>
      </c>
      <c r="AK58" s="5">
        <v>3.03262251</v>
      </c>
      <c r="AL58" s="5">
        <v>3.66304964</v>
      </c>
      <c r="AM58" s="5">
        <v>3.52566109</v>
      </c>
      <c r="AN58" s="5">
        <v>3.66498469</v>
      </c>
      <c r="AO58" s="5">
        <v>3.87978846</v>
      </c>
      <c r="AP58" s="5">
        <v>4.06844262</v>
      </c>
      <c r="AQ58" s="5">
        <v>4.19518839</v>
      </c>
      <c r="AR58" s="5">
        <v>4.75707079</v>
      </c>
      <c r="AS58" s="5">
        <v>5.73704831</v>
      </c>
      <c r="AT58" s="5">
        <v>5.71465641</v>
      </c>
      <c r="AU58" s="31">
        <v>5.85656717</v>
      </c>
      <c r="AV58" s="6">
        <v>0.024832772338261755</v>
      </c>
      <c r="AW58" s="6">
        <v>0.019060943339722112</v>
      </c>
    </row>
    <row r="59" ht="11.25" customHeight="1">
      <c r="A59" s="4" t="s">
        <v>44</v>
      </c>
      <c r="B59" s="5">
        <v>0.07697198</v>
      </c>
      <c r="C59" s="5">
        <v>0.09255989</v>
      </c>
      <c r="D59" s="5">
        <v>0.08664723</v>
      </c>
      <c r="E59" s="5">
        <v>0.0935935</v>
      </c>
      <c r="F59" s="5">
        <v>0.12889583</v>
      </c>
      <c r="G59" s="5">
        <v>0.14082863</v>
      </c>
      <c r="H59" s="5">
        <v>0.16598428</v>
      </c>
      <c r="I59" s="5">
        <v>0.18289864</v>
      </c>
      <c r="J59" s="5">
        <v>0.23844116</v>
      </c>
      <c r="K59" s="5">
        <v>0.26617687</v>
      </c>
      <c r="L59" s="5">
        <v>0.31992826</v>
      </c>
      <c r="M59" s="5">
        <v>0.38209306</v>
      </c>
      <c r="N59" s="5">
        <v>0.34013878</v>
      </c>
      <c r="O59" s="5">
        <v>0.39442769</v>
      </c>
      <c r="P59" s="5">
        <v>0.49300773</v>
      </c>
      <c r="Q59" s="5">
        <v>0.41950902</v>
      </c>
      <c r="R59" s="5">
        <v>0.35217909</v>
      </c>
      <c r="S59" s="5">
        <v>0.48688008</v>
      </c>
      <c r="T59" s="5">
        <v>0.50547806</v>
      </c>
      <c r="U59" s="5">
        <v>0.55823754</v>
      </c>
      <c r="V59" s="5">
        <v>0.70242314</v>
      </c>
      <c r="W59" s="5">
        <v>0.82046119</v>
      </c>
      <c r="X59" s="5">
        <v>0.83927418</v>
      </c>
      <c r="Y59" s="5">
        <v>1.06019033</v>
      </c>
      <c r="Z59" s="5">
        <v>1.18661566</v>
      </c>
      <c r="AA59" s="5">
        <v>1.1651151</v>
      </c>
      <c r="AB59" s="5">
        <v>1.14361454</v>
      </c>
      <c r="AC59" s="5">
        <v>1.31245324</v>
      </c>
      <c r="AD59" s="5">
        <v>1.37689557</v>
      </c>
      <c r="AE59" s="5">
        <v>1.4865484</v>
      </c>
      <c r="AF59" s="5">
        <v>1.61200415</v>
      </c>
      <c r="AG59" s="5">
        <v>1.68221727</v>
      </c>
      <c r="AH59" s="5">
        <v>1.92193465</v>
      </c>
      <c r="AI59" s="5">
        <v>2.08490887</v>
      </c>
      <c r="AJ59" s="5">
        <v>2.17596372</v>
      </c>
      <c r="AK59" s="5">
        <v>2.2521406</v>
      </c>
      <c r="AL59" s="5">
        <v>2.29378676</v>
      </c>
      <c r="AM59" s="5">
        <v>2.3844116</v>
      </c>
      <c r="AN59" s="5">
        <v>2.4151574</v>
      </c>
      <c r="AO59" s="5">
        <v>2.56165314</v>
      </c>
      <c r="AP59" s="5">
        <v>2.74592157</v>
      </c>
      <c r="AQ59" s="5">
        <v>3.04584637</v>
      </c>
      <c r="AR59" s="5">
        <v>3.12621248</v>
      </c>
      <c r="AS59" s="5">
        <v>3.51828919</v>
      </c>
      <c r="AT59" s="5">
        <v>3.73545889</v>
      </c>
      <c r="AU59" s="31">
        <v>4.26248236</v>
      </c>
      <c r="AV59" s="6">
        <v>0.14108667642007267</v>
      </c>
      <c r="AW59" s="6">
        <v>0.013872791431006445</v>
      </c>
    </row>
    <row r="60" ht="11.25" customHeight="1">
      <c r="A60" s="7" t="s">
        <v>45</v>
      </c>
      <c r="B60" s="8">
        <v>0.98646889</v>
      </c>
      <c r="C60" s="8">
        <v>1.06048622</v>
      </c>
      <c r="D60" s="8">
        <v>1.16387753</v>
      </c>
      <c r="E60" s="8">
        <v>1.29025613</v>
      </c>
      <c r="F60" s="8">
        <v>1.43393099</v>
      </c>
      <c r="G60" s="8">
        <v>1.5799824</v>
      </c>
      <c r="H60" s="8">
        <v>1.67557952</v>
      </c>
      <c r="I60" s="8">
        <v>1.72779009</v>
      </c>
      <c r="J60" s="8">
        <v>2.00521181</v>
      </c>
      <c r="K60" s="8">
        <v>2.3332894</v>
      </c>
      <c r="L60" s="8">
        <v>2.46346209</v>
      </c>
      <c r="M60" s="8">
        <v>2.55675867</v>
      </c>
      <c r="N60" s="8">
        <v>2.69735383</v>
      </c>
      <c r="O60" s="8">
        <v>2.91635408</v>
      </c>
      <c r="P60" s="8">
        <v>3.87047021</v>
      </c>
      <c r="Q60" s="8">
        <v>3.39571095</v>
      </c>
      <c r="R60" s="8">
        <v>3.45780909</v>
      </c>
      <c r="S60" s="8">
        <v>3.81300018</v>
      </c>
      <c r="T60" s="8">
        <v>4.13701615</v>
      </c>
      <c r="U60" s="8">
        <v>5.40596693</v>
      </c>
      <c r="V60" s="8">
        <v>5.85670352</v>
      </c>
      <c r="W60" s="8">
        <v>7.03580457</v>
      </c>
      <c r="X60" s="8">
        <v>7.36379227</v>
      </c>
      <c r="Y60" s="8">
        <v>8.43202264</v>
      </c>
      <c r="Z60" s="8">
        <v>9.25461598</v>
      </c>
      <c r="AA60" s="8">
        <v>9.2587427</v>
      </c>
      <c r="AB60" s="8">
        <v>9.50610986</v>
      </c>
      <c r="AC60" s="8">
        <v>10.69722039</v>
      </c>
      <c r="AD60" s="8">
        <v>11.55321599</v>
      </c>
      <c r="AE60" s="8">
        <v>12.7844877</v>
      </c>
      <c r="AF60" s="8">
        <v>13.77600852</v>
      </c>
      <c r="AG60" s="8">
        <v>14.56126188</v>
      </c>
      <c r="AH60" s="8">
        <v>15.97705719</v>
      </c>
      <c r="AI60" s="8">
        <v>16.91057961</v>
      </c>
      <c r="AJ60" s="8">
        <v>17.51903777</v>
      </c>
      <c r="AK60" s="8">
        <v>18.01826273</v>
      </c>
      <c r="AL60" s="8">
        <v>20.00917184</v>
      </c>
      <c r="AM60" s="8">
        <v>21.05270469</v>
      </c>
      <c r="AN60" s="8">
        <v>22.16022636</v>
      </c>
      <c r="AO60" s="8">
        <v>23.8423809</v>
      </c>
      <c r="AP60" s="8">
        <v>27.01390088</v>
      </c>
      <c r="AQ60" s="8">
        <v>28.19985481</v>
      </c>
      <c r="AR60" s="8">
        <v>29.33018122</v>
      </c>
      <c r="AS60" s="8">
        <v>32.02391329</v>
      </c>
      <c r="AT60" s="8">
        <v>33.29206831</v>
      </c>
      <c r="AU60" s="8">
        <v>35.36662106</v>
      </c>
      <c r="AV60" s="9">
        <v>0.06231372362459031</v>
      </c>
      <c r="AW60" s="9">
        <v>0.11510516995143508</v>
      </c>
    </row>
    <row r="61" ht="11.2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31"/>
      <c r="AV61" s="6"/>
      <c r="AW61" s="6"/>
    </row>
    <row r="62" ht="11.25" customHeight="1">
      <c r="A62" s="4" t="s">
        <v>46</v>
      </c>
      <c r="B62" s="5">
        <v>0.07471443</v>
      </c>
      <c r="C62" s="5">
        <v>0.077617</v>
      </c>
      <c r="D62" s="5">
        <v>0.07525194</v>
      </c>
      <c r="E62" s="5">
        <v>0.07890586</v>
      </c>
      <c r="F62" s="5">
        <v>0.10406268</v>
      </c>
      <c r="G62" s="5">
        <v>0.09782752</v>
      </c>
      <c r="H62" s="5">
        <v>0.11105036</v>
      </c>
      <c r="I62" s="5">
        <v>0.12865086</v>
      </c>
      <c r="J62" s="5">
        <v>0.17952963</v>
      </c>
      <c r="K62" s="5">
        <v>0.20780286</v>
      </c>
      <c r="L62" s="5">
        <v>0.28638739</v>
      </c>
      <c r="M62" s="5">
        <v>0.33770852</v>
      </c>
      <c r="N62" s="5">
        <v>0.36088682</v>
      </c>
      <c r="O62" s="5">
        <v>0.57954747</v>
      </c>
      <c r="P62" s="5">
        <v>0.81949367</v>
      </c>
      <c r="Q62" s="5">
        <v>1.09707025</v>
      </c>
      <c r="R62" s="5">
        <v>1.43000194</v>
      </c>
      <c r="S62" s="5">
        <v>1.62253942</v>
      </c>
      <c r="T62" s="5">
        <v>1.77637589</v>
      </c>
      <c r="U62" s="5">
        <v>1.55635384</v>
      </c>
      <c r="V62" s="5">
        <v>1.54610494</v>
      </c>
      <c r="W62" s="5">
        <v>1.69316874</v>
      </c>
      <c r="X62" s="5">
        <v>1.73186974</v>
      </c>
      <c r="Y62" s="5">
        <v>1.94616596</v>
      </c>
      <c r="Z62" s="5">
        <v>1.83636244</v>
      </c>
      <c r="AA62" s="5">
        <v>1.96117317</v>
      </c>
      <c r="AB62" s="5">
        <v>1.93698504</v>
      </c>
      <c r="AC62" s="5">
        <v>1.99441003</v>
      </c>
      <c r="AD62" s="5">
        <v>1.79475887</v>
      </c>
      <c r="AE62" s="5">
        <v>1.89151137</v>
      </c>
      <c r="AF62" s="5">
        <v>2.03277002</v>
      </c>
      <c r="AG62" s="5">
        <v>2.08221425</v>
      </c>
      <c r="AH62" s="5">
        <v>1.95053039</v>
      </c>
      <c r="AI62" s="5">
        <v>2.01728962</v>
      </c>
      <c r="AJ62" s="5">
        <v>2.06179577</v>
      </c>
      <c r="AK62" s="5">
        <v>1.91486091</v>
      </c>
      <c r="AL62" s="5">
        <v>1.98353375</v>
      </c>
      <c r="AM62" s="5">
        <v>1.9585931</v>
      </c>
      <c r="AN62" s="5">
        <v>2.07007348</v>
      </c>
      <c r="AO62" s="5">
        <v>2.1242402</v>
      </c>
      <c r="AP62" s="5">
        <v>2.24727031</v>
      </c>
      <c r="AQ62" s="5">
        <v>2.29690434</v>
      </c>
      <c r="AR62" s="5">
        <v>2.35027468</v>
      </c>
      <c r="AS62" s="5">
        <v>2.44645701</v>
      </c>
      <c r="AT62" s="5">
        <v>2.63486083</v>
      </c>
      <c r="AU62" s="31">
        <v>2.79343817</v>
      </c>
      <c r="AV62" s="6">
        <v>0.06018433518158117</v>
      </c>
      <c r="AW62" s="6">
        <v>0.00909160011756631</v>
      </c>
    </row>
    <row r="63" ht="11.25" customHeight="1">
      <c r="A63" s="4" t="s">
        <v>51</v>
      </c>
      <c r="B63" s="10" t="s">
        <v>80</v>
      </c>
      <c r="C63" s="10" t="s">
        <v>80</v>
      </c>
      <c r="D63" s="10" t="s">
        <v>80</v>
      </c>
      <c r="E63" s="10" t="s">
        <v>80</v>
      </c>
      <c r="F63" s="10" t="s">
        <v>80</v>
      </c>
      <c r="G63" s="10" t="s">
        <v>80</v>
      </c>
      <c r="H63" s="10" t="s">
        <v>80</v>
      </c>
      <c r="I63" s="10" t="s">
        <v>80</v>
      </c>
      <c r="J63" s="10" t="s">
        <v>80</v>
      </c>
      <c r="K63" s="10" t="s">
        <v>80</v>
      </c>
      <c r="L63" s="10" t="s">
        <v>80</v>
      </c>
      <c r="M63" s="10" t="s">
        <v>80</v>
      </c>
      <c r="N63" s="10" t="s">
        <v>80</v>
      </c>
      <c r="O63" s="5">
        <v>0.07159684</v>
      </c>
      <c r="P63" s="5">
        <v>0.10836279</v>
      </c>
      <c r="Q63" s="5">
        <v>0.21034416</v>
      </c>
      <c r="R63" s="5">
        <v>0.23607609</v>
      </c>
      <c r="S63" s="5">
        <v>0.25832917</v>
      </c>
      <c r="T63" s="5">
        <v>0.30283532</v>
      </c>
      <c r="U63" s="5">
        <v>0.38788235</v>
      </c>
      <c r="V63" s="5">
        <v>0.47698982</v>
      </c>
      <c r="W63" s="5">
        <v>0.54955419</v>
      </c>
      <c r="X63" s="5">
        <v>0.60760569</v>
      </c>
      <c r="Y63" s="5">
        <v>0.66769798</v>
      </c>
      <c r="Z63" s="5">
        <v>0.74886434</v>
      </c>
      <c r="AA63" s="5">
        <v>0.78079267</v>
      </c>
      <c r="AB63" s="5">
        <v>0.87851269</v>
      </c>
      <c r="AC63" s="5">
        <v>0.94751362</v>
      </c>
      <c r="AD63" s="5">
        <v>1.09233572</v>
      </c>
      <c r="AE63" s="5">
        <v>1.16102999</v>
      </c>
      <c r="AF63" s="5">
        <v>1.21908149</v>
      </c>
      <c r="AG63" s="5">
        <v>1.25434593</v>
      </c>
      <c r="AH63" s="5">
        <v>1.29648349</v>
      </c>
      <c r="AI63" s="5">
        <v>1.32550924</v>
      </c>
      <c r="AJ63" s="5">
        <v>1.58674099</v>
      </c>
      <c r="AK63" s="5">
        <v>1.92976297</v>
      </c>
      <c r="AL63" s="5">
        <v>2.37043624</v>
      </c>
      <c r="AM63" s="5">
        <v>2.56394124</v>
      </c>
      <c r="AN63" s="5">
        <v>2.87354924</v>
      </c>
      <c r="AO63" s="5">
        <v>3.05867431</v>
      </c>
      <c r="AP63" s="5">
        <v>3.05737899</v>
      </c>
      <c r="AQ63" s="5">
        <v>3.53146624</v>
      </c>
      <c r="AR63" s="5">
        <v>3.71142589</v>
      </c>
      <c r="AS63" s="5">
        <v>3.94057599</v>
      </c>
      <c r="AT63" s="5">
        <v>4.11585134</v>
      </c>
      <c r="AU63" s="31">
        <v>4.36450527</v>
      </c>
      <c r="AV63" s="6">
        <v>0.06041372825575908</v>
      </c>
      <c r="AW63" s="6">
        <v>0.014204837950381551</v>
      </c>
    </row>
    <row r="64" ht="11.25" customHeight="1">
      <c r="A64" s="4" t="s">
        <v>108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49</v>
      </c>
      <c r="J64" s="10" t="s">
        <v>49</v>
      </c>
      <c r="K64" s="10" t="s">
        <v>49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  <c r="Q64" s="10" t="s">
        <v>80</v>
      </c>
      <c r="R64" s="10" t="s">
        <v>80</v>
      </c>
      <c r="S64" s="10" t="s">
        <v>80</v>
      </c>
      <c r="T64" s="10" t="s">
        <v>80</v>
      </c>
      <c r="U64" s="10" t="s">
        <v>80</v>
      </c>
      <c r="V64" s="10" t="s">
        <v>80</v>
      </c>
      <c r="W64" s="10" t="s">
        <v>80</v>
      </c>
      <c r="X64" s="10" t="s">
        <v>80</v>
      </c>
      <c r="Y64" s="10" t="s">
        <v>80</v>
      </c>
      <c r="Z64" s="10" t="s">
        <v>80</v>
      </c>
      <c r="AA64" s="10" t="s">
        <v>80</v>
      </c>
      <c r="AB64" s="10" t="s">
        <v>80</v>
      </c>
      <c r="AC64" s="5">
        <v>0.07278913</v>
      </c>
      <c r="AD64" s="5">
        <v>0.09968692</v>
      </c>
      <c r="AE64" s="5">
        <v>0.10296889</v>
      </c>
      <c r="AF64" s="5">
        <v>0.09906049</v>
      </c>
      <c r="AG64" s="5">
        <v>0.10176397</v>
      </c>
      <c r="AH64" s="5">
        <v>0.09539471</v>
      </c>
      <c r="AI64" s="5">
        <v>0.10861906</v>
      </c>
      <c r="AJ64" s="5">
        <v>0.12184982</v>
      </c>
      <c r="AK64" s="5">
        <v>0.1133785</v>
      </c>
      <c r="AL64" s="5">
        <v>0.11709703</v>
      </c>
      <c r="AM64" s="5">
        <v>0.10098542</v>
      </c>
      <c r="AN64" s="5">
        <v>0.10004975</v>
      </c>
      <c r="AO64" s="5">
        <v>0.20661105</v>
      </c>
      <c r="AP64" s="5">
        <v>0.30402143</v>
      </c>
      <c r="AQ64" s="5">
        <v>0.33619917</v>
      </c>
      <c r="AR64" s="5">
        <v>0.3382836</v>
      </c>
      <c r="AS64" s="5">
        <v>0.36083765</v>
      </c>
      <c r="AT64" s="5">
        <v>0.32531863</v>
      </c>
      <c r="AU64" s="31">
        <v>0.37019137</v>
      </c>
      <c r="AV64" s="6">
        <v>0.13793473871486617</v>
      </c>
      <c r="AW64" s="6">
        <v>0.001204834943352262</v>
      </c>
    </row>
    <row r="65" ht="11.25" customHeight="1">
      <c r="A65" s="4" t="s">
        <v>58</v>
      </c>
      <c r="B65" s="10" t="s">
        <v>80</v>
      </c>
      <c r="C65" s="10" t="s">
        <v>80</v>
      </c>
      <c r="D65" s="10" t="s">
        <v>80</v>
      </c>
      <c r="E65" s="10" t="s">
        <v>80</v>
      </c>
      <c r="F65" s="10" t="s">
        <v>80</v>
      </c>
      <c r="G65" s="5">
        <v>0.05471891</v>
      </c>
      <c r="H65" s="5">
        <v>0.05807009</v>
      </c>
      <c r="I65" s="5">
        <v>0.10150145</v>
      </c>
      <c r="J65" s="5">
        <v>0.16635775</v>
      </c>
      <c r="K65" s="5">
        <v>0.17781948</v>
      </c>
      <c r="L65" s="5">
        <v>0.22794405</v>
      </c>
      <c r="M65" s="5">
        <v>0.22925401</v>
      </c>
      <c r="N65" s="5">
        <v>0.2727683</v>
      </c>
      <c r="O65" s="5">
        <v>0.32071024</v>
      </c>
      <c r="P65" s="5">
        <v>0.56086607</v>
      </c>
      <c r="Q65" s="5">
        <v>0.55389418</v>
      </c>
      <c r="R65" s="5">
        <v>0.62020921</v>
      </c>
      <c r="S65" s="5">
        <v>0.58600871</v>
      </c>
      <c r="T65" s="5">
        <v>0.63542741</v>
      </c>
      <c r="U65" s="5">
        <v>0.64944178</v>
      </c>
      <c r="V65" s="5">
        <v>0.75926868</v>
      </c>
      <c r="W65" s="5">
        <v>0.88531418</v>
      </c>
      <c r="X65" s="5">
        <v>0.88420787</v>
      </c>
      <c r="Y65" s="5">
        <v>0.95022933</v>
      </c>
      <c r="Z65" s="5">
        <v>1.1273584</v>
      </c>
      <c r="AA65" s="5">
        <v>1.07011285</v>
      </c>
      <c r="AB65" s="5">
        <v>1.02328679</v>
      </c>
      <c r="AC65" s="5">
        <v>1.09001611</v>
      </c>
      <c r="AD65" s="5">
        <v>1.13058456</v>
      </c>
      <c r="AE65" s="5">
        <v>1.1580613</v>
      </c>
      <c r="AF65" s="5">
        <v>1.2415499</v>
      </c>
      <c r="AG65" s="5">
        <v>1.38803455</v>
      </c>
      <c r="AH65" s="5">
        <v>1.39590077</v>
      </c>
      <c r="AI65" s="5">
        <v>1.44873989</v>
      </c>
      <c r="AJ65" s="5">
        <v>1.51326145</v>
      </c>
      <c r="AK65" s="5">
        <v>1.67819628</v>
      </c>
      <c r="AL65" s="5">
        <v>1.70392827</v>
      </c>
      <c r="AM65" s="5">
        <v>1.73932861</v>
      </c>
      <c r="AN65" s="5">
        <v>1.97698607</v>
      </c>
      <c r="AO65" s="5">
        <v>2.29955475</v>
      </c>
      <c r="AP65" s="5">
        <v>2.42067756</v>
      </c>
      <c r="AQ65" s="5">
        <v>2.3613619</v>
      </c>
      <c r="AR65" s="5">
        <v>2.73435024</v>
      </c>
      <c r="AS65" s="5">
        <v>2.91430307</v>
      </c>
      <c r="AT65" s="5">
        <v>2.49034166</v>
      </c>
      <c r="AU65" s="31">
        <v>2.62638855</v>
      </c>
      <c r="AV65" s="6">
        <v>0.054629810887954156</v>
      </c>
      <c r="AW65" s="6">
        <v>0.008547915854923151</v>
      </c>
    </row>
    <row r="66" ht="11.25" customHeight="1">
      <c r="A66" s="7" t="s">
        <v>59</v>
      </c>
      <c r="B66" s="8">
        <v>0.09687075</v>
      </c>
      <c r="C66" s="8">
        <v>0.1085133</v>
      </c>
      <c r="D66" s="8">
        <v>0.10690076</v>
      </c>
      <c r="E66" s="8">
        <v>0.1080024</v>
      </c>
      <c r="F66" s="8">
        <v>0.12920758</v>
      </c>
      <c r="G66" s="8">
        <v>0.1607704</v>
      </c>
      <c r="H66" s="8">
        <v>0.17734442</v>
      </c>
      <c r="I66" s="8">
        <v>0.23700298</v>
      </c>
      <c r="J66" s="8">
        <v>0.35140228</v>
      </c>
      <c r="K66" s="8">
        <v>0.3914275</v>
      </c>
      <c r="L66" s="8">
        <v>0.51916907</v>
      </c>
      <c r="M66" s="8">
        <v>0.60362803</v>
      </c>
      <c r="N66" s="8">
        <v>0.67816127</v>
      </c>
      <c r="O66" s="8">
        <v>0.97185456</v>
      </c>
      <c r="P66" s="8">
        <v>1.48872254</v>
      </c>
      <c r="Q66" s="8">
        <v>1.88560613</v>
      </c>
      <c r="R66" s="8">
        <v>2.30992965</v>
      </c>
      <c r="S66" s="8">
        <v>2.4883982</v>
      </c>
      <c r="T66" s="8">
        <v>2.73902462</v>
      </c>
      <c r="U66" s="8">
        <v>2.61807366</v>
      </c>
      <c r="V66" s="8">
        <v>2.80545907</v>
      </c>
      <c r="W66" s="8">
        <v>3.15227</v>
      </c>
      <c r="X66" s="8">
        <v>3.24610093</v>
      </c>
      <c r="Y66" s="8">
        <v>3.58664593</v>
      </c>
      <c r="Z66" s="8">
        <v>3.73563706</v>
      </c>
      <c r="AA66" s="8">
        <v>3.83738328</v>
      </c>
      <c r="AB66" s="8">
        <v>3.86677299</v>
      </c>
      <c r="AC66" s="8">
        <v>4.1047289</v>
      </c>
      <c r="AD66" s="8">
        <v>4.11736609</v>
      </c>
      <c r="AE66" s="8">
        <v>4.31357157</v>
      </c>
      <c r="AF66" s="8">
        <v>4.59246191</v>
      </c>
      <c r="AG66" s="8">
        <v>4.82635871</v>
      </c>
      <c r="AH66" s="8">
        <v>4.73830938</v>
      </c>
      <c r="AI66" s="8">
        <v>4.90015783</v>
      </c>
      <c r="AJ66" s="8">
        <v>5.28364804</v>
      </c>
      <c r="AK66" s="8">
        <v>5.63619868</v>
      </c>
      <c r="AL66" s="8">
        <v>6.1749953</v>
      </c>
      <c r="AM66" s="8">
        <v>6.36284839</v>
      </c>
      <c r="AN66" s="8">
        <v>7.02065857</v>
      </c>
      <c r="AO66" s="8">
        <v>7.68908033</v>
      </c>
      <c r="AP66" s="8">
        <v>8.02934831</v>
      </c>
      <c r="AQ66" s="8">
        <v>8.52593167</v>
      </c>
      <c r="AR66" s="8">
        <v>9.13433443</v>
      </c>
      <c r="AS66" s="8">
        <v>9.66217374</v>
      </c>
      <c r="AT66" s="8">
        <v>9.56637246</v>
      </c>
      <c r="AU66" s="8">
        <v>10.15452337</v>
      </c>
      <c r="AV66" s="9">
        <v>0.06148107953446824</v>
      </c>
      <c r="AW66" s="9">
        <v>0.033049188866223274</v>
      </c>
    </row>
    <row r="67" ht="11.2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1"/>
      <c r="AV67" s="6"/>
      <c r="AW67" s="6"/>
    </row>
    <row r="68" ht="11.25" customHeight="1">
      <c r="A68" s="4" t="s">
        <v>60</v>
      </c>
      <c r="B68" s="10" t="s">
        <v>80</v>
      </c>
      <c r="C68" s="10" t="s">
        <v>80</v>
      </c>
      <c r="D68" s="10" t="s">
        <v>80</v>
      </c>
      <c r="E68" s="10" t="s">
        <v>80</v>
      </c>
      <c r="F68" s="10" t="s">
        <v>80</v>
      </c>
      <c r="G68" s="5">
        <v>0.16834934</v>
      </c>
      <c r="H68" s="5">
        <v>0.25126624</v>
      </c>
      <c r="I68" s="5">
        <v>0.35970781</v>
      </c>
      <c r="J68" s="5">
        <v>0.45792958</v>
      </c>
      <c r="K68" s="5">
        <v>0.52246349</v>
      </c>
      <c r="L68" s="5">
        <v>0.56106774</v>
      </c>
      <c r="M68" s="5">
        <v>0.66055786</v>
      </c>
      <c r="N68" s="5">
        <v>0.75660454</v>
      </c>
      <c r="O68" s="5">
        <v>0.81455929</v>
      </c>
      <c r="P68" s="5">
        <v>0.93762847</v>
      </c>
      <c r="Q68" s="5">
        <v>1.07372012</v>
      </c>
      <c r="R68" s="5">
        <v>1.1669319</v>
      </c>
      <c r="S68" s="5">
        <v>1.13809965</v>
      </c>
      <c r="T68" s="5">
        <v>1.23630344</v>
      </c>
      <c r="U68" s="5">
        <v>1.21584716</v>
      </c>
      <c r="V68" s="5">
        <v>1.30325617</v>
      </c>
      <c r="W68" s="5">
        <v>1.42361628</v>
      </c>
      <c r="X68" s="5">
        <v>1.45341605</v>
      </c>
      <c r="Y68" s="5">
        <v>1.48437368</v>
      </c>
      <c r="Z68" s="5">
        <v>1.62418421</v>
      </c>
      <c r="AA68" s="5">
        <v>1.63482699</v>
      </c>
      <c r="AB68" s="5">
        <v>1.56806776</v>
      </c>
      <c r="AC68" s="5">
        <v>1.61839572</v>
      </c>
      <c r="AD68" s="5">
        <v>1.68262272</v>
      </c>
      <c r="AE68" s="5">
        <v>1.86925829</v>
      </c>
      <c r="AF68" s="5">
        <v>1.88812503</v>
      </c>
      <c r="AG68" s="5">
        <v>1.89657105</v>
      </c>
      <c r="AH68" s="5">
        <v>1.86780701</v>
      </c>
      <c r="AI68" s="5">
        <v>1.91502223</v>
      </c>
      <c r="AJ68" s="5">
        <v>1.95691606</v>
      </c>
      <c r="AK68" s="5">
        <v>1.9816736</v>
      </c>
      <c r="AL68" s="5">
        <v>2.09090742</v>
      </c>
      <c r="AM68" s="5">
        <v>2.12943657</v>
      </c>
      <c r="AN68" s="5">
        <v>2.12633621</v>
      </c>
      <c r="AO68" s="5">
        <v>2.25472824</v>
      </c>
      <c r="AP68" s="5">
        <v>2.12675128</v>
      </c>
      <c r="AQ68" s="5">
        <v>2.44919161</v>
      </c>
      <c r="AR68" s="5">
        <v>2.67165913</v>
      </c>
      <c r="AS68" s="5">
        <v>2.78072108</v>
      </c>
      <c r="AT68" s="5">
        <v>2.97448324</v>
      </c>
      <c r="AU68" s="31">
        <v>2.9391936</v>
      </c>
      <c r="AV68" s="6">
        <v>-0.011864126384903972</v>
      </c>
      <c r="AW68" s="6">
        <v>0.009565979699464166</v>
      </c>
    </row>
    <row r="69" ht="11.25" customHeight="1">
      <c r="A69" s="4" t="s">
        <v>109</v>
      </c>
      <c r="B69" s="10" t="s">
        <v>49</v>
      </c>
      <c r="C69" s="10" t="s">
        <v>49</v>
      </c>
      <c r="D69" s="10" t="s">
        <v>49</v>
      </c>
      <c r="E69" s="10" t="s">
        <v>49</v>
      </c>
      <c r="F69" s="10" t="s">
        <v>49</v>
      </c>
      <c r="G69" s="10" t="s">
        <v>49</v>
      </c>
      <c r="H69" s="10" t="s">
        <v>49</v>
      </c>
      <c r="I69" s="10" t="s">
        <v>80</v>
      </c>
      <c r="J69" s="5">
        <v>0.05622395</v>
      </c>
      <c r="K69" s="5">
        <v>0.06181409</v>
      </c>
      <c r="L69" s="5">
        <v>0.0621366</v>
      </c>
      <c r="M69" s="5">
        <v>0.08158609</v>
      </c>
      <c r="N69" s="5">
        <v>0.09126985</v>
      </c>
      <c r="O69" s="5">
        <v>0.1007301</v>
      </c>
      <c r="P69" s="5">
        <v>0.11588799</v>
      </c>
      <c r="Q69" s="5">
        <v>0.13015179</v>
      </c>
      <c r="R69" s="5">
        <v>0.15716906</v>
      </c>
      <c r="S69" s="5">
        <v>0.18683982</v>
      </c>
      <c r="T69" s="5">
        <v>0.21113545</v>
      </c>
      <c r="U69" s="5">
        <v>0.24593757</v>
      </c>
      <c r="V69" s="5">
        <v>0.27456209</v>
      </c>
      <c r="W69" s="5">
        <v>0.31272558</v>
      </c>
      <c r="X69" s="5">
        <v>0.37045457</v>
      </c>
      <c r="Y69" s="5">
        <v>0.41178997</v>
      </c>
      <c r="Z69" s="5">
        <v>0.45624178</v>
      </c>
      <c r="AA69" s="5">
        <v>0.46054189</v>
      </c>
      <c r="AB69" s="5">
        <v>0.51182072</v>
      </c>
      <c r="AC69" s="5">
        <v>0.55341313</v>
      </c>
      <c r="AD69" s="5">
        <v>0.59481286</v>
      </c>
      <c r="AE69" s="5">
        <v>0.64060905</v>
      </c>
      <c r="AF69" s="5">
        <v>0.71414095</v>
      </c>
      <c r="AG69" s="5">
        <v>0.73030807</v>
      </c>
      <c r="AH69" s="5">
        <v>0.73327644</v>
      </c>
      <c r="AI69" s="5">
        <v>0.75219693</v>
      </c>
      <c r="AJ69" s="5">
        <v>0.80164821</v>
      </c>
      <c r="AK69" s="5">
        <v>0.96316614</v>
      </c>
      <c r="AL69" s="5">
        <v>1.03804682</v>
      </c>
      <c r="AM69" s="5">
        <v>1.10770862</v>
      </c>
      <c r="AN69" s="5">
        <v>1.19242081</v>
      </c>
      <c r="AO69" s="5">
        <v>1.27568306</v>
      </c>
      <c r="AP69" s="5">
        <v>1.40383561</v>
      </c>
      <c r="AQ69" s="5">
        <v>1.48219178</v>
      </c>
      <c r="AR69" s="5">
        <v>1.57452054</v>
      </c>
      <c r="AS69" s="5">
        <v>1.72680601</v>
      </c>
      <c r="AT69" s="5">
        <v>1.91049471</v>
      </c>
      <c r="AU69" s="31">
        <v>1.93514955</v>
      </c>
      <c r="AV69" s="6">
        <v>0.012904949197658944</v>
      </c>
      <c r="AW69" s="6">
        <v>0.006298190551671071</v>
      </c>
    </row>
    <row r="70" ht="11.25" customHeight="1">
      <c r="A70" s="4" t="s">
        <v>62</v>
      </c>
      <c r="B70" s="5">
        <v>0.10642774</v>
      </c>
      <c r="C70" s="5">
        <v>0.12964834</v>
      </c>
      <c r="D70" s="5">
        <v>0.14125864</v>
      </c>
      <c r="E70" s="5">
        <v>0.1350834</v>
      </c>
      <c r="F70" s="5">
        <v>0.18963489</v>
      </c>
      <c r="G70" s="5">
        <v>0.27767967</v>
      </c>
      <c r="H70" s="5">
        <v>0.36185434</v>
      </c>
      <c r="I70" s="5">
        <v>0.46700264</v>
      </c>
      <c r="J70" s="5">
        <v>0.57857994</v>
      </c>
      <c r="K70" s="5">
        <v>0.72854632</v>
      </c>
      <c r="L70" s="5">
        <v>0.85625962</v>
      </c>
      <c r="M70" s="5">
        <v>0.9745303</v>
      </c>
      <c r="N70" s="5">
        <v>1.17264029</v>
      </c>
      <c r="O70" s="5">
        <v>1.32841182</v>
      </c>
      <c r="P70" s="5">
        <v>1.40387877</v>
      </c>
      <c r="Q70" s="5">
        <v>1.37688588</v>
      </c>
      <c r="R70" s="5">
        <v>1.23262684</v>
      </c>
      <c r="S70" s="5">
        <v>1.15425732</v>
      </c>
      <c r="T70" s="5">
        <v>1.18134802</v>
      </c>
      <c r="U70" s="5">
        <v>1.19934768</v>
      </c>
      <c r="V70" s="5">
        <v>1.25100982</v>
      </c>
      <c r="W70" s="5">
        <v>1.33131439</v>
      </c>
      <c r="X70" s="5">
        <v>1.34389222</v>
      </c>
      <c r="Y70" s="5">
        <v>1.38556981</v>
      </c>
      <c r="Z70" s="5">
        <v>1.45419007</v>
      </c>
      <c r="AA70" s="5">
        <v>1.47547562</v>
      </c>
      <c r="AB70" s="5">
        <v>1.53739722</v>
      </c>
      <c r="AC70" s="5">
        <v>1.5322318</v>
      </c>
      <c r="AD70" s="5">
        <v>1.62157189</v>
      </c>
      <c r="AE70" s="5">
        <v>1.67788185</v>
      </c>
      <c r="AF70" s="5">
        <v>1.7164861</v>
      </c>
      <c r="AG70" s="5">
        <v>1.78387289</v>
      </c>
      <c r="AH70" s="5">
        <v>1.89093085</v>
      </c>
      <c r="AI70" s="5">
        <v>1.95991539</v>
      </c>
      <c r="AJ70" s="5">
        <v>2.07959823</v>
      </c>
      <c r="AK70" s="5">
        <v>2.36424911</v>
      </c>
      <c r="AL70" s="5">
        <v>2.65392107</v>
      </c>
      <c r="AM70" s="5">
        <v>2.82362495</v>
      </c>
      <c r="AN70" s="5">
        <v>3.28068376</v>
      </c>
      <c r="AO70" s="5">
        <v>3.82786819</v>
      </c>
      <c r="AP70" s="5">
        <v>4.52448293</v>
      </c>
      <c r="AQ70" s="5">
        <v>5.43182098</v>
      </c>
      <c r="AR70" s="5">
        <v>6.82329052</v>
      </c>
      <c r="AS70" s="5">
        <v>7.84385253</v>
      </c>
      <c r="AT70" s="5">
        <v>8.66126854</v>
      </c>
      <c r="AU70" s="31">
        <v>10.54989259</v>
      </c>
      <c r="AV70" s="6">
        <v>0.2180539759752116</v>
      </c>
      <c r="AW70" s="6">
        <v>0.03433596830214153</v>
      </c>
    </row>
    <row r="71" ht="11.25" customHeight="1">
      <c r="A71" s="4" t="s">
        <v>110</v>
      </c>
      <c r="B71" s="10" t="s">
        <v>49</v>
      </c>
      <c r="C71" s="10" t="s">
        <v>49</v>
      </c>
      <c r="D71" s="10" t="s">
        <v>49</v>
      </c>
      <c r="E71" s="10" t="s">
        <v>49</v>
      </c>
      <c r="F71" s="10" t="s">
        <v>49</v>
      </c>
      <c r="G71" s="10" t="s">
        <v>49</v>
      </c>
      <c r="H71" s="10" t="s">
        <v>49</v>
      </c>
      <c r="I71" s="10" t="s">
        <v>49</v>
      </c>
      <c r="J71" s="10" t="s">
        <v>49</v>
      </c>
      <c r="K71" s="10" t="s">
        <v>49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  <c r="Q71" s="10" t="s">
        <v>49</v>
      </c>
      <c r="R71" s="10" t="s">
        <v>49</v>
      </c>
      <c r="S71" s="10" t="s">
        <v>49</v>
      </c>
      <c r="T71" s="10" t="s">
        <v>49</v>
      </c>
      <c r="U71" s="10" t="s">
        <v>49</v>
      </c>
      <c r="V71" s="10" t="s">
        <v>49</v>
      </c>
      <c r="W71" s="10" t="s">
        <v>49</v>
      </c>
      <c r="X71" s="10" t="s">
        <v>49</v>
      </c>
      <c r="Y71" s="10" t="s">
        <v>49</v>
      </c>
      <c r="Z71" s="10" t="s">
        <v>49</v>
      </c>
      <c r="AA71" s="10" t="s">
        <v>49</v>
      </c>
      <c r="AB71" s="10" t="s">
        <v>49</v>
      </c>
      <c r="AC71" s="10" t="s">
        <v>49</v>
      </c>
      <c r="AD71" s="10" t="s">
        <v>49</v>
      </c>
      <c r="AE71" s="10" t="s">
        <v>49</v>
      </c>
      <c r="AF71" s="10" t="s">
        <v>80</v>
      </c>
      <c r="AG71" s="5">
        <v>0.19812876</v>
      </c>
      <c r="AH71" s="5">
        <v>0.31021754</v>
      </c>
      <c r="AI71" s="5">
        <v>0.29103151</v>
      </c>
      <c r="AJ71" s="5">
        <v>0.32091836</v>
      </c>
      <c r="AK71" s="5">
        <v>0.28931971</v>
      </c>
      <c r="AL71" s="5">
        <v>0.29279241</v>
      </c>
      <c r="AM71" s="5">
        <v>0.27816343</v>
      </c>
      <c r="AN71" s="5">
        <v>0.17886634</v>
      </c>
      <c r="AO71" s="5">
        <v>0.25769089</v>
      </c>
      <c r="AP71" s="5">
        <v>0.25899676</v>
      </c>
      <c r="AQ71" s="5">
        <v>0.28413306</v>
      </c>
      <c r="AR71" s="5">
        <v>0.26544373</v>
      </c>
      <c r="AS71" s="5">
        <v>0.30622499</v>
      </c>
      <c r="AT71" s="5">
        <v>0.29821483</v>
      </c>
      <c r="AU71" s="31">
        <v>0.37060174</v>
      </c>
      <c r="AV71" s="6">
        <v>0.24273410679640284</v>
      </c>
      <c r="AW71" s="6">
        <v>0.0012061705473362968</v>
      </c>
    </row>
    <row r="72" ht="11.25" customHeight="1">
      <c r="A72" s="4" t="s">
        <v>63</v>
      </c>
      <c r="B72" s="10" t="s">
        <v>80</v>
      </c>
      <c r="C72" s="10" t="s">
        <v>80</v>
      </c>
      <c r="D72" s="10" t="s">
        <v>80</v>
      </c>
      <c r="E72" s="10" t="s">
        <v>80</v>
      </c>
      <c r="F72" s="10" t="s">
        <v>80</v>
      </c>
      <c r="G72" s="5">
        <v>0.06361505</v>
      </c>
      <c r="H72" s="5">
        <v>0.0674123</v>
      </c>
      <c r="I72" s="5">
        <v>0.07374106</v>
      </c>
      <c r="J72" s="5">
        <v>0.07374959</v>
      </c>
      <c r="K72" s="5">
        <v>0.08347321</v>
      </c>
      <c r="L72" s="5">
        <v>0.10686313</v>
      </c>
      <c r="M72" s="5">
        <v>0.12946297</v>
      </c>
      <c r="N72" s="5">
        <v>0.13864633</v>
      </c>
      <c r="O72" s="5">
        <v>0.15485237</v>
      </c>
      <c r="P72" s="5">
        <v>0.19258585</v>
      </c>
      <c r="Q72" s="5">
        <v>0.11359067</v>
      </c>
      <c r="R72" s="5">
        <v>0.19885057</v>
      </c>
      <c r="S72" s="5">
        <v>0.26069961</v>
      </c>
      <c r="T72" s="5">
        <v>0.31018851</v>
      </c>
      <c r="U72" s="5">
        <v>0.35428036</v>
      </c>
      <c r="V72" s="5">
        <v>0.43453966</v>
      </c>
      <c r="W72" s="5">
        <v>0.6071558</v>
      </c>
      <c r="X72" s="5">
        <v>0.69940253</v>
      </c>
      <c r="Y72" s="5">
        <v>0.8170655</v>
      </c>
      <c r="Z72" s="5">
        <v>0.97410513</v>
      </c>
      <c r="AA72" s="5">
        <v>1.16532581</v>
      </c>
      <c r="AB72" s="5">
        <v>1.29782061</v>
      </c>
      <c r="AC72" s="5">
        <v>1.44704048</v>
      </c>
      <c r="AD72" s="5">
        <v>1.47436587</v>
      </c>
      <c r="AE72" s="5">
        <v>1.59397034</v>
      </c>
      <c r="AF72" s="5">
        <v>1.81722093</v>
      </c>
      <c r="AG72" s="5">
        <v>1.97805433</v>
      </c>
      <c r="AH72" s="5">
        <v>2.15646325</v>
      </c>
      <c r="AI72" s="5">
        <v>2.36657872</v>
      </c>
      <c r="AJ72" s="5">
        <v>2.42493112</v>
      </c>
      <c r="AK72" s="5">
        <v>2.54254473</v>
      </c>
      <c r="AL72" s="5">
        <v>2.55605011</v>
      </c>
      <c r="AM72" s="5">
        <v>2.66930472</v>
      </c>
      <c r="AN72" s="5">
        <v>2.8575309</v>
      </c>
      <c r="AO72" s="5">
        <v>3.07450223</v>
      </c>
      <c r="AP72" s="5">
        <v>3.4504844</v>
      </c>
      <c r="AQ72" s="5">
        <v>3.60644943</v>
      </c>
      <c r="AR72" s="5">
        <v>3.87716292</v>
      </c>
      <c r="AS72" s="5">
        <v>3.98756572</v>
      </c>
      <c r="AT72" s="5">
        <v>4.93195868</v>
      </c>
      <c r="AU72" s="31">
        <v>5.99043103</v>
      </c>
      <c r="AV72" s="6">
        <v>0.21461500735654737</v>
      </c>
      <c r="AW72" s="6">
        <v>0.019496620299221324</v>
      </c>
    </row>
    <row r="73" ht="11.25" customHeight="1">
      <c r="A73" s="4" t="s">
        <v>64</v>
      </c>
      <c r="B73" s="10" t="s">
        <v>80</v>
      </c>
      <c r="C73" s="10" t="s">
        <v>80</v>
      </c>
      <c r="D73" s="5">
        <v>0.06030905</v>
      </c>
      <c r="E73" s="5">
        <v>0.06110916</v>
      </c>
      <c r="F73" s="5">
        <v>0.11545798</v>
      </c>
      <c r="G73" s="5">
        <v>0.11986559</v>
      </c>
      <c r="H73" s="5">
        <v>0.12126313</v>
      </c>
      <c r="I73" s="5">
        <v>0.11857321</v>
      </c>
      <c r="J73" s="5">
        <v>0.07740199</v>
      </c>
      <c r="K73" s="5">
        <v>0.10900781</v>
      </c>
      <c r="L73" s="5">
        <v>0.22543332</v>
      </c>
      <c r="M73" s="5">
        <v>0.22674714</v>
      </c>
      <c r="N73" s="5">
        <v>0.48376249</v>
      </c>
      <c r="O73" s="5">
        <v>0.55922944</v>
      </c>
      <c r="P73" s="5">
        <v>0.72177364</v>
      </c>
      <c r="Q73" s="5">
        <v>0.67831168</v>
      </c>
      <c r="R73" s="5">
        <v>0.67920254</v>
      </c>
      <c r="S73" s="5">
        <v>0.64533917</v>
      </c>
      <c r="T73" s="5">
        <v>0.86593487</v>
      </c>
      <c r="U73" s="5">
        <v>1.00830115</v>
      </c>
      <c r="V73" s="5">
        <v>1.19586089</v>
      </c>
      <c r="W73" s="5">
        <v>1.28971082</v>
      </c>
      <c r="X73" s="5">
        <v>1.33421697</v>
      </c>
      <c r="Y73" s="5">
        <v>1.41258649</v>
      </c>
      <c r="Z73" s="5">
        <v>1.58577347</v>
      </c>
      <c r="AA73" s="5">
        <v>1.63697874</v>
      </c>
      <c r="AB73" s="5">
        <v>1.8844032</v>
      </c>
      <c r="AC73" s="5">
        <v>2.04950236</v>
      </c>
      <c r="AD73" s="5">
        <v>2.17994442</v>
      </c>
      <c r="AE73" s="5">
        <v>2.58163731</v>
      </c>
      <c r="AF73" s="5">
        <v>2.72226666</v>
      </c>
      <c r="AG73" s="5">
        <v>2.82624941</v>
      </c>
      <c r="AH73" s="5">
        <v>2.95609038</v>
      </c>
      <c r="AI73" s="5">
        <v>2.85004744</v>
      </c>
      <c r="AJ73" s="5">
        <v>3.09719773</v>
      </c>
      <c r="AK73" s="5">
        <v>2.86964338</v>
      </c>
      <c r="AL73" s="5">
        <v>3.00122835</v>
      </c>
      <c r="AM73" s="5">
        <v>3.18090541</v>
      </c>
      <c r="AN73" s="5">
        <v>3.38338709</v>
      </c>
      <c r="AO73" s="5">
        <v>3.10697729</v>
      </c>
      <c r="AP73" s="5">
        <v>3.21702021</v>
      </c>
      <c r="AQ73" s="5">
        <v>3.21077183</v>
      </c>
      <c r="AR73" s="5">
        <v>3.03044671</v>
      </c>
      <c r="AS73" s="5">
        <v>3.2134171</v>
      </c>
      <c r="AT73" s="5">
        <v>3.61540821</v>
      </c>
      <c r="AU73" s="31">
        <v>3.89788219</v>
      </c>
      <c r="AV73" s="6">
        <v>0.07813058871314871</v>
      </c>
      <c r="AW73" s="6">
        <v>0.01268615374257885</v>
      </c>
    </row>
    <row r="74" ht="11.25" customHeight="1">
      <c r="A74" s="4" t="s">
        <v>111</v>
      </c>
      <c r="B74" s="5">
        <v>0.16880154</v>
      </c>
      <c r="C74" s="5">
        <v>0.17322228</v>
      </c>
      <c r="D74" s="5">
        <v>0.17919594</v>
      </c>
      <c r="E74" s="5">
        <v>0.19446044</v>
      </c>
      <c r="F74" s="5">
        <v>0.21575197</v>
      </c>
      <c r="G74" s="5">
        <v>0.33034457</v>
      </c>
      <c r="H74" s="5">
        <v>0.35419993</v>
      </c>
      <c r="I74" s="5">
        <v>0.35337275</v>
      </c>
      <c r="J74" s="5">
        <v>0.4930338</v>
      </c>
      <c r="K74" s="5">
        <v>0.67377111</v>
      </c>
      <c r="L74" s="5">
        <v>0.80696872</v>
      </c>
      <c r="M74" s="5">
        <v>0.96471555</v>
      </c>
      <c r="N74" s="5">
        <v>1.18137048</v>
      </c>
      <c r="O74" s="5">
        <v>1.65795303</v>
      </c>
      <c r="P74" s="5">
        <v>1.9670836</v>
      </c>
      <c r="Q74" s="5">
        <v>2.32139866</v>
      </c>
      <c r="R74" s="5">
        <v>2.33238507</v>
      </c>
      <c r="S74" s="5">
        <v>2.38851668</v>
      </c>
      <c r="T74" s="5">
        <v>2.57043254</v>
      </c>
      <c r="U74" s="5">
        <v>3.44760996</v>
      </c>
      <c r="V74" s="5">
        <v>3.70309401</v>
      </c>
      <c r="W74" s="5">
        <v>3.7679816</v>
      </c>
      <c r="X74" s="5">
        <v>3.86437129</v>
      </c>
      <c r="Y74" s="5">
        <v>4.08744198</v>
      </c>
      <c r="Z74" s="5">
        <v>4.25734339</v>
      </c>
      <c r="AA74" s="5">
        <v>4.65111507</v>
      </c>
      <c r="AB74" s="5">
        <v>4.91785229</v>
      </c>
      <c r="AC74" s="5">
        <v>5.09886676</v>
      </c>
      <c r="AD74" s="5">
        <v>5.14824378</v>
      </c>
      <c r="AE74" s="5">
        <v>5.50575291</v>
      </c>
      <c r="AF74" s="5">
        <v>5.60337199</v>
      </c>
      <c r="AG74" s="5">
        <v>5.96229604</v>
      </c>
      <c r="AH74" s="5">
        <v>6.20579888</v>
      </c>
      <c r="AI74" s="5">
        <v>6.39336027</v>
      </c>
      <c r="AJ74" s="5">
        <v>6.71470622</v>
      </c>
      <c r="AK74" s="5">
        <v>6.97504365</v>
      </c>
      <c r="AL74" s="5">
        <v>7.18488297</v>
      </c>
      <c r="AM74" s="5">
        <v>7.02937369</v>
      </c>
      <c r="AN74" s="5">
        <v>7.71822108</v>
      </c>
      <c r="AO74" s="5">
        <v>7.43033875</v>
      </c>
      <c r="AP74" s="5">
        <v>7.60015752</v>
      </c>
      <c r="AQ74" s="5">
        <v>8.10198427</v>
      </c>
      <c r="AR74" s="5">
        <v>8.73032091</v>
      </c>
      <c r="AS74" s="5">
        <v>9.04477759</v>
      </c>
      <c r="AT74" s="5">
        <v>8.46047553</v>
      </c>
      <c r="AU74" s="31">
        <v>9.14377215</v>
      </c>
      <c r="AV74" s="6">
        <v>0.08076338242295211</v>
      </c>
      <c r="AW74" s="6">
        <v>0.029759570371416442</v>
      </c>
    </row>
    <row r="75" ht="11.25" customHeight="1">
      <c r="A75" s="4" t="s">
        <v>65</v>
      </c>
      <c r="B75" s="10" t="s">
        <v>49</v>
      </c>
      <c r="C75" s="10" t="s">
        <v>49</v>
      </c>
      <c r="D75" s="10" t="s">
        <v>49</v>
      </c>
      <c r="E75" s="10" t="s">
        <v>49</v>
      </c>
      <c r="F75" s="10" t="s">
        <v>49</v>
      </c>
      <c r="G75" s="10" t="s">
        <v>80</v>
      </c>
      <c r="H75" s="10" t="s">
        <v>80</v>
      </c>
      <c r="I75" s="10" t="s">
        <v>80</v>
      </c>
      <c r="J75" s="10" t="s">
        <v>80</v>
      </c>
      <c r="K75" s="10" t="s">
        <v>80</v>
      </c>
      <c r="L75" s="5">
        <v>0.05321387</v>
      </c>
      <c r="M75" s="5">
        <v>0.06175241</v>
      </c>
      <c r="N75" s="5">
        <v>0.08997982</v>
      </c>
      <c r="O75" s="5">
        <v>0.09772002</v>
      </c>
      <c r="P75" s="5">
        <v>0.10642774</v>
      </c>
      <c r="Q75" s="5">
        <v>0.10613696</v>
      </c>
      <c r="R75" s="5">
        <v>0.12868082</v>
      </c>
      <c r="S75" s="5">
        <v>0.15286894</v>
      </c>
      <c r="T75" s="5">
        <v>0.26316679</v>
      </c>
      <c r="U75" s="5">
        <v>0.43323178</v>
      </c>
      <c r="V75" s="5">
        <v>0.62502114</v>
      </c>
      <c r="W75" s="5">
        <v>0.78272772</v>
      </c>
      <c r="X75" s="5">
        <v>0.73241642</v>
      </c>
      <c r="Y75" s="5">
        <v>0.79023793</v>
      </c>
      <c r="Z75" s="5">
        <v>0.91431112</v>
      </c>
      <c r="AA75" s="5">
        <v>0.95881727</v>
      </c>
      <c r="AB75" s="5">
        <v>1.12232899</v>
      </c>
      <c r="AC75" s="5">
        <v>1.12794645</v>
      </c>
      <c r="AD75" s="5">
        <v>1.2430546</v>
      </c>
      <c r="AE75" s="5">
        <v>1.29454844</v>
      </c>
      <c r="AF75" s="5">
        <v>1.29325841</v>
      </c>
      <c r="AG75" s="5">
        <v>1.67932262</v>
      </c>
      <c r="AH75" s="5">
        <v>1.57362565</v>
      </c>
      <c r="AI75" s="5">
        <v>1.68446101</v>
      </c>
      <c r="AJ75" s="5">
        <v>1.55771523</v>
      </c>
      <c r="AK75" s="5">
        <v>2.3292239</v>
      </c>
      <c r="AL75" s="5">
        <v>2.43923802</v>
      </c>
      <c r="AM75" s="5">
        <v>2.53186929</v>
      </c>
      <c r="AN75" s="5">
        <v>2.6439433</v>
      </c>
      <c r="AO75" s="5">
        <v>2.38402446</v>
      </c>
      <c r="AP75" s="5">
        <v>3.0409129</v>
      </c>
      <c r="AQ75" s="5">
        <v>3.26421179</v>
      </c>
      <c r="AR75" s="5">
        <v>3.23240279</v>
      </c>
      <c r="AS75" s="5">
        <v>3.25668479</v>
      </c>
      <c r="AT75" s="5">
        <v>3.25623927</v>
      </c>
      <c r="AU75" s="31">
        <v>3.45672812</v>
      </c>
      <c r="AV75" s="6">
        <v>0.06157067471942623</v>
      </c>
      <c r="AW75" s="6">
        <v>0.01125036168244099</v>
      </c>
    </row>
    <row r="76" ht="11.25" customHeight="1">
      <c r="A76" s="4" t="s">
        <v>112</v>
      </c>
      <c r="B76" s="10" t="s">
        <v>49</v>
      </c>
      <c r="C76" s="10" t="s">
        <v>49</v>
      </c>
      <c r="D76" s="10" t="s">
        <v>49</v>
      </c>
      <c r="E76" s="10" t="s">
        <v>49</v>
      </c>
      <c r="F76" s="10" t="s">
        <v>49</v>
      </c>
      <c r="G76" s="10" t="s">
        <v>80</v>
      </c>
      <c r="H76" s="10" t="s">
        <v>80</v>
      </c>
      <c r="I76" s="10" t="s">
        <v>80</v>
      </c>
      <c r="J76" s="10" t="s">
        <v>80</v>
      </c>
      <c r="K76" s="10" t="s">
        <v>80</v>
      </c>
      <c r="L76" s="10" t="s">
        <v>80</v>
      </c>
      <c r="M76" s="5">
        <v>0.08651392</v>
      </c>
      <c r="N76" s="5">
        <v>0.14708838</v>
      </c>
      <c r="O76" s="5">
        <v>0.13791413</v>
      </c>
      <c r="P76" s="5">
        <v>0.09222776</v>
      </c>
      <c r="Q76" s="5">
        <v>0.08510813</v>
      </c>
      <c r="R76" s="5">
        <v>0.10419819</v>
      </c>
      <c r="S76" s="5">
        <v>0.18470973</v>
      </c>
      <c r="T76" s="5">
        <v>0.199615</v>
      </c>
      <c r="U76" s="5">
        <v>0.25384946</v>
      </c>
      <c r="V76" s="5">
        <v>0.32370999</v>
      </c>
      <c r="W76" s="5">
        <v>0.38896963</v>
      </c>
      <c r="X76" s="5">
        <v>0.37593619</v>
      </c>
      <c r="Y76" s="5">
        <v>0.40666615</v>
      </c>
      <c r="Z76" s="5">
        <v>0.41854907</v>
      </c>
      <c r="AA76" s="5">
        <v>0.41639994</v>
      </c>
      <c r="AB76" s="5">
        <v>0.45247299</v>
      </c>
      <c r="AC76" s="5">
        <v>0.47893778</v>
      </c>
      <c r="AD76" s="5">
        <v>0.4669623</v>
      </c>
      <c r="AE76" s="5">
        <v>0.43558036</v>
      </c>
      <c r="AF76" s="5">
        <v>0.4113853</v>
      </c>
      <c r="AG76" s="5">
        <v>0.46865935</v>
      </c>
      <c r="AH76" s="5">
        <v>0.50310468</v>
      </c>
      <c r="AI76" s="5">
        <v>0.44708861</v>
      </c>
      <c r="AJ76" s="5">
        <v>0.51708558</v>
      </c>
      <c r="AK76" s="5">
        <v>0.54206022</v>
      </c>
      <c r="AL76" s="5">
        <v>0.5719462</v>
      </c>
      <c r="AM76" s="5">
        <v>0.54373019</v>
      </c>
      <c r="AN76" s="5">
        <v>0.41468988</v>
      </c>
      <c r="AO76" s="5">
        <v>0.37163654</v>
      </c>
      <c r="AP76" s="5">
        <v>0.34702691</v>
      </c>
      <c r="AQ76" s="5">
        <v>0.35594696</v>
      </c>
      <c r="AR76" s="5">
        <v>0.39185825</v>
      </c>
      <c r="AS76" s="5">
        <v>0.36870972</v>
      </c>
      <c r="AT76" s="5">
        <v>0.38145923</v>
      </c>
      <c r="AU76" s="31">
        <v>0.39763548</v>
      </c>
      <c r="AV76" s="6">
        <v>0.04240625189313563</v>
      </c>
      <c r="AW76" s="6">
        <v>0.001294155313370871</v>
      </c>
    </row>
    <row r="77" ht="11.25" customHeight="1">
      <c r="A77" s="4" t="s">
        <v>113</v>
      </c>
      <c r="B77" s="5">
        <v>0.17114442</v>
      </c>
      <c r="C77" s="5">
        <v>0.19339749</v>
      </c>
      <c r="D77" s="5">
        <v>0.22564833</v>
      </c>
      <c r="E77" s="5">
        <v>0.25247732</v>
      </c>
      <c r="F77" s="5">
        <v>0.31197306</v>
      </c>
      <c r="G77" s="5">
        <v>0.33723621</v>
      </c>
      <c r="H77" s="5">
        <v>0.33626868</v>
      </c>
      <c r="I77" s="5">
        <v>0.31079904</v>
      </c>
      <c r="J77" s="5">
        <v>0.35497417</v>
      </c>
      <c r="K77" s="5">
        <v>0.39270764</v>
      </c>
      <c r="L77" s="5">
        <v>0.44119139</v>
      </c>
      <c r="M77" s="5">
        <v>0.44866989</v>
      </c>
      <c r="N77" s="5">
        <v>0.49150269</v>
      </c>
      <c r="O77" s="5">
        <v>0.50504804</v>
      </c>
      <c r="P77" s="5">
        <v>0.56890469</v>
      </c>
      <c r="Q77" s="5">
        <v>0.6927849</v>
      </c>
      <c r="R77" s="5">
        <v>0.75757207</v>
      </c>
      <c r="S77" s="5">
        <v>0.82626634</v>
      </c>
      <c r="T77" s="5">
        <v>0.81465604</v>
      </c>
      <c r="U77" s="5">
        <v>0.8336576</v>
      </c>
      <c r="V77" s="5">
        <v>0.85335704</v>
      </c>
      <c r="W77" s="5">
        <v>0.91527864</v>
      </c>
      <c r="X77" s="5">
        <v>0.98010282</v>
      </c>
      <c r="Y77" s="5">
        <v>1.03628271</v>
      </c>
      <c r="Z77" s="5">
        <v>1.10781612</v>
      </c>
      <c r="AA77" s="5">
        <v>1.18328307</v>
      </c>
      <c r="AB77" s="5">
        <v>1.27810052</v>
      </c>
      <c r="AC77" s="5">
        <v>1.2504864</v>
      </c>
      <c r="AD77" s="5">
        <v>1.44354729</v>
      </c>
      <c r="AE77" s="5">
        <v>1.47160552</v>
      </c>
      <c r="AF77" s="5">
        <v>1.50933899</v>
      </c>
      <c r="AG77" s="5">
        <v>1.63547412</v>
      </c>
      <c r="AH77" s="5">
        <v>1.63511724</v>
      </c>
      <c r="AI77" s="5">
        <v>1.72219449</v>
      </c>
      <c r="AJ77" s="5">
        <v>1.96407574</v>
      </c>
      <c r="AK77" s="5">
        <v>2.07449519</v>
      </c>
      <c r="AL77" s="5">
        <v>2.19628174</v>
      </c>
      <c r="AM77" s="5">
        <v>2.38107902</v>
      </c>
      <c r="AN77" s="5">
        <v>2.94514609</v>
      </c>
      <c r="AO77" s="5">
        <v>3.3249816</v>
      </c>
      <c r="AP77" s="5">
        <v>3.43471374</v>
      </c>
      <c r="AQ77" s="5">
        <v>3.49470029</v>
      </c>
      <c r="AR77" s="5">
        <v>3.56049199</v>
      </c>
      <c r="AS77" s="5">
        <v>3.61830558</v>
      </c>
      <c r="AT77" s="5">
        <v>3.71626352</v>
      </c>
      <c r="AU77" s="31">
        <v>3.81688612</v>
      </c>
      <c r="AV77" s="6">
        <v>0.027076282218172265</v>
      </c>
      <c r="AW77" s="6">
        <v>0.01242254172339952</v>
      </c>
    </row>
    <row r="78" ht="11.25" customHeight="1">
      <c r="A78" s="4" t="s">
        <v>114</v>
      </c>
      <c r="B78" s="10" t="s">
        <v>49</v>
      </c>
      <c r="C78" s="10" t="s">
        <v>49</v>
      </c>
      <c r="D78" s="10" t="s">
        <v>49</v>
      </c>
      <c r="E78" s="10" t="s">
        <v>49</v>
      </c>
      <c r="F78" s="10" t="s">
        <v>49</v>
      </c>
      <c r="G78" s="10" t="s">
        <v>49</v>
      </c>
      <c r="H78" s="10" t="s">
        <v>49</v>
      </c>
      <c r="I78" s="10" t="s">
        <v>49</v>
      </c>
      <c r="J78" s="10" t="s">
        <v>49</v>
      </c>
      <c r="K78" s="10" t="s">
        <v>49</v>
      </c>
      <c r="L78" s="10" t="s">
        <v>49</v>
      </c>
      <c r="M78" s="10" t="s">
        <v>49</v>
      </c>
      <c r="N78" s="10" t="s">
        <v>49</v>
      </c>
      <c r="O78" s="10" t="s">
        <v>49</v>
      </c>
      <c r="P78" s="10" t="s">
        <v>49</v>
      </c>
      <c r="Q78" s="10" t="s">
        <v>49</v>
      </c>
      <c r="R78" s="10" t="s">
        <v>49</v>
      </c>
      <c r="S78" s="10" t="s">
        <v>49</v>
      </c>
      <c r="T78" s="10" t="s">
        <v>49</v>
      </c>
      <c r="U78" s="10" t="s">
        <v>49</v>
      </c>
      <c r="V78" s="10" t="s">
        <v>49</v>
      </c>
      <c r="W78" s="10" t="s">
        <v>49</v>
      </c>
      <c r="X78" s="10" t="s">
        <v>49</v>
      </c>
      <c r="Y78" s="10" t="s">
        <v>49</v>
      </c>
      <c r="Z78" s="10" t="s">
        <v>49</v>
      </c>
      <c r="AA78" s="10" t="s">
        <v>49</v>
      </c>
      <c r="AB78" s="10" t="s">
        <v>49</v>
      </c>
      <c r="AC78" s="10" t="s">
        <v>49</v>
      </c>
      <c r="AD78" s="10" t="s">
        <v>49</v>
      </c>
      <c r="AE78" s="10" t="s">
        <v>80</v>
      </c>
      <c r="AF78" s="10" t="s">
        <v>80</v>
      </c>
      <c r="AG78" s="10" t="s">
        <v>80</v>
      </c>
      <c r="AH78" s="10" t="s">
        <v>80</v>
      </c>
      <c r="AI78" s="10" t="s">
        <v>80</v>
      </c>
      <c r="AJ78" s="10" t="s">
        <v>80</v>
      </c>
      <c r="AK78" s="10" t="s">
        <v>80</v>
      </c>
      <c r="AL78" s="10" t="s">
        <v>80</v>
      </c>
      <c r="AM78" s="5">
        <v>0.17041095</v>
      </c>
      <c r="AN78" s="5">
        <v>0.25972602</v>
      </c>
      <c r="AO78" s="5">
        <v>0.23922557</v>
      </c>
      <c r="AP78" s="5">
        <v>0.31761794</v>
      </c>
      <c r="AQ78" s="5">
        <v>0.25575908</v>
      </c>
      <c r="AR78" s="5">
        <v>0.30531346</v>
      </c>
      <c r="AS78" s="5">
        <v>0.3183787</v>
      </c>
      <c r="AT78" s="5">
        <v>0.31897218</v>
      </c>
      <c r="AU78" s="31">
        <v>0.30043573</v>
      </c>
      <c r="AV78" s="6">
        <v>-0.058113039378278164</v>
      </c>
      <c r="AW78" s="6">
        <v>9.778063537639599E-4</v>
      </c>
    </row>
    <row r="79" ht="11.25" customHeight="1">
      <c r="A79" s="4" t="s">
        <v>115</v>
      </c>
      <c r="B79" s="10" t="s">
        <v>49</v>
      </c>
      <c r="C79" s="10" t="s">
        <v>49</v>
      </c>
      <c r="D79" s="10" t="s">
        <v>49</v>
      </c>
      <c r="E79" s="10" t="s">
        <v>49</v>
      </c>
      <c r="F79" s="10" t="s">
        <v>49</v>
      </c>
      <c r="G79" s="10" t="s">
        <v>49</v>
      </c>
      <c r="H79" s="10" t="s">
        <v>49</v>
      </c>
      <c r="I79" s="10" t="s">
        <v>49</v>
      </c>
      <c r="J79" s="10" t="s">
        <v>49</v>
      </c>
      <c r="K79" s="10" t="s">
        <v>49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  <c r="Q79" s="10" t="s">
        <v>49</v>
      </c>
      <c r="R79" s="10" t="s">
        <v>49</v>
      </c>
      <c r="S79" s="10" t="s">
        <v>49</v>
      </c>
      <c r="T79" s="10" t="s">
        <v>49</v>
      </c>
      <c r="U79" s="10" t="s">
        <v>49</v>
      </c>
      <c r="V79" s="10" t="s">
        <v>49</v>
      </c>
      <c r="W79" s="10" t="s">
        <v>49</v>
      </c>
      <c r="X79" s="10" t="s">
        <v>49</v>
      </c>
      <c r="Y79" s="10" t="s">
        <v>49</v>
      </c>
      <c r="Z79" s="10" t="s">
        <v>49</v>
      </c>
      <c r="AA79" s="10" t="s">
        <v>49</v>
      </c>
      <c r="AB79" s="10" t="s">
        <v>49</v>
      </c>
      <c r="AC79" s="5">
        <v>0.10613696</v>
      </c>
      <c r="AD79" s="5">
        <v>0.14512874</v>
      </c>
      <c r="AE79" s="5">
        <v>0.14512874</v>
      </c>
      <c r="AF79" s="5">
        <v>0.14512874</v>
      </c>
      <c r="AG79" s="5">
        <v>0.14473222</v>
      </c>
      <c r="AH79" s="5">
        <v>0.14512874</v>
      </c>
      <c r="AI79" s="5">
        <v>0.14512874</v>
      </c>
      <c r="AJ79" s="5">
        <v>0.14512874</v>
      </c>
      <c r="AK79" s="10" t="s">
        <v>80</v>
      </c>
      <c r="AL79" s="5">
        <v>0.08772595</v>
      </c>
      <c r="AM79" s="5">
        <v>0.34898915</v>
      </c>
      <c r="AN79" s="5">
        <v>0.39042312</v>
      </c>
      <c r="AO79" s="5">
        <v>0.48570394</v>
      </c>
      <c r="AP79" s="5">
        <v>0.66146934</v>
      </c>
      <c r="AQ79" s="5">
        <v>0.68233154</v>
      </c>
      <c r="AR79" s="5">
        <v>0.8340849</v>
      </c>
      <c r="AS79" s="5">
        <v>0.79464296</v>
      </c>
      <c r="AT79" s="5">
        <v>0.77996707</v>
      </c>
      <c r="AU79" s="31">
        <v>0.81304973</v>
      </c>
      <c r="AV79" s="6">
        <v>0.04241546010331776</v>
      </c>
      <c r="AW79" s="6">
        <v>0.002646173848028892</v>
      </c>
    </row>
    <row r="80" ht="11.25" customHeight="1">
      <c r="A80" s="4" t="s">
        <v>116</v>
      </c>
      <c r="B80" s="10" t="s">
        <v>49</v>
      </c>
      <c r="C80" s="10" t="s">
        <v>49</v>
      </c>
      <c r="D80" s="10" t="s">
        <v>49</v>
      </c>
      <c r="E80" s="10" t="s">
        <v>49</v>
      </c>
      <c r="F80" s="10" t="s">
        <v>49</v>
      </c>
      <c r="G80" s="10" t="s">
        <v>49</v>
      </c>
      <c r="H80" s="10" t="s">
        <v>49</v>
      </c>
      <c r="I80" s="10" t="s">
        <v>49</v>
      </c>
      <c r="J80" s="10" t="s">
        <v>49</v>
      </c>
      <c r="K80" s="10" t="s">
        <v>49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  <c r="Q80" s="10" t="s">
        <v>49</v>
      </c>
      <c r="R80" s="10" t="s">
        <v>49</v>
      </c>
      <c r="S80" s="10" t="s">
        <v>49</v>
      </c>
      <c r="T80" s="10" t="s">
        <v>49</v>
      </c>
      <c r="U80" s="10" t="s">
        <v>49</v>
      </c>
      <c r="V80" s="10" t="s">
        <v>49</v>
      </c>
      <c r="W80" s="10" t="s">
        <v>80</v>
      </c>
      <c r="X80" s="5">
        <v>0.20356725</v>
      </c>
      <c r="Y80" s="5">
        <v>0.26225478</v>
      </c>
      <c r="Z80" s="5">
        <v>0.25445907</v>
      </c>
      <c r="AA80" s="5">
        <v>0.2924828</v>
      </c>
      <c r="AB80" s="5">
        <v>0.33882725</v>
      </c>
      <c r="AC80" s="5">
        <v>0.4420122</v>
      </c>
      <c r="AD80" s="5">
        <v>0.55371455</v>
      </c>
      <c r="AE80" s="5">
        <v>0.73706054</v>
      </c>
      <c r="AF80" s="5">
        <v>0.89138078</v>
      </c>
      <c r="AG80" s="5">
        <v>1.17445374</v>
      </c>
      <c r="AH80" s="5">
        <v>1.43116297</v>
      </c>
      <c r="AI80" s="5">
        <v>1.33886109</v>
      </c>
      <c r="AJ80" s="5">
        <v>1.63018287</v>
      </c>
      <c r="AK80" s="5">
        <v>1.82594172</v>
      </c>
      <c r="AL80" s="5">
        <v>2.01119421</v>
      </c>
      <c r="AM80" s="5">
        <v>2.23488599</v>
      </c>
      <c r="AN80" s="5">
        <v>2.34082998</v>
      </c>
      <c r="AO80" s="5">
        <v>2.7355355</v>
      </c>
      <c r="AP80" s="5">
        <v>2.93692213</v>
      </c>
      <c r="AQ80" s="5">
        <v>3.096467</v>
      </c>
      <c r="AR80" s="5">
        <v>3.3537319</v>
      </c>
      <c r="AS80" s="5">
        <v>3.44182875</v>
      </c>
      <c r="AT80" s="5">
        <v>3.28068376</v>
      </c>
      <c r="AU80" s="31">
        <v>4.15106925</v>
      </c>
      <c r="AV80" s="6">
        <v>0.26530612244897966</v>
      </c>
      <c r="AW80" s="6">
        <v>0.01351018327251541</v>
      </c>
    </row>
    <row r="81" ht="11.25" customHeight="1">
      <c r="A81" s="4" t="s">
        <v>117</v>
      </c>
      <c r="B81" s="10" t="s">
        <v>80</v>
      </c>
      <c r="C81" s="10" t="s">
        <v>80</v>
      </c>
      <c r="D81" s="10" t="s">
        <v>80</v>
      </c>
      <c r="E81" s="10" t="s">
        <v>80</v>
      </c>
      <c r="F81" s="5">
        <v>0.05686896</v>
      </c>
      <c r="G81" s="5">
        <v>0.0539726</v>
      </c>
      <c r="H81" s="5">
        <v>0.10849315</v>
      </c>
      <c r="I81" s="5">
        <v>0.12595628</v>
      </c>
      <c r="J81" s="5">
        <v>0.14575342</v>
      </c>
      <c r="K81" s="5">
        <v>0.15342465</v>
      </c>
      <c r="L81" s="5">
        <v>0.15232876</v>
      </c>
      <c r="M81" s="5">
        <v>0.17355982</v>
      </c>
      <c r="N81" s="5">
        <v>0.18367525</v>
      </c>
      <c r="O81" s="5">
        <v>0.18092626</v>
      </c>
      <c r="P81" s="5">
        <v>0.17465339</v>
      </c>
      <c r="Q81" s="5">
        <v>0.18017434</v>
      </c>
      <c r="R81" s="5">
        <v>0.15395291</v>
      </c>
      <c r="S81" s="5">
        <v>0.13081707</v>
      </c>
      <c r="T81" s="5">
        <v>0.13567855</v>
      </c>
      <c r="U81" s="5">
        <v>0.13615421</v>
      </c>
      <c r="V81" s="5">
        <v>0.12239482</v>
      </c>
      <c r="W81" s="5">
        <v>0.11151876</v>
      </c>
      <c r="X81" s="5">
        <v>0.11279179</v>
      </c>
      <c r="Y81" s="5">
        <v>0.12830694</v>
      </c>
      <c r="Z81" s="5">
        <v>0.12960862</v>
      </c>
      <c r="AA81" s="5">
        <v>0.20714318</v>
      </c>
      <c r="AB81" s="5">
        <v>0.3000924</v>
      </c>
      <c r="AC81" s="5">
        <v>0.29665059</v>
      </c>
      <c r="AD81" s="5">
        <v>0.31123597</v>
      </c>
      <c r="AE81" s="5">
        <v>0.3779037</v>
      </c>
      <c r="AF81" s="5">
        <v>0.4222566</v>
      </c>
      <c r="AG81" s="5">
        <v>0.42963093</v>
      </c>
      <c r="AH81" s="5">
        <v>0.50524302</v>
      </c>
      <c r="AI81" s="5">
        <v>0.59851511</v>
      </c>
      <c r="AJ81" s="5">
        <v>0.60905907</v>
      </c>
      <c r="AK81" s="5">
        <v>0.65503975</v>
      </c>
      <c r="AL81" s="5">
        <v>0.70754318</v>
      </c>
      <c r="AM81" s="5">
        <v>0.79128603</v>
      </c>
      <c r="AN81" s="5">
        <v>0.8166266</v>
      </c>
      <c r="AO81" s="5">
        <v>0.98151547</v>
      </c>
      <c r="AP81" s="5">
        <v>1.00104907</v>
      </c>
      <c r="AQ81" s="5">
        <v>1.07364835</v>
      </c>
      <c r="AR81" s="5">
        <v>1.13904305</v>
      </c>
      <c r="AS81" s="5">
        <v>1.1220211</v>
      </c>
      <c r="AT81" s="5">
        <v>1.09783581</v>
      </c>
      <c r="AU81" s="31">
        <v>1.36426687</v>
      </c>
      <c r="AV81" s="6">
        <v>0.24268752783402947</v>
      </c>
      <c r="AW81" s="6">
        <v>0.004440180187209999</v>
      </c>
    </row>
    <row r="82" ht="11.25" customHeight="1">
      <c r="A82" s="4" t="s">
        <v>66</v>
      </c>
      <c r="B82" s="10" t="s">
        <v>49</v>
      </c>
      <c r="C82" s="10" t="s">
        <v>49</v>
      </c>
      <c r="D82" s="10" t="s">
        <v>49</v>
      </c>
      <c r="E82" s="10" t="s">
        <v>49</v>
      </c>
      <c r="F82" s="10" t="s">
        <v>49</v>
      </c>
      <c r="G82" s="10" t="s">
        <v>49</v>
      </c>
      <c r="H82" s="10" t="s">
        <v>49</v>
      </c>
      <c r="I82" s="10" t="s">
        <v>49</v>
      </c>
      <c r="J82" s="10" t="s">
        <v>49</v>
      </c>
      <c r="K82" s="10" t="s">
        <v>49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  <c r="Q82" s="10" t="s">
        <v>49</v>
      </c>
      <c r="R82" s="10" t="s">
        <v>80</v>
      </c>
      <c r="S82" s="5">
        <v>0.12986335</v>
      </c>
      <c r="T82" s="5">
        <v>0.15286894</v>
      </c>
      <c r="U82" s="5">
        <v>0.22760482</v>
      </c>
      <c r="V82" s="5">
        <v>0.30004025</v>
      </c>
      <c r="W82" s="5">
        <v>0.35</v>
      </c>
      <c r="X82" s="5">
        <v>0.489</v>
      </c>
      <c r="Y82" s="5">
        <v>0.605</v>
      </c>
      <c r="Z82" s="5">
        <v>0.579</v>
      </c>
      <c r="AA82" s="5">
        <v>0.631</v>
      </c>
      <c r="AB82" s="5">
        <v>0.782</v>
      </c>
      <c r="AC82" s="5">
        <v>0.832</v>
      </c>
      <c r="AD82" s="5">
        <v>0.939</v>
      </c>
      <c r="AE82" s="5">
        <v>1.038</v>
      </c>
      <c r="AF82" s="5">
        <v>1.099</v>
      </c>
      <c r="AG82" s="5">
        <v>1.267</v>
      </c>
      <c r="AH82" s="5">
        <v>1.564</v>
      </c>
      <c r="AI82" s="5">
        <v>1.7</v>
      </c>
      <c r="AJ82" s="5">
        <v>1.861</v>
      </c>
      <c r="AK82" s="5">
        <v>2.118</v>
      </c>
      <c r="AL82" s="5">
        <v>2.396</v>
      </c>
      <c r="AM82" s="5">
        <v>2.603</v>
      </c>
      <c r="AN82" s="5">
        <v>2.763</v>
      </c>
      <c r="AO82" s="5">
        <v>2.884</v>
      </c>
      <c r="AP82" s="5">
        <v>3.149</v>
      </c>
      <c r="AQ82" s="5">
        <v>3.222</v>
      </c>
      <c r="AR82" s="5">
        <v>3.421</v>
      </c>
      <c r="AS82" s="5">
        <v>3.606</v>
      </c>
      <c r="AT82" s="5">
        <v>3.794</v>
      </c>
      <c r="AU82" s="31">
        <v>4.364</v>
      </c>
      <c r="AV82" s="6">
        <v>0.15023721665788092</v>
      </c>
      <c r="AW82" s="6">
        <v>0.014203193480129463</v>
      </c>
    </row>
    <row r="83" ht="11.25" customHeight="1">
      <c r="A83" s="4" t="s">
        <v>67</v>
      </c>
      <c r="B83" s="10" t="s">
        <v>49</v>
      </c>
      <c r="C83" s="10" t="s">
        <v>49</v>
      </c>
      <c r="D83" s="10" t="s">
        <v>49</v>
      </c>
      <c r="E83" s="10" t="s">
        <v>49</v>
      </c>
      <c r="F83" s="10" t="s">
        <v>49</v>
      </c>
      <c r="G83" s="10" t="s">
        <v>49</v>
      </c>
      <c r="H83" s="10" t="s">
        <v>49</v>
      </c>
      <c r="I83" s="10" t="s">
        <v>49</v>
      </c>
      <c r="J83" s="10" t="s">
        <v>49</v>
      </c>
      <c r="K83" s="10" t="s">
        <v>49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  <c r="Q83" s="10" t="s">
        <v>49</v>
      </c>
      <c r="R83" s="10" t="s">
        <v>80</v>
      </c>
      <c r="S83" s="10" t="s">
        <v>80</v>
      </c>
      <c r="T83" s="10" t="s">
        <v>80</v>
      </c>
      <c r="U83" s="10" t="s">
        <v>80</v>
      </c>
      <c r="V83" s="10" t="s">
        <v>80</v>
      </c>
      <c r="W83" s="10" t="s">
        <v>80</v>
      </c>
      <c r="X83" s="10" t="s">
        <v>80</v>
      </c>
      <c r="Y83" s="10" t="s">
        <v>80</v>
      </c>
      <c r="Z83" s="10" t="s">
        <v>80</v>
      </c>
      <c r="AA83" s="10" t="s">
        <v>80</v>
      </c>
      <c r="AB83" s="10" t="s">
        <v>80</v>
      </c>
      <c r="AC83" s="10" t="s">
        <v>80</v>
      </c>
      <c r="AD83" s="10" t="s">
        <v>80</v>
      </c>
      <c r="AE83" s="10" t="s">
        <v>80</v>
      </c>
      <c r="AF83" s="10" t="s">
        <v>80</v>
      </c>
      <c r="AG83" s="10" t="s">
        <v>80</v>
      </c>
      <c r="AH83" s="5">
        <v>0.05138632</v>
      </c>
      <c r="AI83" s="5">
        <v>0.08707724</v>
      </c>
      <c r="AJ83" s="5">
        <v>0.12577824</v>
      </c>
      <c r="AK83" s="5">
        <v>0.15438103</v>
      </c>
      <c r="AL83" s="5">
        <v>0.19350499</v>
      </c>
      <c r="AM83" s="5">
        <v>0.23220599</v>
      </c>
      <c r="AN83" s="5">
        <v>0.22962593</v>
      </c>
      <c r="AO83" s="5">
        <v>0.40139069</v>
      </c>
      <c r="AP83" s="5">
        <v>0.62308609</v>
      </c>
      <c r="AQ83" s="5">
        <v>0.67726749</v>
      </c>
      <c r="AR83" s="5">
        <v>0.68497867</v>
      </c>
      <c r="AS83" s="5">
        <v>0.72356462</v>
      </c>
      <c r="AT83" s="5">
        <v>0.77502622</v>
      </c>
      <c r="AU83" s="31">
        <v>0.9048197</v>
      </c>
      <c r="AV83" s="6">
        <v>0.16746978927394385</v>
      </c>
      <c r="AW83" s="6">
        <v>0.00294485089842991</v>
      </c>
    </row>
    <row r="84" ht="11.25" customHeight="1">
      <c r="A84" s="4" t="s">
        <v>68</v>
      </c>
      <c r="B84" s="10" t="s">
        <v>80</v>
      </c>
      <c r="C84" s="10" t="s">
        <v>80</v>
      </c>
      <c r="D84" s="10" t="s">
        <v>80</v>
      </c>
      <c r="E84" s="10" t="s">
        <v>80</v>
      </c>
      <c r="F84" s="10" t="s">
        <v>80</v>
      </c>
      <c r="G84" s="5">
        <v>0.05254198</v>
      </c>
      <c r="H84" s="5">
        <v>0.05117669</v>
      </c>
      <c r="I84" s="10" t="s">
        <v>80</v>
      </c>
      <c r="J84" s="5">
        <v>0.10523178</v>
      </c>
      <c r="K84" s="5">
        <v>0.17544184</v>
      </c>
      <c r="L84" s="5">
        <v>0.14921385</v>
      </c>
      <c r="M84" s="5">
        <v>0.14955663</v>
      </c>
      <c r="N84" s="5">
        <v>0.16039414</v>
      </c>
      <c r="O84" s="5">
        <v>0.11954308</v>
      </c>
      <c r="P84" s="5">
        <v>0.15566402</v>
      </c>
      <c r="Q84" s="5">
        <v>0.18761584</v>
      </c>
      <c r="R84" s="5">
        <v>0.21092044</v>
      </c>
      <c r="S84" s="5">
        <v>0.21812313</v>
      </c>
      <c r="T84" s="5">
        <v>0.24381629</v>
      </c>
      <c r="U84" s="5">
        <v>0.24818896</v>
      </c>
      <c r="V84" s="5">
        <v>0.27982973</v>
      </c>
      <c r="W84" s="5">
        <v>0.2943426</v>
      </c>
      <c r="X84" s="5">
        <v>0.29767519</v>
      </c>
      <c r="Y84" s="5">
        <v>0.26984518</v>
      </c>
      <c r="Z84" s="5">
        <v>0.24983645</v>
      </c>
      <c r="AA84" s="5">
        <v>0.24166624</v>
      </c>
      <c r="AB84" s="5">
        <v>0.23134597</v>
      </c>
      <c r="AC84" s="5">
        <v>0.23971944</v>
      </c>
      <c r="AD84" s="5">
        <v>0.27757217</v>
      </c>
      <c r="AE84" s="5">
        <v>0.29896522</v>
      </c>
      <c r="AF84" s="5">
        <v>0.32734595</v>
      </c>
      <c r="AG84" s="5">
        <v>0.3280597</v>
      </c>
      <c r="AH84" s="5">
        <v>0.32616342</v>
      </c>
      <c r="AI84" s="5">
        <v>0.3523941</v>
      </c>
      <c r="AJ84" s="5">
        <v>0.34873901</v>
      </c>
      <c r="AK84" s="5">
        <v>0.37512448</v>
      </c>
      <c r="AL84" s="5">
        <v>0.36314438</v>
      </c>
      <c r="AM84" s="5">
        <v>0.35271661</v>
      </c>
      <c r="AN84" s="5">
        <v>0.40356542</v>
      </c>
      <c r="AO84" s="5">
        <v>0.438924</v>
      </c>
      <c r="AP84" s="5">
        <v>0.50412454</v>
      </c>
      <c r="AQ84" s="5">
        <v>0.53057392</v>
      </c>
      <c r="AR84" s="5">
        <v>0.57607436</v>
      </c>
      <c r="AS84" s="5">
        <v>0.54922123</v>
      </c>
      <c r="AT84" s="5">
        <v>0.49852922</v>
      </c>
      <c r="AU84" s="31">
        <v>0.51667698</v>
      </c>
      <c r="AV84" s="6">
        <v>0.036402605729183746</v>
      </c>
      <c r="AW84" s="6">
        <v>0.0016815910266796148</v>
      </c>
    </row>
    <row r="85" ht="11.25" customHeight="1">
      <c r="A85" s="7" t="s">
        <v>69</v>
      </c>
      <c r="B85" s="8">
        <v>0.56254928</v>
      </c>
      <c r="C85" s="8">
        <v>0.62550797</v>
      </c>
      <c r="D85" s="8">
        <v>0.7092572</v>
      </c>
      <c r="E85" s="8">
        <v>0.77051345</v>
      </c>
      <c r="F85" s="8">
        <v>1.01792695</v>
      </c>
      <c r="G85" s="8">
        <v>1.41510784</v>
      </c>
      <c r="H85" s="8">
        <v>1.67343505</v>
      </c>
      <c r="I85" s="8">
        <v>1.93082973</v>
      </c>
      <c r="J85" s="8">
        <v>2.38265428</v>
      </c>
      <c r="K85" s="8">
        <v>2.9570412</v>
      </c>
      <c r="L85" s="8">
        <v>3.45165135</v>
      </c>
      <c r="M85" s="8">
        <v>3.95765262</v>
      </c>
      <c r="N85" s="8">
        <v>4.89693433</v>
      </c>
      <c r="O85" s="8">
        <v>5.65688765</v>
      </c>
      <c r="P85" s="8">
        <v>6.43671598</v>
      </c>
      <c r="Q85" s="8">
        <v>6.94587901</v>
      </c>
      <c r="R85" s="8">
        <v>7.14893614</v>
      </c>
      <c r="S85" s="8">
        <v>7.41822842</v>
      </c>
      <c r="T85" s="8">
        <v>8.19148718</v>
      </c>
      <c r="U85" s="8">
        <v>9.60947842</v>
      </c>
      <c r="V85" s="8">
        <v>10.67011576</v>
      </c>
      <c r="W85" s="8">
        <v>11.58546863</v>
      </c>
      <c r="X85" s="8">
        <v>12.26079093</v>
      </c>
      <c r="Y85" s="8">
        <v>13.10010143</v>
      </c>
      <c r="Z85" s="8">
        <v>14.00864365</v>
      </c>
      <c r="AA85" s="8">
        <v>14.95892676</v>
      </c>
      <c r="AB85" s="8">
        <v>16.22951766</v>
      </c>
      <c r="AC85" s="8">
        <v>17.09360264</v>
      </c>
      <c r="AD85" s="8">
        <v>18.10596536</v>
      </c>
      <c r="AE85" s="8">
        <v>19.6926384</v>
      </c>
      <c r="AF85" s="8">
        <v>20.57849143</v>
      </c>
      <c r="AG85" s="8">
        <v>22.53156612</v>
      </c>
      <c r="AH85" s="8">
        <v>23.85606443</v>
      </c>
      <c r="AI85" s="8">
        <v>24.60469488</v>
      </c>
      <c r="AJ85" s="8">
        <v>26.15550241</v>
      </c>
      <c r="AK85" s="8">
        <v>28.0611443</v>
      </c>
      <c r="AL85" s="8">
        <v>29.79810651</v>
      </c>
      <c r="AM85" s="8">
        <v>31.40869069</v>
      </c>
      <c r="AN85" s="8">
        <v>33.94502259</v>
      </c>
      <c r="AO85" s="8">
        <v>35.4747265</v>
      </c>
      <c r="AP85" s="8">
        <v>38.59765146</v>
      </c>
      <c r="AQ85" s="8">
        <v>41.21944945</v>
      </c>
      <c r="AR85" s="8">
        <v>44.47182392</v>
      </c>
      <c r="AS85" s="8">
        <v>46.70272253</v>
      </c>
      <c r="AT85" s="8">
        <v>48.7512801</v>
      </c>
      <c r="AU85" s="8">
        <v>54.9124909</v>
      </c>
      <c r="AV85" s="9">
        <v>0.1263804928167669</v>
      </c>
      <c r="AW85" s="9">
        <v>0.17871969129979837</v>
      </c>
    </row>
    <row r="86" ht="11.2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31"/>
      <c r="AV86" s="6"/>
      <c r="AW86" s="6"/>
    </row>
    <row r="87" ht="11.25" customHeight="1">
      <c r="A87" s="106" t="s">
        <v>70</v>
      </c>
      <c r="B87" s="107">
        <v>62.97949438</v>
      </c>
      <c r="C87" s="107">
        <v>68.51350806</v>
      </c>
      <c r="D87" s="107">
        <v>73.47007237</v>
      </c>
      <c r="E87" s="107">
        <v>79.75865042</v>
      </c>
      <c r="F87" s="107">
        <v>87.85297348</v>
      </c>
      <c r="G87" s="107">
        <v>95.48031916</v>
      </c>
      <c r="H87" s="107">
        <v>101.96724844</v>
      </c>
      <c r="I87" s="107">
        <v>107.00208504</v>
      </c>
      <c r="J87" s="107">
        <v>112.55665829</v>
      </c>
      <c r="K87" s="107">
        <v>115.12329925</v>
      </c>
      <c r="L87" s="107">
        <v>114.7413888</v>
      </c>
      <c r="M87" s="107">
        <v>121.1586059</v>
      </c>
      <c r="N87" s="107">
        <v>125.03383394</v>
      </c>
      <c r="O87" s="107">
        <v>130.06648853</v>
      </c>
      <c r="P87" s="107">
        <v>138.00661532</v>
      </c>
      <c r="Q87" s="107">
        <v>138.67533795</v>
      </c>
      <c r="R87" s="107">
        <v>140.44231475</v>
      </c>
      <c r="S87" s="107">
        <v>140.69064919</v>
      </c>
      <c r="T87" s="107">
        <v>142.34578333</v>
      </c>
      <c r="U87" s="107">
        <v>153.73763796</v>
      </c>
      <c r="V87" s="107">
        <v>159.38366216</v>
      </c>
      <c r="W87" s="107">
        <v>161.13565129</v>
      </c>
      <c r="X87" s="107">
        <v>169.17274974</v>
      </c>
      <c r="Y87" s="107">
        <v>176.83827752</v>
      </c>
      <c r="Z87" s="107">
        <v>185.17123097</v>
      </c>
      <c r="AA87" s="107">
        <v>189.65377571</v>
      </c>
      <c r="AB87" s="107">
        <v>193.64017968</v>
      </c>
      <c r="AC87" s="107">
        <v>194.20060295</v>
      </c>
      <c r="AD87" s="107">
        <v>198.74499506</v>
      </c>
      <c r="AE87" s="107">
        <v>199.88457616</v>
      </c>
      <c r="AF87" s="107">
        <v>206.57817673</v>
      </c>
      <c r="AG87" s="107">
        <v>216.02469863</v>
      </c>
      <c r="AH87" s="107">
        <v>216.19528076</v>
      </c>
      <c r="AI87" s="107">
        <v>219.51842558</v>
      </c>
      <c r="AJ87" s="107">
        <v>224.90918617</v>
      </c>
      <c r="AK87" s="107">
        <v>232.69621107</v>
      </c>
      <c r="AL87" s="107">
        <v>237.52625089</v>
      </c>
      <c r="AM87" s="107">
        <v>243.84252521</v>
      </c>
      <c r="AN87" s="107">
        <v>252.14512629</v>
      </c>
      <c r="AO87" s="107">
        <v>259.98989895</v>
      </c>
      <c r="AP87" s="107">
        <v>269.14284674</v>
      </c>
      <c r="AQ87" s="107">
        <v>275.01269882</v>
      </c>
      <c r="AR87" s="107">
        <v>285.16397793</v>
      </c>
      <c r="AS87" s="107">
        <v>292.01176856</v>
      </c>
      <c r="AT87" s="107">
        <v>285.44232618</v>
      </c>
      <c r="AU87" s="107">
        <v>306.61162427</v>
      </c>
      <c r="AV87" s="108">
        <v>0.0739142403470181</v>
      </c>
      <c r="AW87" s="108">
        <v>1.0</v>
      </c>
    </row>
    <row r="88" ht="11.25" customHeight="1">
      <c r="A88" s="4" t="s">
        <v>71</v>
      </c>
      <c r="B88" s="5">
        <v>47.43189966</v>
      </c>
      <c r="C88" s="5">
        <v>51.30615253</v>
      </c>
      <c r="D88" s="5">
        <v>54.50917824</v>
      </c>
      <c r="E88" s="5">
        <v>59.35920393</v>
      </c>
      <c r="F88" s="5">
        <v>65.67638391</v>
      </c>
      <c r="G88" s="5">
        <v>71.26235841</v>
      </c>
      <c r="H88" s="5">
        <v>75.65575527</v>
      </c>
      <c r="I88" s="5">
        <v>79.34422912</v>
      </c>
      <c r="J88" s="5">
        <v>82.05546643</v>
      </c>
      <c r="K88" s="5">
        <v>82.38072766</v>
      </c>
      <c r="L88" s="5">
        <v>79.00552428</v>
      </c>
      <c r="M88" s="5">
        <v>81.84113083</v>
      </c>
      <c r="N88" s="5">
        <v>82.38858675</v>
      </c>
      <c r="O88" s="5">
        <v>84.4418343</v>
      </c>
      <c r="P88" s="5">
        <v>88.38763002</v>
      </c>
      <c r="Q88" s="5">
        <v>87.72395744</v>
      </c>
      <c r="R88" s="5">
        <v>86.4501529</v>
      </c>
      <c r="S88" s="5">
        <v>82.51187025</v>
      </c>
      <c r="T88" s="5">
        <v>80.03748198</v>
      </c>
      <c r="U88" s="5">
        <v>85.65437943</v>
      </c>
      <c r="V88" s="5">
        <v>85.5897223</v>
      </c>
      <c r="W88" s="5">
        <v>83.09381918</v>
      </c>
      <c r="X88" s="5">
        <v>87.68845389</v>
      </c>
      <c r="Y88" s="5">
        <v>90.24542423</v>
      </c>
      <c r="Z88" s="5">
        <v>95.37518025</v>
      </c>
      <c r="AA88" s="5">
        <v>96.84316918</v>
      </c>
      <c r="AB88" s="5">
        <v>100.03546749</v>
      </c>
      <c r="AC88" s="5">
        <v>102.17606085</v>
      </c>
      <c r="AD88" s="5">
        <v>106.32518554</v>
      </c>
      <c r="AE88" s="5">
        <v>108.929882</v>
      </c>
      <c r="AF88" s="5">
        <v>114.86228574</v>
      </c>
      <c r="AG88" s="5">
        <v>120.66219264</v>
      </c>
      <c r="AH88" s="5">
        <v>122.18758299</v>
      </c>
      <c r="AI88" s="5">
        <v>122.57168847</v>
      </c>
      <c r="AJ88" s="5">
        <v>125.96427546</v>
      </c>
      <c r="AK88" s="5">
        <v>130.792569</v>
      </c>
      <c r="AL88" s="5">
        <v>129.65692784</v>
      </c>
      <c r="AM88" s="5">
        <v>132.43344072</v>
      </c>
      <c r="AN88" s="5">
        <v>134.71956685</v>
      </c>
      <c r="AO88" s="5">
        <v>136.59349509</v>
      </c>
      <c r="AP88" s="5">
        <v>137.63310086</v>
      </c>
      <c r="AQ88" s="5">
        <v>137.90077979</v>
      </c>
      <c r="AR88" s="5">
        <v>142.79448934</v>
      </c>
      <c r="AS88" s="5">
        <v>144.77548417</v>
      </c>
      <c r="AT88" s="5">
        <v>140.58266453</v>
      </c>
      <c r="AU88" s="31">
        <v>149.60313502</v>
      </c>
      <c r="AV88" s="6">
        <v>0.06370780841407742</v>
      </c>
      <c r="AW88" s="6">
        <v>0.48899588662565174</v>
      </c>
    </row>
    <row r="89" ht="11.25" customHeight="1">
      <c r="A89" s="4" t="s">
        <v>81</v>
      </c>
      <c r="B89" s="5">
        <v>15.54759472</v>
      </c>
      <c r="C89" s="5">
        <v>17.20735552</v>
      </c>
      <c r="D89" s="5">
        <v>18.96089412</v>
      </c>
      <c r="E89" s="5">
        <v>20.39944648</v>
      </c>
      <c r="F89" s="5">
        <v>22.17658957</v>
      </c>
      <c r="G89" s="5">
        <v>24.21796074</v>
      </c>
      <c r="H89" s="5">
        <v>26.31149317</v>
      </c>
      <c r="I89" s="5">
        <v>27.65785592</v>
      </c>
      <c r="J89" s="5">
        <v>30.50119186</v>
      </c>
      <c r="K89" s="5">
        <v>32.74257159</v>
      </c>
      <c r="L89" s="5">
        <v>35.73586451</v>
      </c>
      <c r="M89" s="5">
        <v>39.31747506</v>
      </c>
      <c r="N89" s="5">
        <v>42.64524718</v>
      </c>
      <c r="O89" s="5">
        <v>45.62465423</v>
      </c>
      <c r="P89" s="5">
        <v>49.6189853</v>
      </c>
      <c r="Q89" s="5">
        <v>50.9513805</v>
      </c>
      <c r="R89" s="5">
        <v>53.99216184</v>
      </c>
      <c r="S89" s="5">
        <v>58.17877894</v>
      </c>
      <c r="T89" s="5">
        <v>62.30830135</v>
      </c>
      <c r="U89" s="5">
        <v>68.08325853</v>
      </c>
      <c r="V89" s="5">
        <v>73.79393986</v>
      </c>
      <c r="W89" s="5">
        <v>78.0418321</v>
      </c>
      <c r="X89" s="5">
        <v>81.48429585</v>
      </c>
      <c r="Y89" s="5">
        <v>86.59285329</v>
      </c>
      <c r="Z89" s="5">
        <v>89.79605071</v>
      </c>
      <c r="AA89" s="5">
        <v>92.81060653</v>
      </c>
      <c r="AB89" s="5">
        <v>93.60471218</v>
      </c>
      <c r="AC89" s="5">
        <v>92.02454209</v>
      </c>
      <c r="AD89" s="5">
        <v>92.41980951</v>
      </c>
      <c r="AE89" s="5">
        <v>90.95469415</v>
      </c>
      <c r="AF89" s="5">
        <v>91.71589099</v>
      </c>
      <c r="AG89" s="5">
        <v>95.36250598</v>
      </c>
      <c r="AH89" s="5">
        <v>94.00769777</v>
      </c>
      <c r="AI89" s="5">
        <v>96.94673711</v>
      </c>
      <c r="AJ89" s="5">
        <v>98.94491071</v>
      </c>
      <c r="AK89" s="5">
        <v>101.90364206</v>
      </c>
      <c r="AL89" s="5">
        <v>107.86932304</v>
      </c>
      <c r="AM89" s="5">
        <v>111.40908449</v>
      </c>
      <c r="AN89" s="5">
        <v>117.42555944</v>
      </c>
      <c r="AO89" s="5">
        <v>123.39640386</v>
      </c>
      <c r="AP89" s="5">
        <v>131.50974588</v>
      </c>
      <c r="AQ89" s="5">
        <v>137.11191903</v>
      </c>
      <c r="AR89" s="5">
        <v>142.36948859</v>
      </c>
      <c r="AS89" s="5">
        <v>147.23628438</v>
      </c>
      <c r="AT89" s="5">
        <v>144.85966165</v>
      </c>
      <c r="AU89" s="31">
        <v>157.00848924</v>
      </c>
      <c r="AV89" s="6">
        <v>0.08386618780442046</v>
      </c>
      <c r="AW89" s="6">
        <v>0.5110041133743488</v>
      </c>
    </row>
    <row r="90" ht="11.25" customHeight="1">
      <c r="A90" s="4" t="s">
        <v>74</v>
      </c>
      <c r="B90" s="5">
        <v>3.80395451</v>
      </c>
      <c r="C90" s="5">
        <v>4.32290591</v>
      </c>
      <c r="D90" s="5">
        <v>5.11308394</v>
      </c>
      <c r="E90" s="5">
        <v>6.46082461</v>
      </c>
      <c r="F90" s="5">
        <v>8.43725957</v>
      </c>
      <c r="G90" s="5">
        <v>10.52738878</v>
      </c>
      <c r="H90" s="5">
        <v>12.88381129</v>
      </c>
      <c r="I90" s="5">
        <v>15.27404315</v>
      </c>
      <c r="J90" s="5">
        <v>17.47968052</v>
      </c>
      <c r="K90" s="5">
        <v>19.78893094</v>
      </c>
      <c r="L90" s="5">
        <v>20.95445265</v>
      </c>
      <c r="M90" s="5">
        <v>22.86657531</v>
      </c>
      <c r="N90" s="5">
        <v>23.94135281</v>
      </c>
      <c r="O90" s="5">
        <v>24.88378187</v>
      </c>
      <c r="P90" s="5">
        <v>26.18722802</v>
      </c>
      <c r="Q90" s="5">
        <v>26.24767459</v>
      </c>
      <c r="R90" s="5">
        <v>26.13734508</v>
      </c>
      <c r="S90" s="5">
        <v>25.50476101</v>
      </c>
      <c r="T90" s="5">
        <v>26.07756513</v>
      </c>
      <c r="U90" s="5">
        <v>27.29293502</v>
      </c>
      <c r="V90" s="5">
        <v>28.72391467</v>
      </c>
      <c r="W90" s="5">
        <v>29.22423179</v>
      </c>
      <c r="X90" s="5">
        <v>30.67171524</v>
      </c>
      <c r="Y90" s="5">
        <v>30.13156066</v>
      </c>
      <c r="Z90" s="5">
        <v>31.1967348</v>
      </c>
      <c r="AA90" s="5">
        <v>31.61848271</v>
      </c>
      <c r="AB90" s="5">
        <v>32.46929741</v>
      </c>
      <c r="AC90" s="5">
        <v>31.77657102</v>
      </c>
      <c r="AD90" s="5">
        <v>33.26873025</v>
      </c>
      <c r="AE90" s="5">
        <v>33.36705544</v>
      </c>
      <c r="AF90" s="5">
        <v>36.00033054</v>
      </c>
      <c r="AG90" s="5">
        <v>39.51364856</v>
      </c>
      <c r="AH90" s="5">
        <v>38.89040447</v>
      </c>
      <c r="AI90" s="5">
        <v>40.17592721</v>
      </c>
      <c r="AJ90" s="5">
        <v>41.56049488</v>
      </c>
      <c r="AK90" s="5">
        <v>42.49151914</v>
      </c>
      <c r="AL90" s="5">
        <v>43.71052203</v>
      </c>
      <c r="AM90" s="5">
        <v>43.65071081</v>
      </c>
      <c r="AN90" s="5">
        <v>45.77883846</v>
      </c>
      <c r="AO90" s="5">
        <v>46.89260083</v>
      </c>
      <c r="AP90" s="5">
        <v>47.81457745</v>
      </c>
      <c r="AQ90" s="5">
        <v>47.10968517</v>
      </c>
      <c r="AR90" s="5">
        <v>46.5533386</v>
      </c>
      <c r="AS90" s="5">
        <v>47.25075089</v>
      </c>
      <c r="AT90" s="5">
        <v>44.35911571</v>
      </c>
      <c r="AU90" s="31">
        <v>47.65129408</v>
      </c>
      <c r="AV90" s="6">
        <v>0.07421650116114265</v>
      </c>
      <c r="AW90" s="6">
        <v>0.15508720198037662</v>
      </c>
    </row>
    <row r="91" ht="11.25" customHeight="1">
      <c r="A91" s="45" t="s">
        <v>75</v>
      </c>
      <c r="B91" s="24">
        <v>11.24719638</v>
      </c>
      <c r="C91" s="24">
        <v>12.54699153</v>
      </c>
      <c r="D91" s="24">
        <v>13.81383032</v>
      </c>
      <c r="E91" s="24">
        <v>14.87471741</v>
      </c>
      <c r="F91" s="24">
        <v>15.9399335</v>
      </c>
      <c r="G91" s="24">
        <v>17.51516466</v>
      </c>
      <c r="H91" s="24">
        <v>19.14546216</v>
      </c>
      <c r="I91" s="24">
        <v>20.08195019</v>
      </c>
      <c r="J91" s="24">
        <v>21.8994051</v>
      </c>
      <c r="K91" s="24">
        <v>23.22131022</v>
      </c>
      <c r="L91" s="24">
        <v>25.33635842</v>
      </c>
      <c r="M91" s="24">
        <v>27.80491312</v>
      </c>
      <c r="N91" s="24">
        <v>29.87495149</v>
      </c>
      <c r="O91" s="24">
        <v>31.85775703</v>
      </c>
      <c r="P91" s="24">
        <v>33.81855688</v>
      </c>
      <c r="Q91" s="24">
        <v>34.76019769</v>
      </c>
      <c r="R91" s="24">
        <v>36.90998976</v>
      </c>
      <c r="S91" s="24">
        <v>39.84404552</v>
      </c>
      <c r="T91" s="24">
        <v>42.72282636</v>
      </c>
      <c r="U91" s="24">
        <v>46.48962836</v>
      </c>
      <c r="V91" s="24">
        <v>51.08008816</v>
      </c>
      <c r="W91" s="24">
        <v>52.67860219</v>
      </c>
      <c r="X91" s="24">
        <v>55.25338882</v>
      </c>
      <c r="Y91" s="24">
        <v>58.1069019</v>
      </c>
      <c r="Z91" s="24">
        <v>59.50131179</v>
      </c>
      <c r="AA91" s="24">
        <v>62.23464754</v>
      </c>
      <c r="AB91" s="24">
        <v>62.48881571</v>
      </c>
      <c r="AC91" s="24">
        <v>58.81062325</v>
      </c>
      <c r="AD91" s="24">
        <v>57.16778305</v>
      </c>
      <c r="AE91" s="24">
        <v>53.22415236</v>
      </c>
      <c r="AF91" s="24">
        <v>51.351411</v>
      </c>
      <c r="AG91" s="24">
        <v>51.85774356</v>
      </c>
      <c r="AH91" s="24">
        <v>48.72858595</v>
      </c>
      <c r="AI91" s="24">
        <v>49.67953911</v>
      </c>
      <c r="AJ91" s="24">
        <v>50.33913165</v>
      </c>
      <c r="AK91" s="24">
        <v>50.52519985</v>
      </c>
      <c r="AL91" s="24">
        <v>52.40117709</v>
      </c>
      <c r="AM91" s="24">
        <v>52.99935838</v>
      </c>
      <c r="AN91" s="24">
        <v>54.75473011</v>
      </c>
      <c r="AO91" s="24">
        <v>56.34308125</v>
      </c>
      <c r="AP91" s="24">
        <v>57.50629474</v>
      </c>
      <c r="AQ91" s="24">
        <v>58.50776257</v>
      </c>
      <c r="AR91" s="24">
        <v>59.88893776</v>
      </c>
      <c r="AS91" s="24">
        <v>59.15670936</v>
      </c>
      <c r="AT91" s="24">
        <v>54.07339739</v>
      </c>
      <c r="AU91" s="8">
        <v>57.74508525</v>
      </c>
      <c r="AV91" s="26">
        <v>0.06790192654002469</v>
      </c>
      <c r="AW91" s="26">
        <v>0.1879387301559379</v>
      </c>
    </row>
    <row r="92" ht="11.2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1"/>
      <c r="AU92" s="6"/>
      <c r="AV92" s="6"/>
    </row>
    <row r="93" ht="11.25" customHeight="1"/>
    <row r="94" ht="11.25" customHeight="1">
      <c r="A94" s="27"/>
    </row>
    <row r="95" ht="11.25" customHeight="1"/>
    <row r="96" ht="11.25" customHeight="1">
      <c r="A96" s="28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49" width="8.0"/>
  </cols>
  <sheetData>
    <row r="1" ht="11.25" customHeight="1">
      <c r="A1" s="4" t="s">
        <v>309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5">
        <v>397.372115696094</v>
      </c>
      <c r="C3" s="5">
        <v>428.266796008314</v>
      </c>
      <c r="D3" s="5">
        <v>452.206393313869</v>
      </c>
      <c r="E3" s="5">
        <v>484.083857094423</v>
      </c>
      <c r="F3" s="5">
        <v>521.076834825533</v>
      </c>
      <c r="G3" s="5">
        <v>549.224761341643</v>
      </c>
      <c r="H3" s="5">
        <v>566.209275640531</v>
      </c>
      <c r="I3" s="5">
        <v>571.979978569975</v>
      </c>
      <c r="J3" s="5">
        <v>567.292857413308</v>
      </c>
      <c r="K3" s="5">
        <v>547.637188046643</v>
      </c>
      <c r="L3" s="5">
        <v>502.681144264422</v>
      </c>
      <c r="M3" s="5">
        <v>512.685375980533</v>
      </c>
      <c r="N3" s="5">
        <v>502.252751470533</v>
      </c>
      <c r="O3" s="5">
        <v>503.9915222222</v>
      </c>
      <c r="P3" s="5">
        <v>520.774439912199</v>
      </c>
      <c r="Q3" s="5">
        <v>509.924989213746</v>
      </c>
      <c r="R3" s="5">
        <v>497.623816135108</v>
      </c>
      <c r="S3" s="5">
        <v>462.569013401432</v>
      </c>
      <c r="T3" s="5">
        <v>433.957767478943</v>
      </c>
      <c r="U3" s="5">
        <v>463.511250751802</v>
      </c>
      <c r="V3" s="5">
        <v>446.120242090666</v>
      </c>
      <c r="W3" s="5">
        <v>418.09533990513</v>
      </c>
      <c r="X3" s="5">
        <v>444.515507884334</v>
      </c>
      <c r="Y3" s="5">
        <v>464.891683531169</v>
      </c>
      <c r="Z3" s="5">
        <v>493.954253861808</v>
      </c>
      <c r="AA3" s="5">
        <v>493.991524034876</v>
      </c>
      <c r="AB3" s="5">
        <v>504.822024652094</v>
      </c>
      <c r="AC3" s="5">
        <v>521.974746121524</v>
      </c>
      <c r="AD3" s="5">
        <v>534.959331704295</v>
      </c>
      <c r="AE3" s="5">
        <v>547.538027714645</v>
      </c>
      <c r="AF3" s="5">
        <v>571.303067556478</v>
      </c>
      <c r="AG3" s="5">
        <v>581.723319074607</v>
      </c>
      <c r="AH3" s="5">
        <v>585.202649747844</v>
      </c>
      <c r="AI3" s="5">
        <v>575.312017720842</v>
      </c>
      <c r="AJ3" s="5">
        <v>577.302809433196</v>
      </c>
      <c r="AK3" s="5">
        <v>600.35414688041</v>
      </c>
      <c r="AL3" s="5">
        <v>573.858808565667</v>
      </c>
      <c r="AM3" s="5">
        <v>593.66217264792</v>
      </c>
      <c r="AN3" s="5">
        <v>575.331522192752</v>
      </c>
      <c r="AO3" s="5">
        <v>577.297089129419</v>
      </c>
      <c r="AP3" s="5">
        <v>568.527636642753</v>
      </c>
      <c r="AQ3" s="5">
        <v>560.035379493309</v>
      </c>
      <c r="AR3" s="5">
        <v>597.280352985529</v>
      </c>
      <c r="AS3" s="5">
        <v>600.606697032196</v>
      </c>
      <c r="AT3" s="5">
        <v>588.258904737752</v>
      </c>
      <c r="AU3" s="31">
        <v>621.018353682195</v>
      </c>
      <c r="AV3" s="6">
        <v>0.05568882796435903</v>
      </c>
      <c r="AW3" s="6">
        <v>0.21728281677549488</v>
      </c>
    </row>
    <row r="4" ht="11.25" customHeight="1">
      <c r="A4" s="4" t="s">
        <v>8</v>
      </c>
      <c r="B4" s="5">
        <v>20.474</v>
      </c>
      <c r="C4" s="5">
        <v>22.415</v>
      </c>
      <c r="D4" s="5">
        <v>23.803</v>
      </c>
      <c r="E4" s="5">
        <v>26.506</v>
      </c>
      <c r="F4" s="5">
        <v>29.622</v>
      </c>
      <c r="G4" s="5">
        <v>32.725</v>
      </c>
      <c r="H4" s="5">
        <v>34.929</v>
      </c>
      <c r="I4" s="5">
        <v>39.288</v>
      </c>
      <c r="J4" s="5">
        <v>41.781</v>
      </c>
      <c r="K4" s="5">
        <v>42.234</v>
      </c>
      <c r="L4" s="5">
        <v>43.614</v>
      </c>
      <c r="M4" s="5">
        <v>44.001</v>
      </c>
      <c r="N4" s="5">
        <v>46.152</v>
      </c>
      <c r="O4" s="5">
        <v>46.593</v>
      </c>
      <c r="P4" s="5">
        <v>47.304</v>
      </c>
      <c r="Q4" s="5">
        <v>47.007</v>
      </c>
      <c r="R4" s="5">
        <v>45.612</v>
      </c>
      <c r="S4" s="5">
        <v>48.303</v>
      </c>
      <c r="T4" s="5">
        <v>46.062</v>
      </c>
      <c r="U4" s="5">
        <v>51.129</v>
      </c>
      <c r="V4" s="5">
        <v>52.182</v>
      </c>
      <c r="W4" s="5">
        <v>52.047</v>
      </c>
      <c r="X4" s="5">
        <v>52.76043</v>
      </c>
      <c r="Y4" s="5">
        <v>57.74076</v>
      </c>
      <c r="Z4" s="5">
        <v>62.42877</v>
      </c>
      <c r="AA4" s="5">
        <v>60.49719</v>
      </c>
      <c r="AB4" s="5">
        <v>60.88518</v>
      </c>
      <c r="AC4" s="5">
        <v>64.51119</v>
      </c>
      <c r="AD4" s="5">
        <v>68.30001</v>
      </c>
      <c r="AE4" s="5">
        <v>70.63245</v>
      </c>
      <c r="AF4" s="5">
        <v>74.21481</v>
      </c>
      <c r="AG4" s="5">
        <v>77.91975</v>
      </c>
      <c r="AH4" s="5">
        <v>78.45489</v>
      </c>
      <c r="AI4" s="5">
        <v>75.08628</v>
      </c>
      <c r="AJ4" s="5">
        <v>78.62562</v>
      </c>
      <c r="AK4" s="5">
        <v>83.42631</v>
      </c>
      <c r="AL4" s="5">
        <v>79.37406</v>
      </c>
      <c r="AM4" s="5">
        <v>81.1521</v>
      </c>
      <c r="AN4" s="5">
        <v>87.89265</v>
      </c>
      <c r="AO4" s="5">
        <v>85.56426</v>
      </c>
      <c r="AP4" s="5">
        <v>88.02207</v>
      </c>
      <c r="AQ4" s="5">
        <v>87.25041</v>
      </c>
      <c r="AR4" s="5">
        <v>85.66893</v>
      </c>
      <c r="AS4" s="5">
        <v>85.98339</v>
      </c>
      <c r="AT4" s="5">
        <v>84.95946</v>
      </c>
      <c r="AU4" s="31">
        <v>84.45483</v>
      </c>
      <c r="AV4" s="6">
        <v>-0.005939656396121262</v>
      </c>
      <c r="AW4" s="6">
        <v>0.029549180380724217</v>
      </c>
    </row>
    <row r="5" ht="11.25" customHeight="1">
      <c r="A5" s="4" t="s">
        <v>9</v>
      </c>
      <c r="B5" s="5">
        <v>7.52555651093914</v>
      </c>
      <c r="C5" s="5">
        <v>7.92189739180281</v>
      </c>
      <c r="D5" s="5">
        <v>6.81057131938473</v>
      </c>
      <c r="E5" s="5">
        <v>7.29638387312506</v>
      </c>
      <c r="F5" s="5">
        <v>9.02493551160791</v>
      </c>
      <c r="G5" s="5">
        <v>9.20879908283176</v>
      </c>
      <c r="H5" s="5">
        <v>9.53972007260916</v>
      </c>
      <c r="I5" s="5">
        <v>10.2066255851724</v>
      </c>
      <c r="J5" s="5">
        <v>11.3021161746441</v>
      </c>
      <c r="K5" s="5">
        <v>11.8935941530525</v>
      </c>
      <c r="L5" s="5">
        <v>12.0889700964937</v>
      </c>
      <c r="M5" s="5">
        <v>11.8782124773096</v>
      </c>
      <c r="N5" s="5">
        <v>12.5300706983854</v>
      </c>
      <c r="O5" s="5">
        <v>15.7573803382058</v>
      </c>
      <c r="P5" s="5">
        <v>19.1413728862138</v>
      </c>
      <c r="Q5" s="5">
        <v>20.7174691888793</v>
      </c>
      <c r="R5" s="5">
        <v>22.4322155345371</v>
      </c>
      <c r="S5" s="5">
        <v>24.4736075284227</v>
      </c>
      <c r="T5" s="5">
        <v>25.1040890417503</v>
      </c>
      <c r="U5" s="5">
        <v>25.4233543517722</v>
      </c>
      <c r="V5" s="5">
        <v>25.892638769466</v>
      </c>
      <c r="W5" s="5">
        <v>23.0126349479316</v>
      </c>
      <c r="X5" s="5">
        <v>23.3719069456387</v>
      </c>
      <c r="Y5" s="5">
        <v>23.5936037068883</v>
      </c>
      <c r="Z5" s="5">
        <v>22.9241425432311</v>
      </c>
      <c r="AA5" s="5">
        <v>24.7761205694086</v>
      </c>
      <c r="AB5" s="5">
        <v>26.2746168434126</v>
      </c>
      <c r="AC5" s="5">
        <v>26.2546411101557</v>
      </c>
      <c r="AD5" s="5">
        <v>26.7607719499379</v>
      </c>
      <c r="AE5" s="5">
        <v>28.3954332664565</v>
      </c>
      <c r="AF5" s="5">
        <v>28.2955956816662</v>
      </c>
      <c r="AG5" s="5">
        <v>29.847377472055</v>
      </c>
      <c r="AH5" s="5">
        <v>32.0705550778638</v>
      </c>
      <c r="AI5" s="5">
        <v>35.26416356167</v>
      </c>
      <c r="AJ5" s="5">
        <v>34.8120282793542</v>
      </c>
      <c r="AK5" s="5">
        <v>36.8918983471864</v>
      </c>
      <c r="AL5" s="5">
        <v>37.5162415209707</v>
      </c>
      <c r="AM5" s="5">
        <v>40.7941626062864</v>
      </c>
      <c r="AN5" s="5">
        <v>45.1318429349384</v>
      </c>
      <c r="AO5" s="5">
        <v>48.0722747683195</v>
      </c>
      <c r="AP5" s="5">
        <v>48.4584885831662</v>
      </c>
      <c r="AQ5" s="5">
        <v>54.7690360179612</v>
      </c>
      <c r="AR5" s="5">
        <v>56.5479602560428</v>
      </c>
      <c r="AS5" s="5">
        <v>59.7637814082354</v>
      </c>
      <c r="AT5" s="5">
        <v>59.9152097066973</v>
      </c>
      <c r="AU5" s="31">
        <v>61.9710996465081</v>
      </c>
      <c r="AV5" s="6">
        <v>0.03431332294212086</v>
      </c>
      <c r="AW5" s="6">
        <v>0.021682539670573046</v>
      </c>
    </row>
    <row r="6" ht="11.25" customHeight="1">
      <c r="A6" s="7" t="s">
        <v>10</v>
      </c>
      <c r="B6" s="8">
        <v>425.371672207033</v>
      </c>
      <c r="C6" s="8">
        <v>458.603693400117</v>
      </c>
      <c r="D6" s="8">
        <v>482.819964633254</v>
      </c>
      <c r="E6" s="8">
        <v>517.886240967548</v>
      </c>
      <c r="F6" s="8">
        <v>559.723770337141</v>
      </c>
      <c r="G6" s="8">
        <v>591.158560424475</v>
      </c>
      <c r="H6" s="8">
        <v>610.67799571314</v>
      </c>
      <c r="I6" s="8">
        <v>621.474604155147</v>
      </c>
      <c r="J6" s="8">
        <v>620.375973587952</v>
      </c>
      <c r="K6" s="8">
        <v>601.764782199696</v>
      </c>
      <c r="L6" s="8">
        <v>558.384114360916</v>
      </c>
      <c r="M6" s="8">
        <v>568.564588457843</v>
      </c>
      <c r="N6" s="8">
        <v>560.934822168918</v>
      </c>
      <c r="O6" s="8">
        <v>566.341902560406</v>
      </c>
      <c r="P6" s="8">
        <v>587.219812798413</v>
      </c>
      <c r="Q6" s="8">
        <v>577.649458402625</v>
      </c>
      <c r="R6" s="8">
        <v>565.668031669645</v>
      </c>
      <c r="S6" s="8">
        <v>535.345620929855</v>
      </c>
      <c r="T6" s="8">
        <v>505.123856520693</v>
      </c>
      <c r="U6" s="8">
        <v>540.063605103574</v>
      </c>
      <c r="V6" s="8">
        <v>524.194880860132</v>
      </c>
      <c r="W6" s="8">
        <v>493.154974853062</v>
      </c>
      <c r="X6" s="8">
        <v>520.647844829973</v>
      </c>
      <c r="Y6" s="8">
        <v>546.226047238057</v>
      </c>
      <c r="Z6" s="8">
        <v>579.307166405039</v>
      </c>
      <c r="AA6" s="8">
        <v>579.264834604285</v>
      </c>
      <c r="AB6" s="8">
        <v>591.981821495507</v>
      </c>
      <c r="AC6" s="8">
        <v>612.74057723168</v>
      </c>
      <c r="AD6" s="8">
        <v>630.020113654233</v>
      </c>
      <c r="AE6" s="8">
        <v>646.565910981102</v>
      </c>
      <c r="AF6" s="8">
        <v>673.813473238144</v>
      </c>
      <c r="AG6" s="8">
        <v>689.490446546662</v>
      </c>
      <c r="AH6" s="8">
        <v>695.728094825708</v>
      </c>
      <c r="AI6" s="8">
        <v>685.662461282512</v>
      </c>
      <c r="AJ6" s="8">
        <v>690.74045771255</v>
      </c>
      <c r="AK6" s="8">
        <v>720.672355227596</v>
      </c>
      <c r="AL6" s="8">
        <v>690.749110086638</v>
      </c>
      <c r="AM6" s="8">
        <v>715.608435254206</v>
      </c>
      <c r="AN6" s="8">
        <v>708.35601512769</v>
      </c>
      <c r="AO6" s="8">
        <v>710.933623897738</v>
      </c>
      <c r="AP6" s="8">
        <v>705.008195225919</v>
      </c>
      <c r="AQ6" s="8">
        <v>702.05482551127</v>
      </c>
      <c r="AR6" s="8">
        <v>739.497243241572</v>
      </c>
      <c r="AS6" s="8">
        <v>746.353868440431</v>
      </c>
      <c r="AT6" s="8">
        <v>733.133574444449</v>
      </c>
      <c r="AU6" s="8">
        <v>767.444283328703</v>
      </c>
      <c r="AV6" s="9">
        <v>0.04680007856720225</v>
      </c>
      <c r="AW6" s="9">
        <v>0.2685145368267921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31"/>
      <c r="AV7" s="6"/>
      <c r="AW7" s="6"/>
    </row>
    <row r="8" ht="11.25" customHeight="1">
      <c r="A8" s="4" t="s">
        <v>11</v>
      </c>
      <c r="B8" s="5">
        <v>3.816</v>
      </c>
      <c r="C8" s="5">
        <v>4.133</v>
      </c>
      <c r="D8" s="5">
        <v>4.322</v>
      </c>
      <c r="E8" s="5">
        <v>4.812</v>
      </c>
      <c r="F8" s="5">
        <v>4.794</v>
      </c>
      <c r="G8" s="5">
        <v>5.418</v>
      </c>
      <c r="H8" s="5">
        <v>5.849</v>
      </c>
      <c r="I8" s="5">
        <v>6.564</v>
      </c>
      <c r="J8" s="5">
        <v>7.469</v>
      </c>
      <c r="K8" s="5">
        <v>7.906</v>
      </c>
      <c r="L8" s="5">
        <v>8.1</v>
      </c>
      <c r="M8" s="5">
        <v>9.117</v>
      </c>
      <c r="N8" s="5">
        <v>9.522</v>
      </c>
      <c r="O8" s="5">
        <v>9.261</v>
      </c>
      <c r="P8" s="5">
        <v>9.522</v>
      </c>
      <c r="Q8" s="5">
        <v>10.377</v>
      </c>
      <c r="R8" s="5">
        <v>10.845</v>
      </c>
      <c r="S8" s="5">
        <v>12.321</v>
      </c>
      <c r="T8" s="5">
        <v>13.248</v>
      </c>
      <c r="U8" s="5">
        <v>14.103</v>
      </c>
      <c r="V8" s="5">
        <v>14.409</v>
      </c>
      <c r="W8" s="5">
        <v>15.57</v>
      </c>
      <c r="X8" s="5">
        <v>15.579</v>
      </c>
      <c r="Y8" s="5">
        <v>18.198</v>
      </c>
      <c r="Z8" s="5">
        <v>19.116</v>
      </c>
      <c r="AA8" s="5">
        <v>18.261</v>
      </c>
      <c r="AB8" s="5">
        <v>18.594</v>
      </c>
      <c r="AC8" s="5">
        <v>20.106</v>
      </c>
      <c r="AD8" s="5">
        <v>21.231</v>
      </c>
      <c r="AE8" s="5">
        <v>21.825</v>
      </c>
      <c r="AF8" s="5">
        <v>24.291</v>
      </c>
      <c r="AG8" s="5">
        <v>27.873</v>
      </c>
      <c r="AH8" s="5">
        <v>25.686</v>
      </c>
      <c r="AI8" s="5">
        <v>27.459</v>
      </c>
      <c r="AJ8" s="5">
        <v>29.124</v>
      </c>
      <c r="AK8" s="5">
        <v>29.889</v>
      </c>
      <c r="AL8" s="5">
        <v>27.981</v>
      </c>
      <c r="AM8" s="5">
        <v>27.243</v>
      </c>
      <c r="AN8" s="5">
        <v>31.122</v>
      </c>
      <c r="AO8" s="5">
        <v>34.119</v>
      </c>
      <c r="AP8" s="5">
        <v>36.36</v>
      </c>
      <c r="AQ8" s="5">
        <v>37.62</v>
      </c>
      <c r="AR8" s="5">
        <v>39.528</v>
      </c>
      <c r="AS8" s="5">
        <v>39.969</v>
      </c>
      <c r="AT8" s="5">
        <v>38.842213068</v>
      </c>
      <c r="AU8" s="31">
        <v>38.986297695</v>
      </c>
      <c r="AV8" s="6">
        <v>0.00370948552153183</v>
      </c>
      <c r="AW8" s="6">
        <v>0.013640583291283254</v>
      </c>
    </row>
    <row r="9" ht="11.25" customHeight="1">
      <c r="A9" s="4" t="s">
        <v>12</v>
      </c>
      <c r="B9" s="10" t="s">
        <v>80</v>
      </c>
      <c r="C9" s="5">
        <v>0.0525029625</v>
      </c>
      <c r="D9" s="5">
        <v>0.059351175</v>
      </c>
      <c r="E9" s="5">
        <v>0.0627243075</v>
      </c>
      <c r="F9" s="5">
        <v>0.066106305</v>
      </c>
      <c r="G9" s="5">
        <v>0.07092</v>
      </c>
      <c r="H9" s="5">
        <v>0.111699</v>
      </c>
      <c r="I9" s="5">
        <v>0.1533645</v>
      </c>
      <c r="J9" s="5">
        <v>0.175527</v>
      </c>
      <c r="K9" s="5">
        <v>0.3377565</v>
      </c>
      <c r="L9" s="5">
        <v>0.367011</v>
      </c>
      <c r="M9" s="5">
        <v>0.4228605</v>
      </c>
      <c r="N9" s="5">
        <v>0.5274675</v>
      </c>
      <c r="O9" s="5">
        <v>0.6941295</v>
      </c>
      <c r="P9" s="5">
        <v>0.760617</v>
      </c>
      <c r="Q9" s="5">
        <v>0.8891595</v>
      </c>
      <c r="R9" s="5">
        <v>0.79785</v>
      </c>
      <c r="S9" s="5">
        <v>1.140039</v>
      </c>
      <c r="T9" s="5">
        <v>1.5416235</v>
      </c>
      <c r="U9" s="5">
        <v>1.794276</v>
      </c>
      <c r="V9" s="5">
        <v>2.2508235</v>
      </c>
      <c r="W9" s="5">
        <v>2.622267</v>
      </c>
      <c r="X9" s="5">
        <v>2.927223</v>
      </c>
      <c r="Y9" s="5">
        <v>2.946726</v>
      </c>
      <c r="Z9" s="5">
        <v>3.021192</v>
      </c>
      <c r="AA9" s="5">
        <v>2.750633973</v>
      </c>
      <c r="AB9" s="5">
        <v>2.859545817</v>
      </c>
      <c r="AC9" s="5">
        <v>3.2393587635</v>
      </c>
      <c r="AD9" s="5">
        <v>3.7946978235</v>
      </c>
      <c r="AE9" s="5">
        <v>4.1442270435</v>
      </c>
      <c r="AF9" s="5">
        <v>4.573871928</v>
      </c>
      <c r="AG9" s="5">
        <v>5.0393083635</v>
      </c>
      <c r="AH9" s="5">
        <v>5.476314744</v>
      </c>
      <c r="AI9" s="5">
        <v>5.739231141</v>
      </c>
      <c r="AJ9" s="5">
        <v>6.8103545175</v>
      </c>
      <c r="AK9" s="5">
        <v>8.4862268692425</v>
      </c>
      <c r="AL9" s="5">
        <v>10.74381701931</v>
      </c>
      <c r="AM9" s="5">
        <v>12.693919383</v>
      </c>
      <c r="AN9" s="5">
        <v>14.20764914277</v>
      </c>
      <c r="AO9" s="5">
        <v>16.90210796886</v>
      </c>
      <c r="AP9" s="5">
        <v>17.73865179675</v>
      </c>
      <c r="AQ9" s="5">
        <v>18.700787276415</v>
      </c>
      <c r="AR9" s="5">
        <v>19.03352057487</v>
      </c>
      <c r="AS9" s="5">
        <v>22.181623267725</v>
      </c>
      <c r="AT9" s="5">
        <v>17.80960509369</v>
      </c>
      <c r="AU9" s="31">
        <v>23.82885116001</v>
      </c>
      <c r="AV9" s="6">
        <v>0.33797751464195236</v>
      </c>
      <c r="AW9" s="6">
        <v>0.008337273560228172</v>
      </c>
    </row>
    <row r="10" ht="11.25" customHeight="1">
      <c r="A10" s="4" t="s">
        <v>85</v>
      </c>
      <c r="B10" s="5">
        <v>0.5688</v>
      </c>
      <c r="C10" s="5">
        <v>0.594</v>
      </c>
      <c r="D10" s="5">
        <v>0.5265</v>
      </c>
      <c r="E10" s="5">
        <v>0.45</v>
      </c>
      <c r="F10" s="5">
        <v>0.5922</v>
      </c>
      <c r="G10" s="5">
        <v>0.5913</v>
      </c>
      <c r="H10" s="5">
        <v>0.603</v>
      </c>
      <c r="I10" s="5">
        <v>0.549</v>
      </c>
      <c r="J10" s="5">
        <v>0.4311</v>
      </c>
      <c r="K10" s="5">
        <v>0.4491</v>
      </c>
      <c r="L10" s="5">
        <v>0.5094</v>
      </c>
      <c r="M10" s="5">
        <v>0.5562</v>
      </c>
      <c r="N10" s="5">
        <v>0.5724</v>
      </c>
      <c r="O10" s="5">
        <v>0.5346</v>
      </c>
      <c r="P10" s="5">
        <v>0.6327</v>
      </c>
      <c r="Q10" s="5">
        <v>0.648</v>
      </c>
      <c r="R10" s="5">
        <v>0.6381</v>
      </c>
      <c r="S10" s="5">
        <v>0.6606</v>
      </c>
      <c r="T10" s="5">
        <v>0.7128</v>
      </c>
      <c r="U10" s="5">
        <v>0.729</v>
      </c>
      <c r="V10" s="5">
        <v>0.7281</v>
      </c>
      <c r="W10" s="5">
        <v>0.666</v>
      </c>
      <c r="X10" s="5">
        <v>0.6462</v>
      </c>
      <c r="Y10" s="5">
        <v>0.9081</v>
      </c>
      <c r="Z10" s="5">
        <v>1.4166</v>
      </c>
      <c r="AA10" s="5">
        <v>1.521</v>
      </c>
      <c r="AB10" s="5">
        <v>1.3167</v>
      </c>
      <c r="AC10" s="5">
        <v>1.5084</v>
      </c>
      <c r="AD10" s="5">
        <v>1.4544</v>
      </c>
      <c r="AE10" s="5">
        <v>1.5183</v>
      </c>
      <c r="AF10" s="5">
        <v>1.4778</v>
      </c>
      <c r="AG10" s="5">
        <v>1.4895</v>
      </c>
      <c r="AH10" s="5">
        <v>2.321307</v>
      </c>
      <c r="AI10" s="5">
        <v>3.2949</v>
      </c>
      <c r="AJ10" s="5">
        <v>4.5009</v>
      </c>
      <c r="AK10" s="5">
        <v>5.8104</v>
      </c>
      <c r="AL10" s="5">
        <v>6.5862</v>
      </c>
      <c r="AM10" s="5">
        <v>6.642</v>
      </c>
      <c r="AN10" s="5">
        <v>7.1856</v>
      </c>
      <c r="AO10" s="5">
        <v>7.7999278527</v>
      </c>
      <c r="AP10" s="5">
        <v>7.5453760962</v>
      </c>
      <c r="AQ10" s="5">
        <v>6.9825166083</v>
      </c>
      <c r="AR10" s="5">
        <v>4.1158624185</v>
      </c>
      <c r="AS10" s="5">
        <v>2.388954285</v>
      </c>
      <c r="AT10" s="5">
        <v>2.80701378</v>
      </c>
      <c r="AU10" s="31">
        <v>4.239</v>
      </c>
      <c r="AV10" s="6">
        <v>0.5101457749167158</v>
      </c>
      <c r="AW10" s="6">
        <v>0.0014831475669762162</v>
      </c>
    </row>
    <row r="11" ht="11.25" customHeight="1">
      <c r="A11" s="4" t="s">
        <v>13</v>
      </c>
      <c r="B11" s="5">
        <v>0.837</v>
      </c>
      <c r="C11" s="5">
        <v>0.873</v>
      </c>
      <c r="D11" s="5">
        <v>1.08</v>
      </c>
      <c r="E11" s="5">
        <v>1.101</v>
      </c>
      <c r="F11" s="5">
        <v>1.202</v>
      </c>
      <c r="G11" s="5">
        <v>1.168</v>
      </c>
      <c r="H11" s="5">
        <v>1.244</v>
      </c>
      <c r="I11" s="5">
        <v>1.505</v>
      </c>
      <c r="J11" s="5">
        <v>1.496</v>
      </c>
      <c r="K11" s="5">
        <v>1.518</v>
      </c>
      <c r="L11" s="5">
        <v>1.461</v>
      </c>
      <c r="M11" s="5">
        <v>1.534</v>
      </c>
      <c r="N11" s="5">
        <v>1.772</v>
      </c>
      <c r="O11" s="5">
        <v>2.256</v>
      </c>
      <c r="P11" s="5">
        <v>2.573</v>
      </c>
      <c r="Q11" s="5">
        <v>2.85</v>
      </c>
      <c r="R11" s="5">
        <v>3.055</v>
      </c>
      <c r="S11" s="5">
        <v>3.221</v>
      </c>
      <c r="T11" s="5">
        <v>3.457</v>
      </c>
      <c r="U11" s="5">
        <v>3.493</v>
      </c>
      <c r="V11" s="5">
        <v>3.618</v>
      </c>
      <c r="W11" s="5">
        <v>3.708</v>
      </c>
      <c r="X11" s="5">
        <v>3.769</v>
      </c>
      <c r="Y11" s="5">
        <v>3.868</v>
      </c>
      <c r="Z11" s="5">
        <v>3.57</v>
      </c>
      <c r="AA11" s="5">
        <v>3.715</v>
      </c>
      <c r="AB11" s="5">
        <v>3.693</v>
      </c>
      <c r="AC11" s="5">
        <v>3.636</v>
      </c>
      <c r="AD11" s="5">
        <v>3.815</v>
      </c>
      <c r="AE11" s="5">
        <v>3.739</v>
      </c>
      <c r="AF11" s="5">
        <v>3.966</v>
      </c>
      <c r="AG11" s="5">
        <v>4.234</v>
      </c>
      <c r="AH11" s="5">
        <v>5.322</v>
      </c>
      <c r="AI11" s="5">
        <v>5.584</v>
      </c>
      <c r="AJ11" s="5">
        <v>4.661</v>
      </c>
      <c r="AK11" s="5">
        <v>5.332</v>
      </c>
      <c r="AL11" s="5">
        <v>5.468</v>
      </c>
      <c r="AM11" s="5">
        <v>5.531</v>
      </c>
      <c r="AN11" s="5">
        <v>5.422</v>
      </c>
      <c r="AO11" s="5">
        <v>5.67046632307647</v>
      </c>
      <c r="AP11" s="5">
        <v>6.0277512258</v>
      </c>
      <c r="AQ11" s="5">
        <v>6.325417953</v>
      </c>
      <c r="AR11" s="5">
        <v>6.6965938623</v>
      </c>
      <c r="AS11" s="5">
        <v>6.804</v>
      </c>
      <c r="AT11" s="5">
        <v>7.8352080354</v>
      </c>
      <c r="AU11" s="31">
        <v>8.1744495822</v>
      </c>
      <c r="AV11" s="6">
        <v>0.04329706949289447</v>
      </c>
      <c r="AW11" s="6">
        <v>0.0028600884664330447</v>
      </c>
    </row>
    <row r="12" ht="11.25" customHeight="1">
      <c r="A12" s="4" t="s">
        <v>14</v>
      </c>
      <c r="B12" s="10" t="s">
        <v>49</v>
      </c>
      <c r="C12" s="10" t="s">
        <v>49</v>
      </c>
      <c r="D12" s="10" t="s">
        <v>49</v>
      </c>
      <c r="E12" s="10" t="s">
        <v>49</v>
      </c>
      <c r="F12" s="10" t="s">
        <v>49</v>
      </c>
      <c r="G12" s="5">
        <v>0.06</v>
      </c>
      <c r="H12" s="5">
        <v>0.06</v>
      </c>
      <c r="I12" s="5">
        <v>0.087</v>
      </c>
      <c r="J12" s="10" t="s">
        <v>80</v>
      </c>
      <c r="K12" s="5">
        <v>0.1</v>
      </c>
      <c r="L12" s="5">
        <v>0.125</v>
      </c>
      <c r="M12" s="5">
        <v>0.114</v>
      </c>
      <c r="N12" s="5">
        <v>0.073</v>
      </c>
      <c r="O12" s="5">
        <v>0.075</v>
      </c>
      <c r="P12" s="5">
        <v>0.054</v>
      </c>
      <c r="Q12" s="10" t="s">
        <v>80</v>
      </c>
      <c r="R12" s="5">
        <v>0.068</v>
      </c>
      <c r="S12" s="5">
        <v>0.088</v>
      </c>
      <c r="T12" s="5">
        <v>0.109</v>
      </c>
      <c r="U12" s="5">
        <v>0.157</v>
      </c>
      <c r="V12" s="5">
        <v>0.16</v>
      </c>
      <c r="W12" s="5">
        <v>0.159</v>
      </c>
      <c r="X12" s="5">
        <v>0.148</v>
      </c>
      <c r="Y12" s="5">
        <v>0.173</v>
      </c>
      <c r="Z12" s="5">
        <v>0.137</v>
      </c>
      <c r="AA12" s="5">
        <v>0.225</v>
      </c>
      <c r="AB12" s="5">
        <v>0.276</v>
      </c>
      <c r="AC12" s="5">
        <v>0.277</v>
      </c>
      <c r="AD12" s="5">
        <v>0.319</v>
      </c>
      <c r="AE12" s="5">
        <v>0.288</v>
      </c>
      <c r="AF12" s="5">
        <v>0.278</v>
      </c>
      <c r="AG12" s="5">
        <v>0.295</v>
      </c>
      <c r="AH12" s="5">
        <v>0.269</v>
      </c>
      <c r="AI12" s="5">
        <v>0.274</v>
      </c>
      <c r="AJ12" s="5">
        <v>0.258</v>
      </c>
      <c r="AK12" s="5">
        <v>0.281</v>
      </c>
      <c r="AL12" s="5">
        <v>0.286</v>
      </c>
      <c r="AM12" s="5">
        <v>0.208</v>
      </c>
      <c r="AN12" s="5">
        <v>0.227297255765276</v>
      </c>
      <c r="AO12" s="5">
        <v>0.288538915140006</v>
      </c>
      <c r="AP12" s="5">
        <v>0.33510158024652</v>
      </c>
      <c r="AQ12" s="5">
        <v>0.67382516311317</v>
      </c>
      <c r="AR12" s="5">
        <v>0.4682231357427</v>
      </c>
      <c r="AS12" s="5">
        <v>0.409809481026975</v>
      </c>
      <c r="AT12" s="5">
        <v>0.433015761553268</v>
      </c>
      <c r="AU12" s="31">
        <v>0.40703481605376</v>
      </c>
      <c r="AV12" s="6">
        <v>-0.059999999552699634</v>
      </c>
      <c r="AW12" s="11" t="s">
        <v>28</v>
      </c>
    </row>
    <row r="13" ht="11.25" customHeight="1">
      <c r="A13" s="4" t="s">
        <v>15</v>
      </c>
      <c r="B13" s="5">
        <v>0.342</v>
      </c>
      <c r="C13" s="5">
        <v>0.357</v>
      </c>
      <c r="D13" s="5">
        <v>0.334</v>
      </c>
      <c r="E13" s="5">
        <v>0.372</v>
      </c>
      <c r="F13" s="5">
        <v>0.379</v>
      </c>
      <c r="G13" s="5">
        <v>0.372</v>
      </c>
      <c r="H13" s="5">
        <v>0.444</v>
      </c>
      <c r="I13" s="5">
        <v>0.427</v>
      </c>
      <c r="J13" s="5">
        <v>0.418</v>
      </c>
      <c r="K13" s="5">
        <v>0.43</v>
      </c>
      <c r="L13" s="5">
        <v>0.531</v>
      </c>
      <c r="M13" s="5">
        <v>0.576</v>
      </c>
      <c r="N13" s="5">
        <v>0.572</v>
      </c>
      <c r="O13" s="5">
        <v>0.598</v>
      </c>
      <c r="P13" s="5">
        <v>0.553</v>
      </c>
      <c r="Q13" s="5">
        <v>0.594</v>
      </c>
      <c r="R13" s="5">
        <v>0.682</v>
      </c>
      <c r="S13" s="5">
        <v>0.716</v>
      </c>
      <c r="T13" s="5">
        <v>0.472</v>
      </c>
      <c r="U13" s="5">
        <v>0.637</v>
      </c>
      <c r="V13" s="5">
        <v>0.497</v>
      </c>
      <c r="W13" s="5">
        <v>0.527</v>
      </c>
      <c r="X13" s="5">
        <v>0.524</v>
      </c>
      <c r="Y13" s="5">
        <v>0.494</v>
      </c>
      <c r="Z13" s="5">
        <v>0.419</v>
      </c>
      <c r="AA13" s="5">
        <v>0.401</v>
      </c>
      <c r="AB13" s="5">
        <v>0.376</v>
      </c>
      <c r="AC13" s="5">
        <v>0.339</v>
      </c>
      <c r="AD13" s="5">
        <v>0.357</v>
      </c>
      <c r="AE13" s="5">
        <v>0.373</v>
      </c>
      <c r="AF13" s="5">
        <v>0.361</v>
      </c>
      <c r="AG13" s="5">
        <v>0.366</v>
      </c>
      <c r="AH13" s="5">
        <v>0.217</v>
      </c>
      <c r="AI13" s="5">
        <v>0.368</v>
      </c>
      <c r="AJ13" s="5">
        <v>0.37</v>
      </c>
      <c r="AK13" s="5">
        <v>0.311</v>
      </c>
      <c r="AL13" s="5">
        <v>0.333</v>
      </c>
      <c r="AM13" s="5">
        <v>0.398</v>
      </c>
      <c r="AN13" s="5">
        <v>0.471</v>
      </c>
      <c r="AO13" s="5">
        <v>0.774</v>
      </c>
      <c r="AP13" s="5">
        <v>1.36516686628963</v>
      </c>
      <c r="AQ13" s="5">
        <v>1.59769328238315</v>
      </c>
      <c r="AR13" s="5">
        <v>2.40797858462177</v>
      </c>
      <c r="AS13" s="5">
        <v>3.05709207890023</v>
      </c>
      <c r="AT13" s="5">
        <v>3.12654480868335</v>
      </c>
      <c r="AU13" s="31">
        <v>4.876243326</v>
      </c>
      <c r="AV13" s="6">
        <v>0.5596268802728219</v>
      </c>
      <c r="AW13" s="6">
        <v>0.0017061072009768607</v>
      </c>
    </row>
    <row r="14" ht="11.25" customHeight="1">
      <c r="A14" s="4" t="s">
        <v>16</v>
      </c>
      <c r="B14" s="5">
        <v>1.052</v>
      </c>
      <c r="C14" s="5">
        <v>1.234</v>
      </c>
      <c r="D14" s="5">
        <v>1.362</v>
      </c>
      <c r="E14" s="5">
        <v>1.429</v>
      </c>
      <c r="F14" s="5">
        <v>1.437</v>
      </c>
      <c r="G14" s="5">
        <v>1.644</v>
      </c>
      <c r="H14" s="5">
        <v>1.60232158211522</v>
      </c>
      <c r="I14" s="5">
        <v>1.65612639724849</v>
      </c>
      <c r="J14" s="5">
        <v>1.59054170249355</v>
      </c>
      <c r="K14" s="5">
        <v>1.45311693895099</v>
      </c>
      <c r="L14" s="5">
        <v>1.3207007738607</v>
      </c>
      <c r="M14" s="5">
        <v>1.48652192605331</v>
      </c>
      <c r="N14" s="5">
        <v>1.74733447979363</v>
      </c>
      <c r="O14" s="5">
        <v>2.08600601891659</v>
      </c>
      <c r="P14" s="5">
        <v>2.277</v>
      </c>
      <c r="Q14" s="5">
        <v>2.483</v>
      </c>
      <c r="R14" s="5">
        <v>2.604</v>
      </c>
      <c r="S14" s="5">
        <v>3.187</v>
      </c>
      <c r="T14" s="5">
        <v>3.557</v>
      </c>
      <c r="U14" s="5">
        <v>3.71</v>
      </c>
      <c r="V14" s="5">
        <v>3.706</v>
      </c>
      <c r="W14" s="5">
        <v>3.91</v>
      </c>
      <c r="X14" s="5">
        <v>4.052</v>
      </c>
      <c r="Y14" s="5">
        <v>4.561</v>
      </c>
      <c r="Z14" s="5">
        <v>4.604</v>
      </c>
      <c r="AA14" s="5">
        <v>4.744</v>
      </c>
      <c r="AB14" s="5">
        <v>5.13</v>
      </c>
      <c r="AC14" s="5">
        <v>4.95</v>
      </c>
      <c r="AD14" s="5">
        <v>5.553</v>
      </c>
      <c r="AE14" s="5">
        <v>6.363</v>
      </c>
      <c r="AF14" s="5">
        <v>6.831</v>
      </c>
      <c r="AG14" s="5">
        <v>7.713</v>
      </c>
      <c r="AH14" s="5">
        <v>8.37</v>
      </c>
      <c r="AI14" s="5">
        <v>8.37</v>
      </c>
      <c r="AJ14" s="5">
        <v>8.586</v>
      </c>
      <c r="AK14" s="5">
        <v>9.54</v>
      </c>
      <c r="AL14" s="5">
        <v>10.476</v>
      </c>
      <c r="AM14" s="5">
        <v>11.43</v>
      </c>
      <c r="AN14" s="5">
        <v>12.987</v>
      </c>
      <c r="AO14" s="5">
        <v>12.024</v>
      </c>
      <c r="AP14" s="5">
        <v>13.617</v>
      </c>
      <c r="AQ14" s="5">
        <v>18.171</v>
      </c>
      <c r="AR14" s="5">
        <v>18.225</v>
      </c>
      <c r="AS14" s="5">
        <v>19.746</v>
      </c>
      <c r="AT14" s="5">
        <v>18.771804</v>
      </c>
      <c r="AU14" s="31">
        <v>19.8</v>
      </c>
      <c r="AV14" s="6">
        <v>0.054773425079443605</v>
      </c>
      <c r="AW14" s="6">
        <v>0.006927653179082114</v>
      </c>
    </row>
    <row r="15" ht="11.25" customHeight="1">
      <c r="A15" s="4" t="s">
        <v>17</v>
      </c>
      <c r="B15" s="5">
        <v>6.096</v>
      </c>
      <c r="C15" s="5">
        <v>6.392</v>
      </c>
      <c r="D15" s="5">
        <v>7.004</v>
      </c>
      <c r="E15" s="5">
        <v>7.23</v>
      </c>
      <c r="F15" s="5">
        <v>7.44</v>
      </c>
      <c r="G15" s="5">
        <v>6.939</v>
      </c>
      <c r="H15" s="5">
        <v>6.725</v>
      </c>
      <c r="I15" s="5">
        <v>6.684</v>
      </c>
      <c r="J15" s="5">
        <v>8.234</v>
      </c>
      <c r="K15" s="5">
        <v>8.702</v>
      </c>
      <c r="L15" s="5">
        <v>8.464</v>
      </c>
      <c r="M15" s="5">
        <v>10.492</v>
      </c>
      <c r="N15" s="5">
        <v>11.453</v>
      </c>
      <c r="O15" s="5">
        <v>11.557</v>
      </c>
      <c r="P15" s="5">
        <v>12.944</v>
      </c>
      <c r="Q15" s="5">
        <v>13.325</v>
      </c>
      <c r="R15" s="5">
        <v>13.397</v>
      </c>
      <c r="S15" s="5">
        <v>14.295</v>
      </c>
      <c r="T15" s="5">
        <v>14.076</v>
      </c>
      <c r="U15" s="5">
        <v>15.57</v>
      </c>
      <c r="V15" s="5">
        <v>15.593</v>
      </c>
      <c r="W15" s="5">
        <v>17.167</v>
      </c>
      <c r="X15" s="5">
        <v>16.728</v>
      </c>
      <c r="Y15" s="5">
        <v>17.125</v>
      </c>
      <c r="Z15" s="5">
        <v>17.584</v>
      </c>
      <c r="AA15" s="5">
        <v>19.769</v>
      </c>
      <c r="AB15" s="5">
        <v>19.712</v>
      </c>
      <c r="AC15" s="5">
        <v>19.455</v>
      </c>
      <c r="AD15" s="5">
        <v>20.996</v>
      </c>
      <c r="AE15" s="5">
        <v>22.208</v>
      </c>
      <c r="AF15" s="5">
        <v>24.751</v>
      </c>
      <c r="AG15" s="5">
        <v>26.758</v>
      </c>
      <c r="AH15" s="5">
        <v>27.747</v>
      </c>
      <c r="AI15" s="5">
        <v>29.102</v>
      </c>
      <c r="AJ15" s="5">
        <v>24.669</v>
      </c>
      <c r="AK15" s="5">
        <v>25.132</v>
      </c>
      <c r="AL15" s="5">
        <v>26.634</v>
      </c>
      <c r="AM15" s="5">
        <v>25.574</v>
      </c>
      <c r="AN15" s="5">
        <v>22.7016</v>
      </c>
      <c r="AO15" s="5">
        <v>25.5645</v>
      </c>
      <c r="AP15" s="5">
        <v>24.6771</v>
      </c>
      <c r="AQ15" s="5">
        <v>28.3347</v>
      </c>
      <c r="AR15" s="5">
        <v>26.6481</v>
      </c>
      <c r="AS15" s="5">
        <v>28.3491</v>
      </c>
      <c r="AT15" s="5">
        <v>27.453993606</v>
      </c>
      <c r="AU15" s="31">
        <v>27.616746474</v>
      </c>
      <c r="AV15" s="6">
        <v>0.005928203755552364</v>
      </c>
      <c r="AW15" s="6">
        <v>0.009662587954874286</v>
      </c>
    </row>
    <row r="16" ht="11.25" customHeight="1">
      <c r="A16" s="4" t="s">
        <v>19</v>
      </c>
      <c r="B16" s="10" t="s">
        <v>80</v>
      </c>
      <c r="C16" s="10" t="s">
        <v>80</v>
      </c>
      <c r="D16" s="10" t="s">
        <v>80</v>
      </c>
      <c r="E16" s="10" t="s">
        <v>80</v>
      </c>
      <c r="F16" s="10" t="s">
        <v>80</v>
      </c>
      <c r="G16" s="10" t="s">
        <v>80</v>
      </c>
      <c r="H16" s="5">
        <v>0.053</v>
      </c>
      <c r="I16" s="5">
        <v>0.097</v>
      </c>
      <c r="J16" s="5">
        <v>0.11</v>
      </c>
      <c r="K16" s="5">
        <v>0.115</v>
      </c>
      <c r="L16" s="5">
        <v>0.151</v>
      </c>
      <c r="M16" s="5">
        <v>0.187</v>
      </c>
      <c r="N16" s="5">
        <v>0.214</v>
      </c>
      <c r="O16" s="5">
        <v>0.23</v>
      </c>
      <c r="P16" s="5">
        <v>0.269</v>
      </c>
      <c r="Q16" s="5">
        <v>0.279</v>
      </c>
      <c r="R16" s="5">
        <v>0.318</v>
      </c>
      <c r="S16" s="5">
        <v>0.331</v>
      </c>
      <c r="T16" s="5">
        <v>0.36</v>
      </c>
      <c r="U16" s="5">
        <v>0.316</v>
      </c>
      <c r="V16" s="5">
        <v>0.348</v>
      </c>
      <c r="W16" s="5">
        <v>0.398</v>
      </c>
      <c r="X16" s="5">
        <v>0.477</v>
      </c>
      <c r="Y16" s="5">
        <v>0.485</v>
      </c>
      <c r="Z16" s="5">
        <v>0.6</v>
      </c>
      <c r="AA16" s="5">
        <v>0.654</v>
      </c>
      <c r="AB16" s="5">
        <v>0.679</v>
      </c>
      <c r="AC16" s="5">
        <v>0.77126480172035</v>
      </c>
      <c r="AD16" s="5">
        <v>0.79602465892445</v>
      </c>
      <c r="AE16" s="5">
        <v>0.9336142225781</v>
      </c>
      <c r="AF16" s="5">
        <v>1.03303269154725</v>
      </c>
      <c r="AG16" s="5">
        <v>1.05977627612035</v>
      </c>
      <c r="AH16" s="5">
        <v>1.03210187703115</v>
      </c>
      <c r="AI16" s="5">
        <v>1.24944126771385</v>
      </c>
      <c r="AJ16" s="5">
        <v>1.5832936413965</v>
      </c>
      <c r="AK16" s="5">
        <v>1.59689060809135</v>
      </c>
      <c r="AL16" s="5">
        <v>2.0902814703505</v>
      </c>
      <c r="AM16" s="5">
        <v>2.1585783665454</v>
      </c>
      <c r="AN16" s="5">
        <v>2.77834990095145</v>
      </c>
      <c r="AO16" s="5">
        <v>2.6483477420412</v>
      </c>
      <c r="AP16" s="5">
        <v>2.9444694060956</v>
      </c>
      <c r="AQ16" s="5">
        <v>3.5196041176637</v>
      </c>
      <c r="AR16" s="5">
        <v>4.04990910467145</v>
      </c>
      <c r="AS16" s="5">
        <v>4.2585459988985</v>
      </c>
      <c r="AT16" s="5">
        <v>4.5487348350007</v>
      </c>
      <c r="AU16" s="31">
        <v>5.0003248238418</v>
      </c>
      <c r="AV16" s="6">
        <v>0.0992781521064483</v>
      </c>
      <c r="AW16" s="6">
        <v>0.0017495210182995383</v>
      </c>
    </row>
    <row r="17" ht="11.25" customHeight="1">
      <c r="A17" s="7" t="s">
        <v>20</v>
      </c>
      <c r="B17" s="8">
        <v>12.7946967925</v>
      </c>
      <c r="C17" s="8">
        <v>13.6765029625</v>
      </c>
      <c r="D17" s="8">
        <v>14.730851175</v>
      </c>
      <c r="E17" s="8">
        <v>15.5007243075</v>
      </c>
      <c r="F17" s="8">
        <v>15.955306305</v>
      </c>
      <c r="G17" s="8">
        <v>16.31222</v>
      </c>
      <c r="H17" s="8">
        <v>16.6920205821152</v>
      </c>
      <c r="I17" s="8">
        <v>17.7224908972485</v>
      </c>
      <c r="J17" s="8">
        <v>19.9741687024936</v>
      </c>
      <c r="K17" s="8">
        <v>21.010973438951</v>
      </c>
      <c r="L17" s="8">
        <v>21.0291117738607</v>
      </c>
      <c r="M17" s="8">
        <v>24.4855824260533</v>
      </c>
      <c r="N17" s="8">
        <v>26.4532019797936</v>
      </c>
      <c r="O17" s="8">
        <v>27.2917355189166</v>
      </c>
      <c r="P17" s="8">
        <v>29.585317</v>
      </c>
      <c r="Q17" s="8">
        <v>31.4871595</v>
      </c>
      <c r="R17" s="8">
        <v>32.40495</v>
      </c>
      <c r="S17" s="8">
        <v>35.959639</v>
      </c>
      <c r="T17" s="8">
        <v>37.5334235</v>
      </c>
      <c r="U17" s="8">
        <v>40.509276</v>
      </c>
      <c r="V17" s="8">
        <v>41.3099235</v>
      </c>
      <c r="W17" s="8">
        <v>44.727267</v>
      </c>
      <c r="X17" s="8">
        <v>44.850423</v>
      </c>
      <c r="Y17" s="8">
        <v>48.758826</v>
      </c>
      <c r="Z17" s="8">
        <v>50.467792</v>
      </c>
      <c r="AA17" s="8">
        <v>52.040633973</v>
      </c>
      <c r="AB17" s="8">
        <v>52.636245817</v>
      </c>
      <c r="AC17" s="8">
        <v>54.2820235652203</v>
      </c>
      <c r="AD17" s="8">
        <v>58.3161224824244</v>
      </c>
      <c r="AE17" s="8">
        <v>61.3921412660781</v>
      </c>
      <c r="AF17" s="8">
        <v>67.5627046195472</v>
      </c>
      <c r="AG17" s="8">
        <v>74.8275846396204</v>
      </c>
      <c r="AH17" s="8">
        <v>76.4407236210311</v>
      </c>
      <c r="AI17" s="8">
        <v>81.4405724087138</v>
      </c>
      <c r="AJ17" s="8">
        <v>80.5625481588965</v>
      </c>
      <c r="AK17" s="8">
        <v>86.3785174773339</v>
      </c>
      <c r="AL17" s="8">
        <v>90.5982984896605</v>
      </c>
      <c r="AM17" s="8">
        <v>91.8784977495454</v>
      </c>
      <c r="AN17" s="8">
        <v>97.1024962994867</v>
      </c>
      <c r="AO17" s="8">
        <v>105.790888801818</v>
      </c>
      <c r="AP17" s="8">
        <v>110.610616971382</v>
      </c>
      <c r="AQ17" s="8">
        <v>121.925544400875</v>
      </c>
      <c r="AR17" s="8">
        <v>121.173187680706</v>
      </c>
      <c r="AS17" s="8">
        <v>127.164125111551</v>
      </c>
      <c r="AT17" s="8">
        <v>121.628132988327</v>
      </c>
      <c r="AU17" s="8">
        <v>132.928947877106</v>
      </c>
      <c r="AV17" s="9">
        <v>0.09291283694919139</v>
      </c>
      <c r="AW17" s="9">
        <v>0.04650937617943808</v>
      </c>
    </row>
    <row r="18" ht="11.2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31"/>
      <c r="AV18" s="6"/>
      <c r="AW18" s="6"/>
    </row>
    <row r="19" ht="11.25" customHeight="1">
      <c r="A19" s="4" t="s">
        <v>86</v>
      </c>
      <c r="B19" s="5">
        <v>1.636</v>
      </c>
      <c r="C19" s="5">
        <v>1.757</v>
      </c>
      <c r="D19" s="5">
        <v>1.683</v>
      </c>
      <c r="E19" s="5">
        <v>1.795</v>
      </c>
      <c r="F19" s="5">
        <v>2.178</v>
      </c>
      <c r="G19" s="5">
        <v>2.641</v>
      </c>
      <c r="H19" s="5">
        <v>3.034</v>
      </c>
      <c r="I19" s="5">
        <v>3.279</v>
      </c>
      <c r="J19" s="5">
        <v>3.604</v>
      </c>
      <c r="K19" s="5">
        <v>3.907</v>
      </c>
      <c r="L19" s="5">
        <v>3.902</v>
      </c>
      <c r="M19" s="5">
        <v>4.444</v>
      </c>
      <c r="N19" s="5">
        <v>4.529</v>
      </c>
      <c r="O19" s="5">
        <v>4.711</v>
      </c>
      <c r="P19" s="5">
        <v>4.671</v>
      </c>
      <c r="Q19" s="5">
        <v>4.487</v>
      </c>
      <c r="R19" s="5">
        <v>4.277</v>
      </c>
      <c r="S19" s="5">
        <v>4.14</v>
      </c>
      <c r="T19" s="5">
        <v>4.225</v>
      </c>
      <c r="U19" s="5">
        <v>4.704</v>
      </c>
      <c r="V19" s="5">
        <v>5.04</v>
      </c>
      <c r="W19" s="5">
        <v>4.893</v>
      </c>
      <c r="X19" s="5">
        <v>5.105</v>
      </c>
      <c r="Y19" s="5">
        <v>4.89</v>
      </c>
      <c r="Z19" s="5">
        <v>5.252</v>
      </c>
      <c r="AA19" s="5">
        <v>5.781</v>
      </c>
      <c r="AB19" s="5">
        <v>6.129</v>
      </c>
      <c r="AC19" s="5">
        <v>6.019</v>
      </c>
      <c r="AD19" s="5">
        <v>6.33</v>
      </c>
      <c r="AE19" s="5">
        <v>6.511</v>
      </c>
      <c r="AF19" s="5">
        <v>7.109</v>
      </c>
      <c r="AG19" s="5">
        <v>7.567</v>
      </c>
      <c r="AH19" s="5">
        <v>7.293</v>
      </c>
      <c r="AI19" s="5">
        <v>7.487</v>
      </c>
      <c r="AJ19" s="5">
        <v>7.648</v>
      </c>
      <c r="AK19" s="5">
        <v>7.3</v>
      </c>
      <c r="AL19" s="5">
        <v>7.737</v>
      </c>
      <c r="AM19" s="5">
        <v>7.672</v>
      </c>
      <c r="AN19" s="5">
        <v>8.461</v>
      </c>
      <c r="AO19" s="5">
        <v>8.537</v>
      </c>
      <c r="AP19" s="5">
        <v>9.001</v>
      </c>
      <c r="AQ19" s="5">
        <v>8.45749188</v>
      </c>
      <c r="AR19" s="5">
        <v>8.00846352</v>
      </c>
      <c r="AS19" s="5">
        <v>8.55717048</v>
      </c>
      <c r="AT19" s="5">
        <v>8.35591464</v>
      </c>
      <c r="AU19" s="31">
        <v>9.07351451268588</v>
      </c>
      <c r="AV19" s="6">
        <v>0.08587927277891394</v>
      </c>
      <c r="AW19" s="6">
        <v>0.0031746546292553556</v>
      </c>
    </row>
    <row r="20" ht="11.25" customHeight="1">
      <c r="A20" s="4" t="s">
        <v>21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0" t="s">
        <v>22</v>
      </c>
      <c r="R20" s="10" t="s">
        <v>22</v>
      </c>
      <c r="S20" s="10" t="s">
        <v>22</v>
      </c>
      <c r="T20" s="10" t="s">
        <v>22</v>
      </c>
      <c r="U20" s="10" t="s">
        <v>22</v>
      </c>
      <c r="V20" s="5">
        <v>11.8754350824225</v>
      </c>
      <c r="W20" s="5">
        <v>13.1948200747879</v>
      </c>
      <c r="X20" s="5">
        <v>13.0318372255208</v>
      </c>
      <c r="Y20" s="5">
        <v>12.8688543681088</v>
      </c>
      <c r="Z20" s="5">
        <v>13.5207857814671</v>
      </c>
      <c r="AA20" s="5">
        <v>13.7895134590471</v>
      </c>
      <c r="AB20" s="5">
        <v>13.1948200747879</v>
      </c>
      <c r="AC20" s="5">
        <v>10.2620988739539</v>
      </c>
      <c r="AD20" s="5">
        <v>7.57482208267913</v>
      </c>
      <c r="AE20" s="5">
        <v>7.08587352591831</v>
      </c>
      <c r="AF20" s="5">
        <v>7.00438209965576</v>
      </c>
      <c r="AG20" s="5">
        <v>5.13104943616248</v>
      </c>
      <c r="AH20" s="5">
        <v>4.88657515737482</v>
      </c>
      <c r="AI20" s="5">
        <v>4.56060945313911</v>
      </c>
      <c r="AJ20" s="5">
        <v>4.88657515737482</v>
      </c>
      <c r="AK20" s="5">
        <v>4.72359230566421</v>
      </c>
      <c r="AL20" s="5">
        <v>6.77542999791963</v>
      </c>
      <c r="AM20" s="5">
        <v>6.79483271841954</v>
      </c>
      <c r="AN20" s="5">
        <v>6.96751693078736</v>
      </c>
      <c r="AO20" s="5">
        <v>7.49402716764</v>
      </c>
      <c r="AP20" s="5">
        <v>7.74081449856</v>
      </c>
      <c r="AQ20" s="5">
        <v>8.18307694308</v>
      </c>
      <c r="AR20" s="5">
        <v>7.20488689544</v>
      </c>
      <c r="AS20" s="5">
        <v>8.243022644584</v>
      </c>
      <c r="AT20" s="5">
        <v>7.038407257024</v>
      </c>
      <c r="AU20" s="31">
        <v>5.918253408132</v>
      </c>
      <c r="AV20" s="6">
        <v>-0.1591487687465284</v>
      </c>
      <c r="AW20" s="6">
        <v>0.0020706872241141013</v>
      </c>
    </row>
    <row r="21" ht="11.25" customHeight="1">
      <c r="A21" s="4" t="s">
        <v>87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10" t="s">
        <v>22</v>
      </c>
      <c r="U21" s="10" t="s">
        <v>22</v>
      </c>
      <c r="V21" s="5">
        <v>8.07153172715122</v>
      </c>
      <c r="W21" s="5">
        <v>8.22578335223417</v>
      </c>
      <c r="X21" s="5">
        <v>9.28517189690523</v>
      </c>
      <c r="Y21" s="5">
        <v>10.7510474299002</v>
      </c>
      <c r="Z21" s="5">
        <v>11.3214874104802</v>
      </c>
      <c r="AA21" s="5">
        <v>12.0626713353689</v>
      </c>
      <c r="AB21" s="5">
        <v>12.624380094208</v>
      </c>
      <c r="AC21" s="5">
        <v>14.660695607783</v>
      </c>
      <c r="AD21" s="5">
        <v>13.6022772061007</v>
      </c>
      <c r="AE21" s="5">
        <v>11.8909572562161</v>
      </c>
      <c r="AF21" s="5">
        <v>10.7510474299002</v>
      </c>
      <c r="AG21" s="5">
        <v>11.3214874104802</v>
      </c>
      <c r="AH21" s="5">
        <v>12.9503457927424</v>
      </c>
      <c r="AI21" s="5">
        <v>13.1133286501543</v>
      </c>
      <c r="AJ21" s="5">
        <v>13.3578029240551</v>
      </c>
      <c r="AK21" s="5">
        <v>14.1717470518366</v>
      </c>
      <c r="AL21" s="5">
        <v>14.090255627203</v>
      </c>
      <c r="AM21" s="5">
        <v>14.4977127585158</v>
      </c>
      <c r="AN21" s="5">
        <v>14.2532384764702</v>
      </c>
      <c r="AO21" s="5">
        <v>16.126571140778</v>
      </c>
      <c r="AP21" s="5">
        <v>16.5340282720907</v>
      </c>
      <c r="AQ21" s="5">
        <v>17.10407244</v>
      </c>
      <c r="AR21" s="5">
        <v>16.961538503</v>
      </c>
      <c r="AS21" s="5">
        <v>17.3158371464</v>
      </c>
      <c r="AT21" s="5">
        <v>14.51158374588</v>
      </c>
      <c r="AU21" s="31">
        <v>17.74180999812</v>
      </c>
      <c r="AV21" s="6">
        <v>0.22259639669978126</v>
      </c>
      <c r="AW21" s="6">
        <v>0.006207530628088225</v>
      </c>
    </row>
    <row r="22" ht="11.25" customHeight="1">
      <c r="A22" s="4" t="s">
        <v>88</v>
      </c>
      <c r="B22" s="5">
        <v>0.051</v>
      </c>
      <c r="C22" s="5">
        <v>0.109</v>
      </c>
      <c r="D22" s="5">
        <v>0.501</v>
      </c>
      <c r="E22" s="5">
        <v>1.276</v>
      </c>
      <c r="F22" s="5">
        <v>2.64</v>
      </c>
      <c r="G22" s="5">
        <v>4.168</v>
      </c>
      <c r="H22" s="5">
        <v>5.82</v>
      </c>
      <c r="I22" s="5">
        <v>6.662</v>
      </c>
      <c r="J22" s="5">
        <v>8.194</v>
      </c>
      <c r="K22" s="5">
        <v>9.815</v>
      </c>
      <c r="L22" s="5">
        <v>9.579</v>
      </c>
      <c r="M22" s="5">
        <v>10.31</v>
      </c>
      <c r="N22" s="5">
        <v>10.09</v>
      </c>
      <c r="O22" s="5">
        <v>9.898</v>
      </c>
      <c r="P22" s="5">
        <v>10.346</v>
      </c>
      <c r="Q22" s="5">
        <v>10.323</v>
      </c>
      <c r="R22" s="5">
        <v>9.49</v>
      </c>
      <c r="S22" s="5">
        <v>7.839</v>
      </c>
      <c r="T22" s="5">
        <v>8.186</v>
      </c>
      <c r="U22" s="5">
        <v>8.468</v>
      </c>
      <c r="V22" s="5">
        <v>8.444</v>
      </c>
      <c r="W22" s="5">
        <v>7.587</v>
      </c>
      <c r="X22" s="5">
        <v>8.468</v>
      </c>
      <c r="Y22" s="5">
        <v>8.409</v>
      </c>
      <c r="Z22" s="5">
        <v>9.356</v>
      </c>
      <c r="AA22" s="5">
        <v>9.497</v>
      </c>
      <c r="AB22" s="5">
        <v>9.008</v>
      </c>
      <c r="AC22" s="5">
        <v>9.044</v>
      </c>
      <c r="AD22" s="5">
        <v>9.8091</v>
      </c>
      <c r="AE22" s="5">
        <v>10.035</v>
      </c>
      <c r="AF22" s="5">
        <v>11.1132</v>
      </c>
      <c r="AG22" s="5">
        <v>12.3525</v>
      </c>
      <c r="AH22" s="5">
        <v>11.7855</v>
      </c>
      <c r="AI22" s="5">
        <v>13.0086</v>
      </c>
      <c r="AJ22" s="5">
        <v>13.9158</v>
      </c>
      <c r="AK22" s="5">
        <v>14.0211</v>
      </c>
      <c r="AL22" s="5">
        <v>13.8348</v>
      </c>
      <c r="AM22" s="5">
        <v>14.0859</v>
      </c>
      <c r="AN22" s="5">
        <v>14.9769</v>
      </c>
      <c r="AO22" s="5">
        <v>15.1713</v>
      </c>
      <c r="AP22" s="5">
        <v>15.3819</v>
      </c>
      <c r="AQ22" s="5">
        <v>15.4224</v>
      </c>
      <c r="AR22" s="5">
        <v>15.3333</v>
      </c>
      <c r="AS22" s="5">
        <v>15.4629</v>
      </c>
      <c r="AT22" s="5">
        <v>15.7302</v>
      </c>
      <c r="AU22" s="31">
        <v>17.4393</v>
      </c>
      <c r="AV22" s="6">
        <v>0.10865087538619966</v>
      </c>
      <c r="AW22" s="6">
        <v>0.006101687984139733</v>
      </c>
    </row>
    <row r="23" ht="11.25" customHeight="1">
      <c r="A23" s="4" t="s">
        <v>89</v>
      </c>
      <c r="B23" s="5">
        <v>0.055</v>
      </c>
      <c r="C23" s="5">
        <v>0.082</v>
      </c>
      <c r="D23" s="5">
        <v>0.249</v>
      </c>
      <c r="E23" s="5">
        <v>0.382</v>
      </c>
      <c r="F23" s="5">
        <v>0.397</v>
      </c>
      <c r="G23" s="5">
        <v>0.358</v>
      </c>
      <c r="H23" s="5">
        <v>0.247</v>
      </c>
      <c r="I23" s="5">
        <v>0.167</v>
      </c>
      <c r="J23" s="5">
        <v>0.168</v>
      </c>
      <c r="K23" s="5">
        <v>0.366</v>
      </c>
      <c r="L23" s="5">
        <v>0.972</v>
      </c>
      <c r="M23" s="5">
        <v>1.699</v>
      </c>
      <c r="N23" s="5">
        <v>2.168</v>
      </c>
      <c r="O23" s="5">
        <v>2.313</v>
      </c>
      <c r="P23" s="5">
        <v>2.475</v>
      </c>
      <c r="Q23" s="5">
        <v>3.181</v>
      </c>
      <c r="R23" s="5">
        <v>3.46</v>
      </c>
      <c r="S23" s="5">
        <v>3.829</v>
      </c>
      <c r="T23" s="5">
        <v>4.023</v>
      </c>
      <c r="U23" s="5">
        <v>4.23</v>
      </c>
      <c r="V23" s="5">
        <v>4.613</v>
      </c>
      <c r="W23" s="5">
        <v>4.582</v>
      </c>
      <c r="X23" s="5">
        <v>5.11</v>
      </c>
      <c r="Y23" s="5">
        <v>4.963</v>
      </c>
      <c r="Z23" s="5">
        <v>5.677</v>
      </c>
      <c r="AA23" s="5">
        <v>5.328</v>
      </c>
      <c r="AB23" s="5">
        <v>4.535</v>
      </c>
      <c r="AC23" s="5">
        <v>3.893</v>
      </c>
      <c r="AD23" s="5">
        <v>3.711</v>
      </c>
      <c r="AE23" s="5">
        <v>3.675</v>
      </c>
      <c r="AF23" s="5">
        <v>4.469</v>
      </c>
      <c r="AG23" s="5">
        <v>4.649</v>
      </c>
      <c r="AH23" s="5">
        <v>3.699</v>
      </c>
      <c r="AI23" s="5">
        <v>3.129</v>
      </c>
      <c r="AJ23" s="5">
        <v>2.686</v>
      </c>
      <c r="AK23" s="5">
        <v>2.932</v>
      </c>
      <c r="AL23" s="5">
        <v>2.738</v>
      </c>
      <c r="AM23" s="5">
        <v>2.403</v>
      </c>
      <c r="AN23" s="5">
        <v>2.5</v>
      </c>
      <c r="AO23" s="5">
        <v>2.492</v>
      </c>
      <c r="AP23" s="5">
        <v>2.80859845227859</v>
      </c>
      <c r="AQ23" s="5">
        <v>2.89398108340498</v>
      </c>
      <c r="AR23" s="5">
        <v>2.91650902837489</v>
      </c>
      <c r="AS23" s="5">
        <v>2.91670249355116</v>
      </c>
      <c r="AT23" s="5">
        <v>2.08630696474634</v>
      </c>
      <c r="AU23" s="31">
        <v>2.29774290627687</v>
      </c>
      <c r="AV23" s="6">
        <v>0.10134459842357701</v>
      </c>
      <c r="AW23" s="6">
        <v>8.03937674211229E-4</v>
      </c>
    </row>
    <row r="24" ht="11.25" customHeight="1">
      <c r="A24" s="4" t="s">
        <v>90</v>
      </c>
      <c r="B24" s="5">
        <v>0.291</v>
      </c>
      <c r="C24" s="5">
        <v>0.323</v>
      </c>
      <c r="D24" s="5">
        <v>0.387</v>
      </c>
      <c r="E24" s="5">
        <v>0.473</v>
      </c>
      <c r="F24" s="5">
        <v>0.598</v>
      </c>
      <c r="G24" s="5">
        <v>0.761</v>
      </c>
      <c r="H24" s="5">
        <v>0.863</v>
      </c>
      <c r="I24" s="5">
        <v>0.957</v>
      </c>
      <c r="J24" s="5">
        <v>1.036</v>
      </c>
      <c r="K24" s="5">
        <v>1.262</v>
      </c>
      <c r="L24" s="5">
        <v>1.377</v>
      </c>
      <c r="M24" s="5">
        <v>1.605</v>
      </c>
      <c r="N24" s="5">
        <v>2.029</v>
      </c>
      <c r="O24" s="5">
        <v>2.285</v>
      </c>
      <c r="P24" s="5">
        <v>2.593</v>
      </c>
      <c r="Q24" s="5">
        <v>3.306</v>
      </c>
      <c r="R24" s="5">
        <v>3.125</v>
      </c>
      <c r="S24" s="5">
        <v>3.249</v>
      </c>
      <c r="T24" s="5">
        <v>3.323</v>
      </c>
      <c r="U24" s="5">
        <v>3.728</v>
      </c>
      <c r="V24" s="5">
        <v>3.709</v>
      </c>
      <c r="W24" s="5">
        <v>4.051</v>
      </c>
      <c r="X24" s="5">
        <v>4.382</v>
      </c>
      <c r="Y24" s="5">
        <v>4.441</v>
      </c>
      <c r="Z24" s="5">
        <v>4.572</v>
      </c>
      <c r="AA24" s="5">
        <v>4.866</v>
      </c>
      <c r="AB24" s="5">
        <v>5.333</v>
      </c>
      <c r="AC24" s="5">
        <v>5.219</v>
      </c>
      <c r="AD24" s="5">
        <v>5.333</v>
      </c>
      <c r="AE24" s="5">
        <v>5.708</v>
      </c>
      <c r="AF24" s="5">
        <v>6.531</v>
      </c>
      <c r="AG24" s="5">
        <v>7.555</v>
      </c>
      <c r="AH24" s="5">
        <v>7.679</v>
      </c>
      <c r="AI24" s="5">
        <v>7.685</v>
      </c>
      <c r="AJ24" s="5">
        <v>7.746</v>
      </c>
      <c r="AK24" s="5">
        <v>7.512</v>
      </c>
      <c r="AL24" s="5">
        <v>8.044</v>
      </c>
      <c r="AM24" s="5">
        <v>7.836</v>
      </c>
      <c r="AN24" s="5">
        <v>7.841</v>
      </c>
      <c r="AO24" s="5">
        <v>8.199</v>
      </c>
      <c r="AP24" s="5">
        <v>8.604</v>
      </c>
      <c r="AQ24" s="5">
        <v>8.3628</v>
      </c>
      <c r="AR24" s="5">
        <v>7.7859</v>
      </c>
      <c r="AS24" s="5">
        <v>7.8192</v>
      </c>
      <c r="AT24" s="5">
        <v>7.3638</v>
      </c>
      <c r="AU24" s="31">
        <v>8.3691</v>
      </c>
      <c r="AV24" s="6">
        <v>0.13651918846247857</v>
      </c>
      <c r="AW24" s="6">
        <v>0.0029281930414674804</v>
      </c>
    </row>
    <row r="25" ht="11.25" customHeight="1">
      <c r="A25" s="4" t="s">
        <v>23</v>
      </c>
      <c r="B25" s="10" t="s">
        <v>49</v>
      </c>
      <c r="C25" s="10" t="s">
        <v>49</v>
      </c>
      <c r="D25" s="10" t="s">
        <v>49</v>
      </c>
      <c r="E25" s="10" t="s">
        <v>49</v>
      </c>
      <c r="F25" s="10" t="s">
        <v>49</v>
      </c>
      <c r="G25" s="10" t="s">
        <v>49</v>
      </c>
      <c r="H25" s="10" t="s">
        <v>49</v>
      </c>
      <c r="I25" s="10" t="s">
        <v>49</v>
      </c>
      <c r="J25" s="10" t="s">
        <v>49</v>
      </c>
      <c r="K25" s="10" t="s">
        <v>49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  <c r="Q25" s="10" t="s">
        <v>49</v>
      </c>
      <c r="R25" s="10" t="s">
        <v>49</v>
      </c>
      <c r="S25" s="10" t="s">
        <v>49</v>
      </c>
      <c r="T25" s="10" t="s">
        <v>80</v>
      </c>
      <c r="U25" s="5">
        <v>0.102</v>
      </c>
      <c r="V25" s="5">
        <v>0.58</v>
      </c>
      <c r="W25" s="5">
        <v>1.033</v>
      </c>
      <c r="X25" s="5">
        <v>1.311</v>
      </c>
      <c r="Y25" s="5">
        <v>1.599</v>
      </c>
      <c r="Z25" s="5">
        <v>1.705</v>
      </c>
      <c r="AA25" s="5">
        <v>1.817</v>
      </c>
      <c r="AB25" s="5">
        <v>2.0974803912</v>
      </c>
      <c r="AC25" s="5">
        <v>2.2054283082</v>
      </c>
      <c r="AD25" s="5">
        <v>2.4783297174</v>
      </c>
      <c r="AE25" s="5">
        <v>2.7693275067</v>
      </c>
      <c r="AF25" s="5">
        <v>3.2066938782</v>
      </c>
      <c r="AG25" s="5">
        <v>3.777405246</v>
      </c>
      <c r="AH25" s="5">
        <v>3.9469563</v>
      </c>
      <c r="AI25" s="5">
        <v>4.2559409088</v>
      </c>
      <c r="AJ25" s="5">
        <v>4.4627634171</v>
      </c>
      <c r="AK25" s="5">
        <v>4.4045482734</v>
      </c>
      <c r="AL25" s="5">
        <v>4.6027225863</v>
      </c>
      <c r="AM25" s="5">
        <v>4.5916899165</v>
      </c>
      <c r="AN25" s="5">
        <v>4.656079575</v>
      </c>
      <c r="AO25" s="5">
        <v>4.6537336548</v>
      </c>
      <c r="AP25" s="5">
        <v>4.4806814091</v>
      </c>
      <c r="AQ25" s="5">
        <v>4.5798939864</v>
      </c>
      <c r="AR25" s="5">
        <v>4.0998638196</v>
      </c>
      <c r="AS25" s="5">
        <v>4.1308944111</v>
      </c>
      <c r="AT25" s="5">
        <v>3.9696148863</v>
      </c>
      <c r="AU25" s="31">
        <v>4.4519535</v>
      </c>
      <c r="AV25" s="6">
        <v>0.12150765943685249</v>
      </c>
      <c r="AW25" s="6">
        <v>0.001557656051383876</v>
      </c>
    </row>
    <row r="26" ht="11.25" customHeight="1">
      <c r="A26" s="4" t="s">
        <v>91</v>
      </c>
      <c r="B26" s="10" t="s">
        <v>49</v>
      </c>
      <c r="C26" s="10" t="s">
        <v>49</v>
      </c>
      <c r="D26" s="10" t="s">
        <v>49</v>
      </c>
      <c r="E26" s="10" t="s">
        <v>49</v>
      </c>
      <c r="F26" s="10" t="s">
        <v>49</v>
      </c>
      <c r="G26" s="10" t="s">
        <v>49</v>
      </c>
      <c r="H26" s="10" t="s">
        <v>49</v>
      </c>
      <c r="I26" s="10" t="s">
        <v>49</v>
      </c>
      <c r="J26" s="10" t="s">
        <v>49</v>
      </c>
      <c r="K26" s="5">
        <v>0.394</v>
      </c>
      <c r="L26" s="5">
        <v>0.653</v>
      </c>
      <c r="M26" s="5">
        <v>0.766</v>
      </c>
      <c r="N26" s="5">
        <v>0.722</v>
      </c>
      <c r="O26" s="5">
        <v>0.844</v>
      </c>
      <c r="P26" s="5">
        <v>0.849</v>
      </c>
      <c r="Q26" s="5">
        <v>0.792</v>
      </c>
      <c r="R26" s="5">
        <v>0.629</v>
      </c>
      <c r="S26" s="5">
        <v>0.62</v>
      </c>
      <c r="T26" s="5">
        <v>0.578</v>
      </c>
      <c r="U26" s="5">
        <v>0.657</v>
      </c>
      <c r="V26" s="5">
        <v>0.84</v>
      </c>
      <c r="W26" s="5">
        <v>1.02</v>
      </c>
      <c r="X26" s="5">
        <v>1.353</v>
      </c>
      <c r="Y26" s="5">
        <v>1.448</v>
      </c>
      <c r="Z26" s="5">
        <v>1.923</v>
      </c>
      <c r="AA26" s="5">
        <v>2.255</v>
      </c>
      <c r="AB26" s="5">
        <v>2.38</v>
      </c>
      <c r="AC26" s="5">
        <v>2.469</v>
      </c>
      <c r="AD26" s="5">
        <v>2.556</v>
      </c>
      <c r="AE26" s="5">
        <v>2.751</v>
      </c>
      <c r="AF26" s="5">
        <v>2.85</v>
      </c>
      <c r="AG26" s="5">
        <v>2.976</v>
      </c>
      <c r="AH26" s="5">
        <v>2.914</v>
      </c>
      <c r="AI26" s="5">
        <v>3.346</v>
      </c>
      <c r="AJ26" s="5">
        <v>3.296</v>
      </c>
      <c r="AK26" s="5">
        <v>3.374</v>
      </c>
      <c r="AL26" s="5">
        <v>3.656</v>
      </c>
      <c r="AM26" s="5">
        <v>3.631</v>
      </c>
      <c r="AN26" s="5">
        <v>4.04</v>
      </c>
      <c r="AO26" s="5">
        <v>3.89337919174549</v>
      </c>
      <c r="AP26" s="5">
        <v>3.56233877901978</v>
      </c>
      <c r="AQ26" s="5">
        <v>3.80739466895959</v>
      </c>
      <c r="AR26" s="5">
        <v>3.52192605331041</v>
      </c>
      <c r="AS26" s="5">
        <v>3.60103181427343</v>
      </c>
      <c r="AT26" s="5">
        <v>3.21306964746346</v>
      </c>
      <c r="AU26" s="31">
        <v>3.53116354256234</v>
      </c>
      <c r="AV26" s="6">
        <v>0.09899999999999931</v>
      </c>
      <c r="AW26" s="6">
        <v>0.0012354887041156999</v>
      </c>
    </row>
    <row r="27" ht="11.25" customHeight="1">
      <c r="A27" s="4" t="s">
        <v>92</v>
      </c>
      <c r="B27" s="5">
        <v>4.989</v>
      </c>
      <c r="C27" s="5">
        <v>5.264</v>
      </c>
      <c r="D27" s="5">
        <v>5.949</v>
      </c>
      <c r="E27" s="5">
        <v>7.089</v>
      </c>
      <c r="F27" s="5">
        <v>8.533</v>
      </c>
      <c r="G27" s="5">
        <v>9.263</v>
      </c>
      <c r="H27" s="5">
        <v>11.134</v>
      </c>
      <c r="I27" s="5">
        <v>13.229</v>
      </c>
      <c r="J27" s="5">
        <v>15.7</v>
      </c>
      <c r="K27" s="5">
        <v>17.2</v>
      </c>
      <c r="L27" s="5">
        <v>17.0</v>
      </c>
      <c r="M27" s="5">
        <v>19.0</v>
      </c>
      <c r="N27" s="5">
        <v>20.4</v>
      </c>
      <c r="O27" s="5">
        <v>20.9</v>
      </c>
      <c r="P27" s="5">
        <v>23.3</v>
      </c>
      <c r="Q27" s="5">
        <v>23.6</v>
      </c>
      <c r="R27" s="5">
        <v>24.5</v>
      </c>
      <c r="S27" s="5">
        <v>24.0</v>
      </c>
      <c r="T27" s="5">
        <v>22.2</v>
      </c>
      <c r="U27" s="5">
        <v>23.48</v>
      </c>
      <c r="V27" s="5">
        <v>23.26</v>
      </c>
      <c r="W27" s="5">
        <v>24.21</v>
      </c>
      <c r="X27" s="5">
        <v>25.0</v>
      </c>
      <c r="Y27" s="5">
        <v>23.6</v>
      </c>
      <c r="Z27" s="5">
        <v>24.4</v>
      </c>
      <c r="AA27" s="5">
        <v>26.4</v>
      </c>
      <c r="AB27" s="5">
        <v>27.5</v>
      </c>
      <c r="AC27" s="5">
        <v>28.3</v>
      </c>
      <c r="AD27" s="5">
        <v>29.033</v>
      </c>
      <c r="AE27" s="5">
        <v>27.787</v>
      </c>
      <c r="AF27" s="5">
        <v>29.74482</v>
      </c>
      <c r="AG27" s="5">
        <v>32.52348</v>
      </c>
      <c r="AH27" s="5">
        <v>31.16124</v>
      </c>
      <c r="AI27" s="5">
        <v>33.59934</v>
      </c>
      <c r="AJ27" s="5">
        <v>34.14114</v>
      </c>
      <c r="AK27" s="5">
        <v>35.36406</v>
      </c>
      <c r="AL27" s="5">
        <v>37.74798</v>
      </c>
      <c r="AM27" s="5">
        <v>36.4941</v>
      </c>
      <c r="AN27" s="5">
        <v>38.71548</v>
      </c>
      <c r="AO27" s="5">
        <v>40.54986</v>
      </c>
      <c r="AP27" s="5">
        <v>39.58236</v>
      </c>
      <c r="AQ27" s="5">
        <v>37.90278</v>
      </c>
      <c r="AR27" s="5">
        <v>38.18142</v>
      </c>
      <c r="AS27" s="5">
        <v>39.41982</v>
      </c>
      <c r="AT27" s="5">
        <v>37.9735236</v>
      </c>
      <c r="AU27" s="31">
        <v>42.1772724</v>
      </c>
      <c r="AV27" s="6">
        <v>0.11070209981777945</v>
      </c>
      <c r="AW27" s="6">
        <v>0.01475704622357941</v>
      </c>
    </row>
    <row r="28" ht="11.25" customHeight="1">
      <c r="A28" s="4" t="s">
        <v>93</v>
      </c>
      <c r="B28" s="5">
        <v>2.62</v>
      </c>
      <c r="C28" s="5">
        <v>3.149</v>
      </c>
      <c r="D28" s="5">
        <v>4.059</v>
      </c>
      <c r="E28" s="5">
        <v>6.671</v>
      </c>
      <c r="F28" s="5">
        <v>9.5</v>
      </c>
      <c r="G28" s="5">
        <v>13.511</v>
      </c>
      <c r="H28" s="5">
        <v>17.849</v>
      </c>
      <c r="I28" s="5">
        <v>23.11</v>
      </c>
      <c r="J28" s="5">
        <v>29.801</v>
      </c>
      <c r="K28" s="5">
        <v>37.281</v>
      </c>
      <c r="L28" s="5">
        <v>39.343</v>
      </c>
      <c r="M28" s="5">
        <v>41.639</v>
      </c>
      <c r="N28" s="5">
        <v>44.219</v>
      </c>
      <c r="O28" s="5">
        <v>47.402</v>
      </c>
      <c r="P28" s="5">
        <v>52.397</v>
      </c>
      <c r="Q28" s="5">
        <v>51.657</v>
      </c>
      <c r="R28" s="5">
        <v>49.391</v>
      </c>
      <c r="S28" s="5">
        <v>45.832</v>
      </c>
      <c r="T28" s="5">
        <v>47.649</v>
      </c>
      <c r="U28" s="5">
        <v>49.76</v>
      </c>
      <c r="V28" s="5">
        <v>49.184</v>
      </c>
      <c r="W28" s="5">
        <v>49.041</v>
      </c>
      <c r="X28" s="5">
        <v>53.17</v>
      </c>
      <c r="Y28" s="5">
        <v>52.344</v>
      </c>
      <c r="Z28" s="5">
        <v>53.571</v>
      </c>
      <c r="AA28" s="5">
        <v>53.93</v>
      </c>
      <c r="AB28" s="5">
        <v>56.602</v>
      </c>
      <c r="AC28" s="5">
        <v>56.724</v>
      </c>
      <c r="AD28" s="5">
        <v>59.75</v>
      </c>
      <c r="AE28" s="5">
        <v>61.143</v>
      </c>
      <c r="AF28" s="5">
        <v>67.001</v>
      </c>
      <c r="AG28" s="5">
        <v>75.242</v>
      </c>
      <c r="AH28" s="5">
        <v>71.265</v>
      </c>
      <c r="AI28" s="5">
        <v>71.729</v>
      </c>
      <c r="AJ28" s="5">
        <v>72.139</v>
      </c>
      <c r="AK28" s="5">
        <v>71.521</v>
      </c>
      <c r="AL28" s="5">
        <v>74.601</v>
      </c>
      <c r="AM28" s="5">
        <v>74.338</v>
      </c>
      <c r="AN28" s="5">
        <v>76.989</v>
      </c>
      <c r="AO28" s="5">
        <v>77.276</v>
      </c>
      <c r="AP28" s="5">
        <v>77.6249164039362</v>
      </c>
      <c r="AQ28" s="5">
        <v>78.4608770421324</v>
      </c>
      <c r="AR28" s="5">
        <v>74.6154581064297</v>
      </c>
      <c r="AS28" s="5">
        <v>73.1107289576765</v>
      </c>
      <c r="AT28" s="5">
        <v>70.2206936084838</v>
      </c>
      <c r="AU28" s="31">
        <v>73.158498137002</v>
      </c>
      <c r="AV28" s="6">
        <v>0.0418367346938775</v>
      </c>
      <c r="AW28" s="6">
        <v>0.0255968031411957</v>
      </c>
    </row>
    <row r="29" ht="11.25" customHeight="1">
      <c r="A29" s="4" t="s">
        <v>94</v>
      </c>
      <c r="B29" s="10" t="s">
        <v>49</v>
      </c>
      <c r="C29" s="10" t="s">
        <v>49</v>
      </c>
      <c r="D29" s="10" t="s">
        <v>49</v>
      </c>
      <c r="E29" s="10" t="s">
        <v>49</v>
      </c>
      <c r="F29" s="10" t="s">
        <v>49</v>
      </c>
      <c r="G29" s="10" t="s">
        <v>49</v>
      </c>
      <c r="H29" s="10" t="s">
        <v>49</v>
      </c>
      <c r="I29" s="10" t="s">
        <v>49</v>
      </c>
      <c r="J29" s="10" t="s">
        <v>49</v>
      </c>
      <c r="K29" s="10" t="s">
        <v>49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  <c r="Q29" s="10" t="s">
        <v>49</v>
      </c>
      <c r="R29" s="10" t="s">
        <v>49</v>
      </c>
      <c r="S29" s="10" t="s">
        <v>49</v>
      </c>
      <c r="T29" s="10" t="s">
        <v>49</v>
      </c>
      <c r="U29" s="5">
        <v>0.077</v>
      </c>
      <c r="V29" s="5">
        <v>0.072</v>
      </c>
      <c r="W29" s="5">
        <v>0.089</v>
      </c>
      <c r="X29" s="5">
        <v>0.1</v>
      </c>
      <c r="Y29" s="5">
        <v>0.135</v>
      </c>
      <c r="Z29" s="5">
        <v>0.136</v>
      </c>
      <c r="AA29" s="5">
        <v>0.139</v>
      </c>
      <c r="AB29" s="5">
        <v>0.124</v>
      </c>
      <c r="AC29" s="5">
        <v>0.127</v>
      </c>
      <c r="AD29" s="5">
        <v>0.093</v>
      </c>
      <c r="AE29" s="10" t="s">
        <v>80</v>
      </c>
      <c r="AF29" s="10" t="s">
        <v>80</v>
      </c>
      <c r="AG29" s="10" t="s">
        <v>80</v>
      </c>
      <c r="AH29" s="5">
        <v>0.168</v>
      </c>
      <c r="AI29" s="5">
        <v>0.75186144</v>
      </c>
      <c r="AJ29" s="5">
        <v>1.3480344</v>
      </c>
      <c r="AK29" s="5">
        <v>1.80940392</v>
      </c>
      <c r="AL29" s="5">
        <v>1.78567092</v>
      </c>
      <c r="AM29" s="5">
        <v>1.92047436</v>
      </c>
      <c r="AN29" s="5">
        <v>2.17109484</v>
      </c>
      <c r="AO29" s="5">
        <v>2.38659048</v>
      </c>
      <c r="AP29" s="5">
        <v>2.403</v>
      </c>
      <c r="AQ29" s="5">
        <v>2.8332</v>
      </c>
      <c r="AR29" s="5">
        <v>3.4398</v>
      </c>
      <c r="AS29" s="5">
        <v>3.6009</v>
      </c>
      <c r="AT29" s="5">
        <v>3.0357</v>
      </c>
      <c r="AU29" s="31">
        <v>3.2859</v>
      </c>
      <c r="AV29" s="6">
        <v>0.08241921138452413</v>
      </c>
      <c r="AW29" s="6">
        <v>0.001149675534401309</v>
      </c>
    </row>
    <row r="30" ht="11.25" customHeight="1">
      <c r="A30" s="4" t="s">
        <v>95</v>
      </c>
      <c r="B30" s="5">
        <v>0.95</v>
      </c>
      <c r="C30" s="5">
        <v>1.29</v>
      </c>
      <c r="D30" s="5">
        <v>1.665</v>
      </c>
      <c r="E30" s="5">
        <v>2.145</v>
      </c>
      <c r="F30" s="5">
        <v>2.56</v>
      </c>
      <c r="G30" s="5">
        <v>2.735</v>
      </c>
      <c r="H30" s="5">
        <v>2.916</v>
      </c>
      <c r="I30" s="5">
        <v>3.067</v>
      </c>
      <c r="J30" s="5">
        <v>3.647</v>
      </c>
      <c r="K30" s="5">
        <v>3.824</v>
      </c>
      <c r="L30" s="5">
        <v>4.36</v>
      </c>
      <c r="M30" s="5">
        <v>5.337</v>
      </c>
      <c r="N30" s="5">
        <v>5.658</v>
      </c>
      <c r="O30" s="5">
        <v>6.164</v>
      </c>
      <c r="P30" s="5">
        <v>6.539</v>
      </c>
      <c r="Q30" s="5">
        <v>7.002</v>
      </c>
      <c r="R30" s="5">
        <v>7.185</v>
      </c>
      <c r="S30" s="5">
        <v>7.508</v>
      </c>
      <c r="T30" s="5">
        <v>7.508</v>
      </c>
      <c r="U30" s="5">
        <v>7.556</v>
      </c>
      <c r="V30" s="5">
        <v>8.61</v>
      </c>
      <c r="W30" s="5">
        <v>9.093</v>
      </c>
      <c r="X30" s="5">
        <v>9.072</v>
      </c>
      <c r="Y30" s="5">
        <v>8.843</v>
      </c>
      <c r="Z30" s="5">
        <v>9.186</v>
      </c>
      <c r="AA30" s="5">
        <v>8.664</v>
      </c>
      <c r="AB30" s="5">
        <v>8.641</v>
      </c>
      <c r="AC30" s="5">
        <v>7.407</v>
      </c>
      <c r="AD30" s="5">
        <v>8.066</v>
      </c>
      <c r="AE30" s="5">
        <v>8.43</v>
      </c>
      <c r="AF30" s="5">
        <v>9.16</v>
      </c>
      <c r="AG30" s="5">
        <v>10.22</v>
      </c>
      <c r="AH30" s="5">
        <v>9.71</v>
      </c>
      <c r="AI30" s="5">
        <v>9.77</v>
      </c>
      <c r="AJ30" s="5">
        <v>9.9</v>
      </c>
      <c r="AK30" s="5">
        <v>9.65</v>
      </c>
      <c r="AL30" s="5">
        <v>10.71</v>
      </c>
      <c r="AM30" s="5">
        <v>10.647</v>
      </c>
      <c r="AN30" s="5">
        <v>11.883</v>
      </c>
      <c r="AO30" s="5">
        <v>11.709</v>
      </c>
      <c r="AP30" s="5">
        <v>12.09</v>
      </c>
      <c r="AQ30" s="5">
        <v>11.454</v>
      </c>
      <c r="AR30" s="5">
        <v>10.702</v>
      </c>
      <c r="AS30" s="5">
        <v>10.588</v>
      </c>
      <c r="AT30" s="5">
        <v>9.105</v>
      </c>
      <c r="AU30" s="31">
        <v>9.805234115</v>
      </c>
      <c r="AV30" s="6">
        <v>0.07690654750137282</v>
      </c>
      <c r="AW30" s="6">
        <v>0.0034306697620416233</v>
      </c>
    </row>
    <row r="31" ht="11.25" customHeight="1">
      <c r="A31" s="4" t="s">
        <v>96</v>
      </c>
      <c r="B31" s="10" t="s">
        <v>49</v>
      </c>
      <c r="C31" s="10" t="s">
        <v>49</v>
      </c>
      <c r="D31" s="10" t="s">
        <v>49</v>
      </c>
      <c r="E31" s="10" t="s">
        <v>49</v>
      </c>
      <c r="F31" s="10" t="s">
        <v>49</v>
      </c>
      <c r="G31" s="10" t="s">
        <v>49</v>
      </c>
      <c r="H31" s="10" t="s">
        <v>49</v>
      </c>
      <c r="I31" s="10" t="s">
        <v>49</v>
      </c>
      <c r="J31" s="10" t="s">
        <v>49</v>
      </c>
      <c r="K31" s="10" t="s">
        <v>49</v>
      </c>
      <c r="L31" s="10" t="s">
        <v>49</v>
      </c>
      <c r="M31" s="10" t="s">
        <v>49</v>
      </c>
      <c r="N31" s="10" t="s">
        <v>49</v>
      </c>
      <c r="O31" s="10" t="s">
        <v>49</v>
      </c>
      <c r="P31" s="5">
        <v>0.258</v>
      </c>
      <c r="Q31" s="5">
        <v>0.754</v>
      </c>
      <c r="R31" s="5">
        <v>1.134</v>
      </c>
      <c r="S31" s="5">
        <v>1.664</v>
      </c>
      <c r="T31" s="5">
        <v>1.8</v>
      </c>
      <c r="U31" s="5">
        <v>1.907</v>
      </c>
      <c r="V31" s="5">
        <v>1.964</v>
      </c>
      <c r="W31" s="5">
        <v>1.385</v>
      </c>
      <c r="X31" s="5">
        <v>1.38</v>
      </c>
      <c r="Y31" s="5">
        <v>1.655</v>
      </c>
      <c r="Z31" s="5">
        <v>1.877</v>
      </c>
      <c r="AA31" s="5">
        <v>1.877</v>
      </c>
      <c r="AB31" s="5">
        <v>1.923</v>
      </c>
      <c r="AC31" s="5">
        <v>1.902</v>
      </c>
      <c r="AD31" s="5">
        <v>2.161</v>
      </c>
      <c r="AE31" s="5">
        <v>2.198</v>
      </c>
      <c r="AF31" s="5">
        <v>2.339</v>
      </c>
      <c r="AG31" s="5">
        <v>2.657</v>
      </c>
      <c r="AH31" s="5">
        <v>2.777</v>
      </c>
      <c r="AI31" s="5">
        <v>2.808</v>
      </c>
      <c r="AJ31" s="5">
        <v>3.003</v>
      </c>
      <c r="AK31" s="5">
        <v>3.443</v>
      </c>
      <c r="AL31" s="5">
        <v>3.591</v>
      </c>
      <c r="AM31" s="5">
        <v>3.686</v>
      </c>
      <c r="AN31" s="5">
        <v>3.659</v>
      </c>
      <c r="AO31" s="5">
        <v>3.653</v>
      </c>
      <c r="AP31" s="5">
        <v>3.477</v>
      </c>
      <c r="AQ31" s="5">
        <v>4.019</v>
      </c>
      <c r="AR31" s="5">
        <v>4.293</v>
      </c>
      <c r="AS31" s="5">
        <v>4.491</v>
      </c>
      <c r="AT31" s="5">
        <v>4.309</v>
      </c>
      <c r="AU31" s="31">
        <v>4.7763297</v>
      </c>
      <c r="AV31" s="6">
        <v>0.10845432815038292</v>
      </c>
      <c r="AW31" s="6">
        <v>0.0016711492742701676</v>
      </c>
    </row>
    <row r="32" ht="11.25" customHeight="1">
      <c r="A32" s="4" t="s">
        <v>24</v>
      </c>
      <c r="B32" s="5">
        <v>7.274</v>
      </c>
      <c r="C32" s="5">
        <v>8.175</v>
      </c>
      <c r="D32" s="5">
        <v>8.672</v>
      </c>
      <c r="E32" s="5">
        <v>9.699</v>
      </c>
      <c r="F32" s="5">
        <v>11.152</v>
      </c>
      <c r="G32" s="5">
        <v>12.281</v>
      </c>
      <c r="H32" s="5">
        <v>12.543</v>
      </c>
      <c r="I32" s="5">
        <v>12.301</v>
      </c>
      <c r="J32" s="5">
        <v>14.4</v>
      </c>
      <c r="K32" s="5">
        <v>15.77</v>
      </c>
      <c r="L32" s="5">
        <v>18.0</v>
      </c>
      <c r="M32" s="5">
        <v>21.978</v>
      </c>
      <c r="N32" s="5">
        <v>21.59</v>
      </c>
      <c r="O32" s="5">
        <v>22.5</v>
      </c>
      <c r="P32" s="5">
        <v>22.904</v>
      </c>
      <c r="Q32" s="5">
        <v>22.9</v>
      </c>
      <c r="R32" s="5">
        <v>22.8</v>
      </c>
      <c r="S32" s="5">
        <v>22.031</v>
      </c>
      <c r="T32" s="5">
        <v>22.6</v>
      </c>
      <c r="U32" s="5">
        <v>26.458</v>
      </c>
      <c r="V32" s="5">
        <v>27.22</v>
      </c>
      <c r="W32" s="5">
        <v>28.876</v>
      </c>
      <c r="X32" s="5">
        <v>32.175</v>
      </c>
      <c r="Y32" s="5">
        <v>34.176</v>
      </c>
      <c r="Z32" s="5">
        <v>36.875</v>
      </c>
      <c r="AA32" s="5">
        <v>39.086</v>
      </c>
      <c r="AB32" s="5">
        <v>41.537</v>
      </c>
      <c r="AC32" s="5">
        <v>41.148</v>
      </c>
      <c r="AD32" s="5">
        <v>42.13</v>
      </c>
      <c r="AE32" s="5">
        <v>40.76</v>
      </c>
      <c r="AF32" s="5">
        <v>44.868</v>
      </c>
      <c r="AG32" s="5">
        <v>46.387</v>
      </c>
      <c r="AH32" s="5">
        <v>47.833</v>
      </c>
      <c r="AI32" s="5">
        <v>51.5</v>
      </c>
      <c r="AJ32" s="5">
        <v>55.976</v>
      </c>
      <c r="AK32" s="5">
        <v>58.365</v>
      </c>
      <c r="AL32" s="5">
        <v>58.525</v>
      </c>
      <c r="AM32" s="5">
        <v>58.128</v>
      </c>
      <c r="AN32" s="5">
        <v>64.087</v>
      </c>
      <c r="AO32" s="5">
        <v>66.502</v>
      </c>
      <c r="AP32" s="5">
        <v>71.169</v>
      </c>
      <c r="AQ32" s="5">
        <v>69.698</v>
      </c>
      <c r="AR32" s="5">
        <v>70.039661175</v>
      </c>
      <c r="AS32" s="5">
        <v>70.028475</v>
      </c>
      <c r="AT32" s="5">
        <v>64.3698</v>
      </c>
      <c r="AU32" s="31">
        <v>68.459325</v>
      </c>
      <c r="AV32" s="6">
        <v>0.06353173382548971</v>
      </c>
      <c r="AW32" s="6">
        <v>0.023952649518892206</v>
      </c>
    </row>
    <row r="33" ht="11.25" customHeight="1">
      <c r="A33" s="4" t="s">
        <v>25</v>
      </c>
      <c r="B33" s="10" t="s">
        <v>22</v>
      </c>
      <c r="C33" s="10" t="s">
        <v>22</v>
      </c>
      <c r="D33" s="10" t="s">
        <v>22</v>
      </c>
      <c r="E33" s="10" t="s">
        <v>22</v>
      </c>
      <c r="F33" s="10" t="s">
        <v>22</v>
      </c>
      <c r="G33" s="10" t="s">
        <v>22</v>
      </c>
      <c r="H33" s="10" t="s">
        <v>22</v>
      </c>
      <c r="I33" s="10" t="s">
        <v>22</v>
      </c>
      <c r="J33" s="10" t="s">
        <v>22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0" t="s">
        <v>22</v>
      </c>
      <c r="R33" s="10" t="s">
        <v>22</v>
      </c>
      <c r="S33" s="10" t="s">
        <v>22</v>
      </c>
      <c r="T33" s="10" t="s">
        <v>22</v>
      </c>
      <c r="U33" s="10" t="s">
        <v>22</v>
      </c>
      <c r="V33" s="5">
        <v>7.53407636954785</v>
      </c>
      <c r="W33" s="5">
        <v>9.12218903949325</v>
      </c>
      <c r="X33" s="5">
        <v>9.529646170806</v>
      </c>
      <c r="Y33" s="5">
        <v>9.93710330211875</v>
      </c>
      <c r="Z33" s="5">
        <v>10.2620988739539</v>
      </c>
      <c r="AA33" s="5">
        <v>10.9382836828466</v>
      </c>
      <c r="AB33" s="5">
        <v>11.4844702597474</v>
      </c>
      <c r="AC33" s="5">
        <v>11.8104359664265</v>
      </c>
      <c r="AD33" s="5">
        <v>11.3214874104802</v>
      </c>
      <c r="AE33" s="5">
        <v>8.95920619022607</v>
      </c>
      <c r="AF33" s="5">
        <v>9.44815474617241</v>
      </c>
      <c r="AG33" s="5">
        <v>7.900452508</v>
      </c>
      <c r="AH33" s="5">
        <v>6.20144797896</v>
      </c>
      <c r="AI33" s="5">
        <v>6.14769232272</v>
      </c>
      <c r="AJ33" s="5">
        <v>6.96054300344</v>
      </c>
      <c r="AK33" s="5">
        <v>8.59031676308</v>
      </c>
      <c r="AL33" s="5">
        <v>9.15149323504</v>
      </c>
      <c r="AM33" s="5">
        <v>13.33466066608</v>
      </c>
      <c r="AN33" s="5">
        <v>15.86280546864</v>
      </c>
      <c r="AO33" s="5">
        <v>22.500000055</v>
      </c>
      <c r="AP33" s="5">
        <v>24.12407245716</v>
      </c>
      <c r="AQ33" s="5">
        <v>25.26190051424</v>
      </c>
      <c r="AR33" s="5">
        <v>23.78361996764</v>
      </c>
      <c r="AS33" s="5">
        <v>24.50280548976</v>
      </c>
      <c r="AT33" s="5">
        <v>22.08624439788</v>
      </c>
      <c r="AU33" s="31">
        <v>22.728624489948</v>
      </c>
      <c r="AV33" s="6">
        <v>0.02908507578271924</v>
      </c>
      <c r="AW33" s="6">
        <v>0.00795232463151272</v>
      </c>
    </row>
    <row r="34" ht="11.25" customHeight="1">
      <c r="A34" s="4" t="s">
        <v>97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  <c r="G34" s="10" t="s">
        <v>22</v>
      </c>
      <c r="H34" s="10" t="s">
        <v>22</v>
      </c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0" t="s">
        <v>22</v>
      </c>
      <c r="R34" s="10" t="s">
        <v>22</v>
      </c>
      <c r="S34" s="10" t="s">
        <v>22</v>
      </c>
      <c r="T34" s="10" t="s">
        <v>22</v>
      </c>
      <c r="U34" s="10" t="s">
        <v>22</v>
      </c>
      <c r="V34" s="5">
        <v>3.77</v>
      </c>
      <c r="W34" s="5">
        <v>3.778</v>
      </c>
      <c r="X34" s="5">
        <v>3.946</v>
      </c>
      <c r="Y34" s="5">
        <v>4.114</v>
      </c>
      <c r="Z34" s="5">
        <v>4.366</v>
      </c>
      <c r="AA34" s="5">
        <v>5.029</v>
      </c>
      <c r="AB34" s="5">
        <v>4.869</v>
      </c>
      <c r="AC34" s="5">
        <v>2.687</v>
      </c>
      <c r="AD34" s="5">
        <v>1.511</v>
      </c>
      <c r="AE34" s="5">
        <v>1.763</v>
      </c>
      <c r="AF34" s="5">
        <v>2.099</v>
      </c>
      <c r="AG34" s="5">
        <v>2.267</v>
      </c>
      <c r="AH34" s="5">
        <v>2.376</v>
      </c>
      <c r="AI34" s="5">
        <v>2.081</v>
      </c>
      <c r="AJ34" s="5">
        <v>2.167</v>
      </c>
      <c r="AK34" s="5">
        <v>2.451</v>
      </c>
      <c r="AL34" s="5">
        <v>2.546</v>
      </c>
      <c r="AM34" s="5">
        <v>2.574</v>
      </c>
      <c r="AN34" s="5">
        <v>2.795</v>
      </c>
      <c r="AO34" s="5">
        <v>2.780273484</v>
      </c>
      <c r="AP34" s="5">
        <v>2.939284584</v>
      </c>
      <c r="AQ34" s="5">
        <v>2.91251376</v>
      </c>
      <c r="AR34" s="5">
        <v>3.25359</v>
      </c>
      <c r="AS34" s="5">
        <v>2.92041</v>
      </c>
      <c r="AT34" s="5">
        <v>2.4543</v>
      </c>
      <c r="AU34" s="31">
        <v>2.8053</v>
      </c>
      <c r="AV34" s="6">
        <v>0.14301430143014304</v>
      </c>
      <c r="AW34" s="6">
        <v>9.815224981454067E-4</v>
      </c>
    </row>
    <row r="35" ht="11.25" customHeight="1">
      <c r="A35" s="4" t="s">
        <v>98</v>
      </c>
      <c r="B35" s="5">
        <v>1.28662224132989</v>
      </c>
      <c r="C35" s="5">
        <v>2.46589997133849</v>
      </c>
      <c r="D35" s="5">
        <v>4.33838134135856</v>
      </c>
      <c r="E35" s="5">
        <v>7.31681355689309</v>
      </c>
      <c r="F35" s="5">
        <v>10.7820758096876</v>
      </c>
      <c r="G35" s="5">
        <v>15.1741294067068</v>
      </c>
      <c r="H35" s="5">
        <v>19.826984809401</v>
      </c>
      <c r="I35" s="5">
        <v>25.7936765548868</v>
      </c>
      <c r="J35" s="5">
        <v>28.6738356262539</v>
      </c>
      <c r="K35" s="5">
        <v>30.5281742619662</v>
      </c>
      <c r="L35" s="5">
        <v>31.8200881341359</v>
      </c>
      <c r="M35" s="5">
        <v>33.0613535396962</v>
      </c>
      <c r="N35" s="5">
        <v>33.1807932072227</v>
      </c>
      <c r="O35" s="5">
        <v>33.253364144454</v>
      </c>
      <c r="P35" s="5">
        <v>33.0999068501003</v>
      </c>
      <c r="Q35" s="5">
        <v>30.2605689309258</v>
      </c>
      <c r="R35" s="5">
        <v>28.8053704499857</v>
      </c>
      <c r="S35" s="5">
        <v>27.5164803668673</v>
      </c>
      <c r="T35" s="5">
        <v>29.4267591000287</v>
      </c>
      <c r="U35" s="5">
        <v>31.2531276870163</v>
      </c>
      <c r="V35" s="5">
        <v>32.9434257666953</v>
      </c>
      <c r="W35" s="5">
        <v>32.8602715677845</v>
      </c>
      <c r="X35" s="5">
        <v>33.9102823158498</v>
      </c>
      <c r="Y35" s="5">
        <v>30.6733161364288</v>
      </c>
      <c r="Z35" s="5">
        <v>31.4368228718831</v>
      </c>
      <c r="AA35" s="5">
        <v>31.1291523359129</v>
      </c>
      <c r="AB35" s="5">
        <v>34.7765978790485</v>
      </c>
      <c r="AC35" s="5">
        <v>33.8452708512468</v>
      </c>
      <c r="AD35" s="5">
        <v>34.8794067067928</v>
      </c>
      <c r="AE35" s="5">
        <v>33.6850100315277</v>
      </c>
      <c r="AF35" s="5">
        <v>34.6443071080539</v>
      </c>
      <c r="AG35" s="5">
        <v>38.1753367727143</v>
      </c>
      <c r="AH35" s="5">
        <v>35.8538227285755</v>
      </c>
      <c r="AI35" s="5">
        <v>35.6164552880482</v>
      </c>
      <c r="AJ35" s="5">
        <v>34.67000931499</v>
      </c>
      <c r="AK35" s="5">
        <v>35.0351318429349</v>
      </c>
      <c r="AL35" s="5">
        <v>36.0193751791344</v>
      </c>
      <c r="AM35" s="5">
        <v>35.8356799942677</v>
      </c>
      <c r="AN35" s="5">
        <v>36.0193751791344</v>
      </c>
      <c r="AO35" s="5">
        <v>36.7722986529092</v>
      </c>
      <c r="AP35" s="5">
        <v>35.3556534823732</v>
      </c>
      <c r="AQ35" s="5">
        <v>34.2776726855833</v>
      </c>
      <c r="AR35" s="5">
        <v>33.3161077672686</v>
      </c>
      <c r="AS35" s="5">
        <v>34.7244375179135</v>
      </c>
      <c r="AT35" s="5">
        <v>35.0011142161078</v>
      </c>
      <c r="AU35" s="31">
        <v>39.2366962835579</v>
      </c>
      <c r="AV35" s="6">
        <v>0.12101277808752853</v>
      </c>
      <c r="AW35" s="6">
        <v>0.013728193118458042</v>
      </c>
    </row>
    <row r="36" ht="11.25" customHeight="1">
      <c r="A36" s="4" t="s">
        <v>26</v>
      </c>
      <c r="B36" s="10" t="s">
        <v>49</v>
      </c>
      <c r="C36" s="10" t="s">
        <v>49</v>
      </c>
      <c r="D36" s="10" t="s">
        <v>49</v>
      </c>
      <c r="E36" s="10" t="s">
        <v>49</v>
      </c>
      <c r="F36" s="10" t="s">
        <v>49</v>
      </c>
      <c r="G36" s="10" t="s">
        <v>49</v>
      </c>
      <c r="H36" s="10" t="s">
        <v>49</v>
      </c>
      <c r="I36" s="10" t="s">
        <v>49</v>
      </c>
      <c r="J36" s="10" t="s">
        <v>49</v>
      </c>
      <c r="K36" s="10" t="s">
        <v>49</v>
      </c>
      <c r="L36" s="10" t="s">
        <v>49</v>
      </c>
      <c r="M36" s="10" t="s">
        <v>49</v>
      </c>
      <c r="N36" s="5">
        <v>0.343</v>
      </c>
      <c r="O36" s="5">
        <v>0.576</v>
      </c>
      <c r="P36" s="5">
        <v>0.658</v>
      </c>
      <c r="Q36" s="5">
        <v>0.707</v>
      </c>
      <c r="R36" s="5">
        <v>0.869</v>
      </c>
      <c r="S36" s="5">
        <v>0.938</v>
      </c>
      <c r="T36" s="5">
        <v>1.056</v>
      </c>
      <c r="U36" s="5">
        <v>1.016</v>
      </c>
      <c r="V36" s="5">
        <v>1.071</v>
      </c>
      <c r="W36" s="5">
        <v>1.18</v>
      </c>
      <c r="X36" s="5">
        <v>1.299</v>
      </c>
      <c r="Y36" s="5">
        <v>1.636</v>
      </c>
      <c r="Z36" s="5">
        <v>1.812</v>
      </c>
      <c r="AA36" s="5">
        <v>1.919</v>
      </c>
      <c r="AB36" s="5">
        <v>2.162</v>
      </c>
      <c r="AC36" s="5">
        <v>2.327</v>
      </c>
      <c r="AD36" s="5">
        <v>2.448</v>
      </c>
      <c r="AE36" s="5">
        <v>2.628</v>
      </c>
      <c r="AF36" s="5">
        <v>2.653</v>
      </c>
      <c r="AG36" s="5">
        <v>2.88</v>
      </c>
      <c r="AH36" s="5">
        <v>3.326</v>
      </c>
      <c r="AI36" s="5">
        <v>3.397</v>
      </c>
      <c r="AJ36" s="5">
        <v>3.245</v>
      </c>
      <c r="AK36" s="5">
        <v>3.643</v>
      </c>
      <c r="AL36" s="5">
        <v>3.376</v>
      </c>
      <c r="AM36" s="5">
        <v>3.603</v>
      </c>
      <c r="AN36" s="5">
        <v>3.882</v>
      </c>
      <c r="AO36" s="5">
        <v>4.105</v>
      </c>
      <c r="AP36" s="5">
        <v>4.0129424739</v>
      </c>
      <c r="AQ36" s="5">
        <v>3.957567948</v>
      </c>
      <c r="AR36" s="5">
        <v>3.83346</v>
      </c>
      <c r="AS36" s="5">
        <v>3.8956689</v>
      </c>
      <c r="AT36" s="5">
        <v>3.7204848</v>
      </c>
      <c r="AU36" s="31">
        <v>3.7021275</v>
      </c>
      <c r="AV36" s="6">
        <v>-0.004934115037911191</v>
      </c>
      <c r="AW36" s="6">
        <v>0.0012953058254920363</v>
      </c>
    </row>
    <row r="37" ht="11.25" customHeight="1">
      <c r="A37" s="4" t="s">
        <v>99</v>
      </c>
      <c r="B37" s="5">
        <v>1.47308684436801</v>
      </c>
      <c r="C37" s="5">
        <v>1.75113929492691</v>
      </c>
      <c r="D37" s="5">
        <v>2.13996130696474</v>
      </c>
      <c r="E37" s="5">
        <v>2.93998280309544</v>
      </c>
      <c r="F37" s="5">
        <v>4.07603181427342</v>
      </c>
      <c r="G37" s="5">
        <v>5.19853826311263</v>
      </c>
      <c r="H37" s="5">
        <v>5.71732588134135</v>
      </c>
      <c r="I37" s="5">
        <v>6.01603611349956</v>
      </c>
      <c r="J37" s="5">
        <v>6.2566423043852</v>
      </c>
      <c r="K37" s="5">
        <v>6.43114789337918</v>
      </c>
      <c r="L37" s="5">
        <v>6.88701633705932</v>
      </c>
      <c r="M37" s="5">
        <v>7.34823731728288</v>
      </c>
      <c r="N37" s="5">
        <v>7.79671109200343</v>
      </c>
      <c r="O37" s="5">
        <v>8.20769561478932</v>
      </c>
      <c r="P37" s="5">
        <v>8.5609200343938</v>
      </c>
      <c r="Q37" s="5">
        <v>8.7724634565778</v>
      </c>
      <c r="R37" s="5">
        <v>8.27444110060188</v>
      </c>
      <c r="S37" s="5">
        <v>8.27098022355975</v>
      </c>
      <c r="T37" s="5">
        <v>8.45997420464315</v>
      </c>
      <c r="U37" s="5">
        <v>8.80064488392088</v>
      </c>
      <c r="V37" s="5">
        <v>8.92590283748924</v>
      </c>
      <c r="W37" s="5">
        <v>9.45978073946688</v>
      </c>
      <c r="X37" s="5">
        <v>9.7664015477214</v>
      </c>
      <c r="Y37" s="5">
        <v>9.69823731728287</v>
      </c>
      <c r="Z37" s="5">
        <v>9.52016337059328</v>
      </c>
      <c r="AA37" s="5">
        <v>8.937747205503</v>
      </c>
      <c r="AB37" s="5">
        <v>8.33439380911435</v>
      </c>
      <c r="AC37" s="5">
        <v>7.76218830610489</v>
      </c>
      <c r="AD37" s="5">
        <v>8.15384780739466</v>
      </c>
      <c r="AE37" s="5">
        <v>8.21599312123816</v>
      </c>
      <c r="AF37" s="5">
        <v>8.99475494411005</v>
      </c>
      <c r="AG37" s="5">
        <v>9.44524935511607</v>
      </c>
      <c r="AH37" s="5">
        <v>9.41743336199483</v>
      </c>
      <c r="AI37" s="5">
        <v>9.51429492691314</v>
      </c>
      <c r="AJ37" s="5">
        <v>9.26322012037832</v>
      </c>
      <c r="AK37" s="5">
        <v>9.95969475494409</v>
      </c>
      <c r="AL37" s="5">
        <v>10.3765907136715</v>
      </c>
      <c r="AM37" s="5">
        <v>10.1131986242476</v>
      </c>
      <c r="AN37" s="5">
        <v>11.2606835769561</v>
      </c>
      <c r="AO37" s="5">
        <v>11.8805674978504</v>
      </c>
      <c r="AP37" s="5">
        <v>12.2345012897678</v>
      </c>
      <c r="AQ37" s="5">
        <v>12.3734522785898</v>
      </c>
      <c r="AR37" s="5">
        <v>12.3767794024075</v>
      </c>
      <c r="AS37" s="5">
        <v>12.5467182566638</v>
      </c>
      <c r="AT37" s="5">
        <v>12.0165487037833</v>
      </c>
      <c r="AU37" s="31">
        <v>12.8685737381771</v>
      </c>
      <c r="AV37" s="6">
        <v>0.07090430500444334</v>
      </c>
      <c r="AW37" s="6">
        <v>0.004502475543814909</v>
      </c>
    </row>
    <row r="38" ht="11.25" customHeight="1">
      <c r="A38" s="4" t="s">
        <v>100</v>
      </c>
      <c r="B38" s="10" t="s">
        <v>49</v>
      </c>
      <c r="C38" s="10" t="s">
        <v>49</v>
      </c>
      <c r="D38" s="10" t="s">
        <v>49</v>
      </c>
      <c r="E38" s="10" t="s">
        <v>49</v>
      </c>
      <c r="F38" s="10" t="s">
        <v>49</v>
      </c>
      <c r="G38" s="10" t="s">
        <v>49</v>
      </c>
      <c r="H38" s="10" t="s">
        <v>49</v>
      </c>
      <c r="I38" s="10" t="s">
        <v>49</v>
      </c>
      <c r="J38" s="10" t="s">
        <v>49</v>
      </c>
      <c r="K38" s="10" t="s">
        <v>49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  <c r="Q38" s="10" t="s">
        <v>49</v>
      </c>
      <c r="R38" s="10" t="s">
        <v>49</v>
      </c>
      <c r="S38" s="10" t="s">
        <v>49</v>
      </c>
      <c r="T38" s="10" t="s">
        <v>49</v>
      </c>
      <c r="U38" s="10" t="s">
        <v>49</v>
      </c>
      <c r="V38" s="10" t="s">
        <v>49</v>
      </c>
      <c r="W38" s="10" t="s">
        <v>49</v>
      </c>
      <c r="X38" s="10" t="s">
        <v>49</v>
      </c>
      <c r="Y38" s="10" t="s">
        <v>49</v>
      </c>
      <c r="Z38" s="10" t="s">
        <v>49</v>
      </c>
      <c r="AA38" s="10" t="s">
        <v>49</v>
      </c>
      <c r="AB38" s="10" t="s">
        <v>49</v>
      </c>
      <c r="AC38" s="10" t="s">
        <v>49</v>
      </c>
      <c r="AD38" s="10" t="s">
        <v>49</v>
      </c>
      <c r="AE38" s="10" t="s">
        <v>49</v>
      </c>
      <c r="AF38" s="10" t="s">
        <v>49</v>
      </c>
      <c r="AG38" s="10" t="s">
        <v>49</v>
      </c>
      <c r="AH38" s="5">
        <v>0.09</v>
      </c>
      <c r="AI38" s="5">
        <v>0.7272</v>
      </c>
      <c r="AJ38" s="5">
        <v>2.0286</v>
      </c>
      <c r="AK38" s="5">
        <v>2.13526180728</v>
      </c>
      <c r="AL38" s="5">
        <v>2.30150102976</v>
      </c>
      <c r="AM38" s="5">
        <v>2.80148509008</v>
      </c>
      <c r="AN38" s="5">
        <v>2.71601686116</v>
      </c>
      <c r="AO38" s="5">
        <v>3.38282967168</v>
      </c>
      <c r="AP38" s="5">
        <v>3.81135651696</v>
      </c>
      <c r="AQ38" s="5">
        <v>3.6608342364</v>
      </c>
      <c r="AR38" s="5">
        <v>3.90167772288192</v>
      </c>
      <c r="AS38" s="5">
        <v>4.16319286975812</v>
      </c>
      <c r="AT38" s="5">
        <v>4.23943148592</v>
      </c>
      <c r="AU38" s="31">
        <v>4.52304945194832</v>
      </c>
      <c r="AV38" s="6">
        <v>0.06689999991042961</v>
      </c>
      <c r="AW38" s="6">
        <v>0.0015825312078250199</v>
      </c>
    </row>
    <row r="39" ht="11.25" customHeight="1">
      <c r="A39" s="4" t="s">
        <v>27</v>
      </c>
      <c r="B39" s="5">
        <v>13.731</v>
      </c>
      <c r="C39" s="5">
        <v>14.804</v>
      </c>
      <c r="D39" s="5">
        <v>16.321</v>
      </c>
      <c r="E39" s="5">
        <v>17.269</v>
      </c>
      <c r="F39" s="5">
        <v>20.053</v>
      </c>
      <c r="G39" s="5">
        <v>20.843</v>
      </c>
      <c r="H39" s="5">
        <v>22.286</v>
      </c>
      <c r="I39" s="5">
        <v>22.623</v>
      </c>
      <c r="J39" s="5">
        <v>23.903</v>
      </c>
      <c r="K39" s="5">
        <v>24.672</v>
      </c>
      <c r="L39" s="5">
        <v>26.805</v>
      </c>
      <c r="M39" s="5">
        <v>29.546</v>
      </c>
      <c r="N39" s="5">
        <v>31.298</v>
      </c>
      <c r="O39" s="5">
        <v>32.354</v>
      </c>
      <c r="P39" s="5">
        <v>31.18</v>
      </c>
      <c r="Q39" s="5">
        <v>32.38</v>
      </c>
      <c r="R39" s="5">
        <v>34.024</v>
      </c>
      <c r="S39" s="5">
        <v>34.604</v>
      </c>
      <c r="T39" s="5">
        <v>34.458</v>
      </c>
      <c r="U39" s="5">
        <v>34.33</v>
      </c>
      <c r="V39" s="5">
        <v>31.92</v>
      </c>
      <c r="W39" s="5">
        <v>32.494</v>
      </c>
      <c r="X39" s="5">
        <v>31.909</v>
      </c>
      <c r="Y39" s="5">
        <v>32.008</v>
      </c>
      <c r="Z39" s="5">
        <v>31.882</v>
      </c>
      <c r="AA39" s="5">
        <v>27.676</v>
      </c>
      <c r="AB39" s="5">
        <v>22.256</v>
      </c>
      <c r="AC39" s="5">
        <v>22.837</v>
      </c>
      <c r="AD39" s="5">
        <v>22.718</v>
      </c>
      <c r="AE39" s="5">
        <v>21.761</v>
      </c>
      <c r="AF39" s="5">
        <v>21.601</v>
      </c>
      <c r="AG39" s="5">
        <v>21.762</v>
      </c>
      <c r="AH39" s="5">
        <v>17.975</v>
      </c>
      <c r="AI39" s="5">
        <v>16.824</v>
      </c>
      <c r="AJ39" s="5">
        <v>15.463</v>
      </c>
      <c r="AK39" s="5">
        <v>15.408</v>
      </c>
      <c r="AL39" s="5">
        <v>14.909</v>
      </c>
      <c r="AM39" s="5">
        <v>15.471</v>
      </c>
      <c r="AN39" s="5">
        <v>16.497</v>
      </c>
      <c r="AO39" s="5">
        <v>15.741</v>
      </c>
      <c r="AP39" s="5">
        <v>15.84</v>
      </c>
      <c r="AQ39" s="5">
        <v>16.3152</v>
      </c>
      <c r="AR39" s="5">
        <v>14.4747</v>
      </c>
      <c r="AS39" s="5">
        <v>14.2938</v>
      </c>
      <c r="AT39" s="5">
        <v>11.9313</v>
      </c>
      <c r="AU39" s="31">
        <v>12.0078</v>
      </c>
      <c r="AV39" s="6">
        <v>0.006411707022704993</v>
      </c>
      <c r="AW39" s="6">
        <v>0.00420130675978698</v>
      </c>
    </row>
    <row r="40" ht="11.25" customHeight="1">
      <c r="A40" s="4" t="s">
        <v>29</v>
      </c>
      <c r="B40" s="10" t="s">
        <v>22</v>
      </c>
      <c r="C40" s="10" t="s">
        <v>22</v>
      </c>
      <c r="D40" s="10" t="s">
        <v>22</v>
      </c>
      <c r="E40" s="10" t="s">
        <v>22</v>
      </c>
      <c r="F40" s="10" t="s">
        <v>22</v>
      </c>
      <c r="G40" s="10" t="s">
        <v>22</v>
      </c>
      <c r="H40" s="10" t="s">
        <v>22</v>
      </c>
      <c r="I40" s="10" t="s">
        <v>22</v>
      </c>
      <c r="J40" s="10" t="s">
        <v>22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0" t="s">
        <v>22</v>
      </c>
      <c r="R40" s="10" t="s">
        <v>22</v>
      </c>
      <c r="S40" s="10" t="s">
        <v>22</v>
      </c>
      <c r="T40" s="10" t="s">
        <v>22</v>
      </c>
      <c r="U40" s="10" t="s">
        <v>22</v>
      </c>
      <c r="V40" s="5">
        <v>315.37472941345</v>
      </c>
      <c r="W40" s="5">
        <v>319.032142173521</v>
      </c>
      <c r="X40" s="5">
        <v>337.438533023945</v>
      </c>
      <c r="Y40" s="5">
        <v>356.09036820981</v>
      </c>
      <c r="Z40" s="5">
        <v>361.384400512343</v>
      </c>
      <c r="AA40" s="5">
        <v>366.841415647855</v>
      </c>
      <c r="AB40" s="5">
        <v>376.371061843095</v>
      </c>
      <c r="AC40" s="5">
        <v>364.317121705033</v>
      </c>
      <c r="AD40" s="5">
        <v>363.257733168506</v>
      </c>
      <c r="AE40" s="5">
        <v>341.267659920183</v>
      </c>
      <c r="AF40" s="5">
        <v>329.864681068779</v>
      </c>
      <c r="AG40" s="5">
        <v>331.705029091377</v>
      </c>
      <c r="AH40" s="5">
        <v>305.918813580381</v>
      </c>
      <c r="AI40" s="5">
        <v>318.461702217376</v>
      </c>
      <c r="AJ40" s="5">
        <v>317.483805138062</v>
      </c>
      <c r="AK40" s="5">
        <v>318.624435168</v>
      </c>
      <c r="AL40" s="5">
        <v>329.619910308</v>
      </c>
      <c r="AM40" s="5">
        <v>330.923077732</v>
      </c>
      <c r="AN40" s="5">
        <v>346.398190892</v>
      </c>
      <c r="AO40" s="5">
        <v>354.70588322</v>
      </c>
      <c r="AP40" s="5">
        <v>360.244344772</v>
      </c>
      <c r="AQ40" s="5">
        <v>367.656109496</v>
      </c>
      <c r="AR40" s="5">
        <v>379.873304096</v>
      </c>
      <c r="AS40" s="5">
        <v>374.416290508</v>
      </c>
      <c r="AT40" s="5">
        <v>350.68153931876</v>
      </c>
      <c r="AU40" s="31">
        <v>372.7343900514</v>
      </c>
      <c r="AV40" s="6">
        <v>0.06288569046286341</v>
      </c>
      <c r="AW40" s="6">
        <v>0.13041285768650576</v>
      </c>
    </row>
    <row r="41" ht="11.25" customHeight="1">
      <c r="A41" s="4" t="s">
        <v>101</v>
      </c>
      <c r="B41" s="5">
        <v>0.289</v>
      </c>
      <c r="C41" s="5">
        <v>0.321</v>
      </c>
      <c r="D41" s="5">
        <v>0.385</v>
      </c>
      <c r="E41" s="5">
        <v>0.469</v>
      </c>
      <c r="F41" s="5">
        <v>0.594</v>
      </c>
      <c r="G41" s="5">
        <v>0.756</v>
      </c>
      <c r="H41" s="5">
        <v>0.857</v>
      </c>
      <c r="I41" s="5">
        <v>0.951</v>
      </c>
      <c r="J41" s="5">
        <v>1.029</v>
      </c>
      <c r="K41" s="5">
        <v>1.254</v>
      </c>
      <c r="L41" s="5">
        <v>1.368</v>
      </c>
      <c r="M41" s="5">
        <v>1.595</v>
      </c>
      <c r="N41" s="5">
        <v>2.016</v>
      </c>
      <c r="O41" s="5">
        <v>2.27</v>
      </c>
      <c r="P41" s="5">
        <v>2.576</v>
      </c>
      <c r="Q41" s="5">
        <v>3.284</v>
      </c>
      <c r="R41" s="5">
        <v>3.105</v>
      </c>
      <c r="S41" s="5">
        <v>3.228</v>
      </c>
      <c r="T41" s="5">
        <v>3.302</v>
      </c>
      <c r="U41" s="5">
        <v>3.704</v>
      </c>
      <c r="V41" s="5">
        <v>4.229</v>
      </c>
      <c r="W41" s="5">
        <v>4.269</v>
      </c>
      <c r="X41" s="5">
        <v>4.32</v>
      </c>
      <c r="Y41" s="5">
        <v>4.387</v>
      </c>
      <c r="Z41" s="5">
        <v>4.625</v>
      </c>
      <c r="AA41" s="5">
        <v>5.319</v>
      </c>
      <c r="AB41" s="5">
        <v>4.88</v>
      </c>
      <c r="AC41" s="5">
        <v>4.917</v>
      </c>
      <c r="AD41" s="5">
        <v>4.636</v>
      </c>
      <c r="AE41" s="5">
        <v>4.503</v>
      </c>
      <c r="AF41" s="5">
        <v>5.131</v>
      </c>
      <c r="AG41" s="5">
        <v>5.549</v>
      </c>
      <c r="AH41" s="5">
        <v>5.631</v>
      </c>
      <c r="AI41" s="5">
        <v>5.726</v>
      </c>
      <c r="AJ41" s="5">
        <v>5.795</v>
      </c>
      <c r="AK41" s="5">
        <v>5.834</v>
      </c>
      <c r="AL41" s="5">
        <v>6.229</v>
      </c>
      <c r="AM41" s="5">
        <v>5.828</v>
      </c>
      <c r="AN41" s="5">
        <v>5.668</v>
      </c>
      <c r="AO41" s="5">
        <v>5.49840928632845</v>
      </c>
      <c r="AP41" s="5">
        <v>5.90273000859844</v>
      </c>
      <c r="AQ41" s="5">
        <v>5.37788048151332</v>
      </c>
      <c r="AR41" s="5">
        <v>5.08933791917454</v>
      </c>
      <c r="AS41" s="5">
        <v>5.16631556319862</v>
      </c>
      <c r="AT41" s="5">
        <v>4.42540842648323</v>
      </c>
      <c r="AU41" s="31">
        <v>5.06835769561478</v>
      </c>
      <c r="AV41" s="6">
        <v>0.14528586000874188</v>
      </c>
      <c r="AW41" s="6">
        <v>0.0017733244597349003</v>
      </c>
    </row>
    <row r="42" ht="11.25" customHeight="1">
      <c r="A42" s="4" t="s">
        <v>102</v>
      </c>
      <c r="B42" s="10" t="s">
        <v>49</v>
      </c>
      <c r="C42" s="10" t="s">
        <v>49</v>
      </c>
      <c r="D42" s="10" t="s">
        <v>49</v>
      </c>
      <c r="E42" s="10" t="s">
        <v>49</v>
      </c>
      <c r="F42" s="5">
        <v>0.084</v>
      </c>
      <c r="G42" s="5">
        <v>0.067</v>
      </c>
      <c r="H42" s="5">
        <v>0.355</v>
      </c>
      <c r="I42" s="5">
        <v>1.044</v>
      </c>
      <c r="J42" s="5">
        <v>1.008</v>
      </c>
      <c r="K42" s="5">
        <v>1.26</v>
      </c>
      <c r="L42" s="5">
        <v>1.3</v>
      </c>
      <c r="M42" s="5">
        <v>1.492</v>
      </c>
      <c r="N42" s="5">
        <v>1.435</v>
      </c>
      <c r="O42" s="5">
        <v>1.47</v>
      </c>
      <c r="P42" s="5">
        <v>1.42</v>
      </c>
      <c r="Q42" s="5">
        <v>1.821</v>
      </c>
      <c r="R42" s="5">
        <v>2.079</v>
      </c>
      <c r="S42" s="5">
        <v>2.267</v>
      </c>
      <c r="T42" s="5">
        <v>2.452</v>
      </c>
      <c r="U42" s="5">
        <v>2.011</v>
      </c>
      <c r="V42" s="5">
        <v>2.133</v>
      </c>
      <c r="W42" s="5">
        <v>2.513</v>
      </c>
      <c r="X42" s="5">
        <v>2.69</v>
      </c>
      <c r="Y42" s="5">
        <v>3.471</v>
      </c>
      <c r="Z42" s="5">
        <v>4.456</v>
      </c>
      <c r="AA42" s="5">
        <v>5.013</v>
      </c>
      <c r="AB42" s="5">
        <v>5.511</v>
      </c>
      <c r="AC42" s="5">
        <v>5.851</v>
      </c>
      <c r="AD42" s="5">
        <v>5.829</v>
      </c>
      <c r="AE42" s="5">
        <v>6.48</v>
      </c>
      <c r="AF42" s="5">
        <v>7.504</v>
      </c>
      <c r="AG42" s="5">
        <v>8.401</v>
      </c>
      <c r="AH42" s="5">
        <v>11.057</v>
      </c>
      <c r="AI42" s="5">
        <v>11.816</v>
      </c>
      <c r="AJ42" s="5">
        <v>13.535</v>
      </c>
      <c r="AK42" s="5">
        <v>15.223</v>
      </c>
      <c r="AL42" s="5">
        <v>16.405</v>
      </c>
      <c r="AM42" s="5">
        <v>18.757</v>
      </c>
      <c r="AN42" s="5">
        <v>21.255</v>
      </c>
      <c r="AO42" s="5">
        <v>24.672</v>
      </c>
      <c r="AP42" s="5">
        <v>29.12</v>
      </c>
      <c r="AQ42" s="5">
        <v>30.297</v>
      </c>
      <c r="AR42" s="5">
        <v>31.602</v>
      </c>
      <c r="AS42" s="5">
        <v>34.782</v>
      </c>
      <c r="AT42" s="5">
        <v>31.096</v>
      </c>
      <c r="AU42" s="31">
        <v>31.003</v>
      </c>
      <c r="AV42" s="6">
        <v>-0.002990738358631284</v>
      </c>
      <c r="AW42" s="6">
        <v>0.010847375328842565</v>
      </c>
    </row>
    <row r="43" ht="11.25" customHeight="1">
      <c r="A43" s="4" t="s">
        <v>103</v>
      </c>
      <c r="B43" s="10" t="s">
        <v>49</v>
      </c>
      <c r="C43" s="10" t="s">
        <v>49</v>
      </c>
      <c r="D43" s="10" t="s">
        <v>49</v>
      </c>
      <c r="E43" s="10" t="s">
        <v>49</v>
      </c>
      <c r="F43" s="10" t="s">
        <v>49</v>
      </c>
      <c r="G43" s="10" t="s">
        <v>49</v>
      </c>
      <c r="H43" s="10" t="s">
        <v>49</v>
      </c>
      <c r="I43" s="10" t="s">
        <v>49</v>
      </c>
      <c r="J43" s="10" t="s">
        <v>49</v>
      </c>
      <c r="K43" s="10" t="s">
        <v>49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  <c r="Q43" s="10" t="s">
        <v>49</v>
      </c>
      <c r="R43" s="10" t="s">
        <v>49</v>
      </c>
      <c r="S43" s="10" t="s">
        <v>49</v>
      </c>
      <c r="T43" s="10" t="s">
        <v>49</v>
      </c>
      <c r="U43" s="10" t="s">
        <v>49</v>
      </c>
      <c r="V43" s="5">
        <v>0.09</v>
      </c>
      <c r="W43" s="5">
        <v>0.2</v>
      </c>
      <c r="X43" s="5">
        <v>0.286</v>
      </c>
      <c r="Y43" s="5">
        <v>0.409</v>
      </c>
      <c r="Z43" s="5">
        <v>0.642</v>
      </c>
      <c r="AA43" s="5">
        <v>0.615</v>
      </c>
      <c r="AB43" s="5">
        <v>0.591</v>
      </c>
      <c r="AC43" s="5">
        <v>0.666</v>
      </c>
      <c r="AD43" s="5">
        <v>0.73</v>
      </c>
      <c r="AE43" s="5">
        <v>0.731</v>
      </c>
      <c r="AF43" s="5">
        <v>0.734</v>
      </c>
      <c r="AG43" s="5">
        <v>0.784</v>
      </c>
      <c r="AH43" s="5">
        <v>0.737</v>
      </c>
      <c r="AI43" s="5">
        <v>0.768</v>
      </c>
      <c r="AJ43" s="5">
        <v>0.756</v>
      </c>
      <c r="AK43" s="5">
        <v>0.668</v>
      </c>
      <c r="AL43" s="5">
        <v>0.638</v>
      </c>
      <c r="AM43" s="5">
        <v>0.734</v>
      </c>
      <c r="AN43" s="5">
        <v>0.743</v>
      </c>
      <c r="AO43" s="5">
        <v>0.741</v>
      </c>
      <c r="AP43" s="5">
        <v>0.706</v>
      </c>
      <c r="AQ43" s="5">
        <v>0.8109</v>
      </c>
      <c r="AR43" s="5">
        <v>0.9297</v>
      </c>
      <c r="AS43" s="5">
        <v>0.8442</v>
      </c>
      <c r="AT43" s="5">
        <v>1.0332</v>
      </c>
      <c r="AU43" s="31">
        <v>1.4346</v>
      </c>
      <c r="AV43" s="6">
        <v>0.388501742160279</v>
      </c>
      <c r="AW43" s="6">
        <v>5.019399621571314E-4</v>
      </c>
    </row>
    <row r="44" ht="11.25" customHeight="1">
      <c r="A44" s="4" t="s">
        <v>104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80</v>
      </c>
      <c r="H44" s="5">
        <v>0.089</v>
      </c>
      <c r="I44" s="5">
        <v>0.113</v>
      </c>
      <c r="J44" s="5">
        <v>0.153</v>
      </c>
      <c r="K44" s="5">
        <v>0.321</v>
      </c>
      <c r="L44" s="5">
        <v>0.518</v>
      </c>
      <c r="M44" s="5">
        <v>0.54</v>
      </c>
      <c r="N44" s="5">
        <v>0.617</v>
      </c>
      <c r="O44" s="5">
        <v>0.677</v>
      </c>
      <c r="P44" s="5">
        <v>0.759</v>
      </c>
      <c r="Q44" s="5">
        <v>0.866</v>
      </c>
      <c r="R44" s="5">
        <v>0.935</v>
      </c>
      <c r="S44" s="5">
        <v>0.987</v>
      </c>
      <c r="T44" s="5">
        <v>1.085</v>
      </c>
      <c r="U44" s="5">
        <v>1.21</v>
      </c>
      <c r="V44" s="5">
        <v>1.267</v>
      </c>
      <c r="W44" s="5">
        <v>1.298</v>
      </c>
      <c r="X44" s="5">
        <v>1.392</v>
      </c>
      <c r="Y44" s="5">
        <v>1.401</v>
      </c>
      <c r="Z44" s="5">
        <v>1.524</v>
      </c>
      <c r="AA44" s="5">
        <v>1.631</v>
      </c>
      <c r="AB44" s="5">
        <v>1.831</v>
      </c>
      <c r="AC44" s="5">
        <v>1.925</v>
      </c>
      <c r="AD44" s="5">
        <v>2.019</v>
      </c>
      <c r="AE44" s="5">
        <v>1.992</v>
      </c>
      <c r="AF44" s="5">
        <v>2.195</v>
      </c>
      <c r="AG44" s="5">
        <v>2.376</v>
      </c>
      <c r="AH44" s="5">
        <v>2.294</v>
      </c>
      <c r="AI44" s="5">
        <v>2.361</v>
      </c>
      <c r="AJ44" s="5">
        <v>2.447</v>
      </c>
      <c r="AK44" s="5">
        <v>2.433</v>
      </c>
      <c r="AL44" s="5">
        <v>2.532</v>
      </c>
      <c r="AM44" s="5">
        <v>2.485</v>
      </c>
      <c r="AN44" s="5">
        <v>2.627</v>
      </c>
      <c r="AO44" s="5">
        <v>2.71</v>
      </c>
      <c r="AP44" s="5">
        <v>2.78279354160696</v>
      </c>
      <c r="AQ44" s="5">
        <v>2.7058851628929</v>
      </c>
      <c r="AR44" s="5">
        <v>2.63470908569791</v>
      </c>
      <c r="AS44" s="5">
        <v>2.80715582306296</v>
      </c>
      <c r="AT44" s="5">
        <v>2.69442055985478</v>
      </c>
      <c r="AU44" s="31">
        <v>2.97601533390656</v>
      </c>
      <c r="AV44" s="6">
        <v>0.10451032709866093</v>
      </c>
      <c r="AW44" s="6">
        <v>0.0010412526307542879</v>
      </c>
    </row>
    <row r="45" ht="11.25" customHeight="1">
      <c r="A45" s="4" t="s">
        <v>105</v>
      </c>
      <c r="B45" s="10" t="s">
        <v>49</v>
      </c>
      <c r="C45" s="10" t="s">
        <v>49</v>
      </c>
      <c r="D45" s="10" t="s">
        <v>49</v>
      </c>
      <c r="E45" s="10" t="s">
        <v>49</v>
      </c>
      <c r="F45" s="10" t="s">
        <v>49</v>
      </c>
      <c r="G45" s="10" t="s">
        <v>49</v>
      </c>
      <c r="H45" s="10" t="s">
        <v>49</v>
      </c>
      <c r="I45" s="10" t="s">
        <v>49</v>
      </c>
      <c r="J45" s="10" t="s">
        <v>49</v>
      </c>
      <c r="K45" s="10" t="s">
        <v>49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  <c r="Q45" s="10" t="s">
        <v>49</v>
      </c>
      <c r="R45" s="10" t="s">
        <v>49</v>
      </c>
      <c r="S45" s="10" t="s">
        <v>80</v>
      </c>
      <c r="T45" s="10" t="s">
        <v>80</v>
      </c>
      <c r="U45" s="10" t="s">
        <v>80</v>
      </c>
      <c r="V45" s="10" t="s">
        <v>80</v>
      </c>
      <c r="W45" s="5">
        <v>0.376</v>
      </c>
      <c r="X45" s="5">
        <v>0.4698</v>
      </c>
      <c r="Y45" s="5">
        <v>1.0674</v>
      </c>
      <c r="Z45" s="5">
        <v>2.8377</v>
      </c>
      <c r="AA45" s="5">
        <v>3.0357</v>
      </c>
      <c r="AB45" s="5">
        <v>3.7188</v>
      </c>
      <c r="AC45" s="5">
        <v>4.0689</v>
      </c>
      <c r="AD45" s="5">
        <v>4.4568</v>
      </c>
      <c r="AE45" s="5">
        <v>4.7259</v>
      </c>
      <c r="AF45" s="5">
        <v>6.1137</v>
      </c>
      <c r="AG45" s="5">
        <v>7.1154</v>
      </c>
      <c r="AH45" s="5">
        <v>8.7489</v>
      </c>
      <c r="AI45" s="5">
        <v>9.2439</v>
      </c>
      <c r="AJ45" s="5">
        <v>11.1438</v>
      </c>
      <c r="AK45" s="5">
        <v>13.1094</v>
      </c>
      <c r="AL45" s="5">
        <v>14.4243</v>
      </c>
      <c r="AM45" s="5">
        <v>15.6402</v>
      </c>
      <c r="AN45" s="5">
        <v>18.8442</v>
      </c>
      <c r="AO45" s="5">
        <v>19.8972</v>
      </c>
      <c r="AP45" s="5">
        <v>24.1785</v>
      </c>
      <c r="AQ45" s="5">
        <v>27.4437</v>
      </c>
      <c r="AR45" s="5">
        <v>32.45485527</v>
      </c>
      <c r="AS45" s="5">
        <v>33.75</v>
      </c>
      <c r="AT45" s="5">
        <v>32.13</v>
      </c>
      <c r="AU45" s="31">
        <v>35.1</v>
      </c>
      <c r="AV45" s="6">
        <v>0.09243697478991586</v>
      </c>
      <c r="AW45" s="6">
        <v>0.012280839726554657</v>
      </c>
    </row>
    <row r="46" ht="11.25" customHeight="1">
      <c r="A46" s="4" t="s">
        <v>30</v>
      </c>
      <c r="B46" s="10" t="s">
        <v>22</v>
      </c>
      <c r="C46" s="10" t="s">
        <v>22</v>
      </c>
      <c r="D46" s="10" t="s">
        <v>22</v>
      </c>
      <c r="E46" s="10" t="s">
        <v>22</v>
      </c>
      <c r="F46" s="10" t="s">
        <v>22</v>
      </c>
      <c r="G46" s="10" t="s">
        <v>22</v>
      </c>
      <c r="H46" s="10" t="s">
        <v>22</v>
      </c>
      <c r="I46" s="10" t="s">
        <v>22</v>
      </c>
      <c r="J46" s="10" t="s">
        <v>22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0" t="s">
        <v>22</v>
      </c>
      <c r="R46" s="10" t="s">
        <v>22</v>
      </c>
      <c r="S46" s="10" t="s">
        <v>22</v>
      </c>
      <c r="T46" s="10" t="s">
        <v>22</v>
      </c>
      <c r="U46" s="10" t="s">
        <v>22</v>
      </c>
      <c r="V46" s="5">
        <v>7.54183745807361</v>
      </c>
      <c r="W46" s="5">
        <v>12.2169229628953</v>
      </c>
      <c r="X46" s="5">
        <v>12.1354315382617</v>
      </c>
      <c r="Y46" s="5">
        <v>12.2984143875289</v>
      </c>
      <c r="Z46" s="5">
        <v>12.7058715188416</v>
      </c>
      <c r="AA46" s="5">
        <v>8.56048028065413</v>
      </c>
      <c r="AB46" s="5">
        <v>8.38876620964614</v>
      </c>
      <c r="AC46" s="5">
        <v>8.14526206244458</v>
      </c>
      <c r="AD46" s="5">
        <v>8.14526206244458</v>
      </c>
      <c r="AE46" s="5">
        <v>8.87771476559248</v>
      </c>
      <c r="AF46" s="5">
        <v>7.00438209965576</v>
      </c>
      <c r="AG46" s="5">
        <v>8.71473190818051</v>
      </c>
      <c r="AH46" s="5">
        <v>8.79622334095889</v>
      </c>
      <c r="AI46" s="5">
        <v>8.95920619022607</v>
      </c>
      <c r="AJ46" s="5">
        <v>9.85561187748516</v>
      </c>
      <c r="AK46" s="5">
        <v>10.995521703801</v>
      </c>
      <c r="AL46" s="5">
        <v>11.2399959858466</v>
      </c>
      <c r="AM46" s="5">
        <v>11.5659616925257</v>
      </c>
      <c r="AN46" s="5">
        <v>12.7873629434752</v>
      </c>
      <c r="AO46" s="5">
        <v>13.5207857814671</v>
      </c>
      <c r="AP46" s="5">
        <v>14.497737592</v>
      </c>
      <c r="AQ46" s="5">
        <v>16.533936692</v>
      </c>
      <c r="AR46" s="5">
        <v>19.14027154</v>
      </c>
      <c r="AS46" s="5">
        <v>18.488687828</v>
      </c>
      <c r="AT46" s="5">
        <v>17.938221763306</v>
      </c>
      <c r="AU46" s="31">
        <v>20.35771498189</v>
      </c>
      <c r="AV46" s="6">
        <v>0.13487921213758525</v>
      </c>
      <c r="AW46" s="6">
        <v>0.0071227873188453444</v>
      </c>
    </row>
    <row r="47" ht="11.25" customHeight="1">
      <c r="A47" s="4" t="s">
        <v>106</v>
      </c>
      <c r="B47" s="10" t="s">
        <v>22</v>
      </c>
      <c r="C47" s="10" t="s">
        <v>22</v>
      </c>
      <c r="D47" s="10" t="s">
        <v>22</v>
      </c>
      <c r="E47" s="10" t="s">
        <v>22</v>
      </c>
      <c r="F47" s="10" t="s">
        <v>22</v>
      </c>
      <c r="G47" s="10" t="s">
        <v>22</v>
      </c>
      <c r="H47" s="10" t="s">
        <v>22</v>
      </c>
      <c r="I47" s="10" t="s">
        <v>22</v>
      </c>
      <c r="J47" s="10" t="s">
        <v>22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0" t="s">
        <v>22</v>
      </c>
      <c r="R47" s="10" t="s">
        <v>22</v>
      </c>
      <c r="S47" s="10" t="s">
        <v>22</v>
      </c>
      <c r="T47" s="10" t="s">
        <v>22</v>
      </c>
      <c r="U47" s="10" t="s">
        <v>22</v>
      </c>
      <c r="V47" s="5">
        <v>78.4102740803573</v>
      </c>
      <c r="W47" s="5">
        <v>82.7506626909672</v>
      </c>
      <c r="X47" s="5">
        <v>84.5425038899174</v>
      </c>
      <c r="Y47" s="5">
        <v>89.5930320289599</v>
      </c>
      <c r="Z47" s="5">
        <v>90.5699589815742</v>
      </c>
      <c r="AA47" s="5">
        <v>111.599597594066</v>
      </c>
      <c r="AB47" s="5">
        <v>106.045568892707</v>
      </c>
      <c r="AC47" s="5">
        <v>90.4069761485966</v>
      </c>
      <c r="AD47" s="5">
        <v>81.121804267981</v>
      </c>
      <c r="AE47" s="5">
        <v>71.0226882514391</v>
      </c>
      <c r="AF47" s="5">
        <v>66.5426000848316</v>
      </c>
      <c r="AG47" s="5">
        <v>72.000000176</v>
      </c>
      <c r="AH47" s="5">
        <v>64.832579344</v>
      </c>
      <c r="AI47" s="5">
        <v>60.027149468</v>
      </c>
      <c r="AJ47" s="5">
        <v>63.773755812</v>
      </c>
      <c r="AK47" s="5">
        <v>63.855203776</v>
      </c>
      <c r="AL47" s="5">
        <v>61.90045264</v>
      </c>
      <c r="AM47" s="5">
        <v>60.923077072</v>
      </c>
      <c r="AN47" s="5">
        <v>62.144796532</v>
      </c>
      <c r="AO47" s="5">
        <v>61.656108748</v>
      </c>
      <c r="AP47" s="5">
        <v>62.144796532</v>
      </c>
      <c r="AQ47" s="5">
        <v>60.27149336</v>
      </c>
      <c r="AR47" s="5">
        <v>56.850678872</v>
      </c>
      <c r="AS47" s="5">
        <v>54.000000132</v>
      </c>
      <c r="AT47" s="5">
        <v>42.271493316</v>
      </c>
      <c r="AU47" s="31">
        <v>46.914027264</v>
      </c>
      <c r="AV47" s="6">
        <v>0.10982658959537583</v>
      </c>
      <c r="AW47" s="6">
        <v>0.016414348995908816</v>
      </c>
    </row>
    <row r="48" ht="11.25" customHeight="1">
      <c r="A48" s="4" t="s">
        <v>31</v>
      </c>
      <c r="B48" s="5">
        <v>0.739</v>
      </c>
      <c r="C48" s="5">
        <v>0.721</v>
      </c>
      <c r="D48" s="5">
        <v>1.213</v>
      </c>
      <c r="E48" s="5">
        <v>2.739</v>
      </c>
      <c r="F48" s="5">
        <v>5.337</v>
      </c>
      <c r="G48" s="5">
        <v>10.17</v>
      </c>
      <c r="H48" s="5">
        <v>16.398</v>
      </c>
      <c r="I48" s="5">
        <v>23.27</v>
      </c>
      <c r="J48" s="5">
        <v>25.177</v>
      </c>
      <c r="K48" s="5">
        <v>30.114</v>
      </c>
      <c r="L48" s="5">
        <v>31.554</v>
      </c>
      <c r="M48" s="5">
        <v>33.469</v>
      </c>
      <c r="N48" s="5">
        <v>35.573</v>
      </c>
      <c r="O48" s="5">
        <v>36.899</v>
      </c>
      <c r="P48" s="5">
        <v>40.427</v>
      </c>
      <c r="Q48" s="5">
        <v>40.307</v>
      </c>
      <c r="R48" s="5">
        <v>40.853</v>
      </c>
      <c r="S48" s="5">
        <v>40.649</v>
      </c>
      <c r="T48" s="5">
        <v>42.372</v>
      </c>
      <c r="U48" s="5">
        <v>43.351</v>
      </c>
      <c r="V48" s="5">
        <v>46.623</v>
      </c>
      <c r="W48" s="5">
        <v>47.399</v>
      </c>
      <c r="X48" s="5">
        <v>48.681</v>
      </c>
      <c r="Y48" s="5">
        <v>46.37</v>
      </c>
      <c r="Z48" s="5">
        <v>45.316</v>
      </c>
      <c r="AA48" s="5">
        <v>47.183</v>
      </c>
      <c r="AB48" s="5">
        <v>50.969</v>
      </c>
      <c r="AC48" s="5">
        <v>50.724</v>
      </c>
      <c r="AD48" s="5">
        <v>57.805</v>
      </c>
      <c r="AE48" s="5">
        <v>59.523</v>
      </c>
      <c r="AF48" s="5">
        <v>63.464</v>
      </c>
      <c r="AG48" s="5">
        <v>73.933</v>
      </c>
      <c r="AH48" s="5">
        <v>76.026</v>
      </c>
      <c r="AI48" s="5">
        <v>79.1019</v>
      </c>
      <c r="AJ48" s="5">
        <v>84.2076</v>
      </c>
      <c r="AK48" s="5">
        <v>87.1722962048737</v>
      </c>
      <c r="AL48" s="5">
        <v>86.7232081657272</v>
      </c>
      <c r="AM48" s="5">
        <v>85.5915940442959</v>
      </c>
      <c r="AN48" s="5">
        <v>85.8268760752189</v>
      </c>
      <c r="AO48" s="5">
        <v>87.6970734514035</v>
      </c>
      <c r="AP48" s="5">
        <v>85.4610020030714</v>
      </c>
      <c r="AQ48" s="5">
        <v>81.0536836684705</v>
      </c>
      <c r="AR48" s="5">
        <v>81.9496902730488</v>
      </c>
      <c r="AS48" s="5">
        <v>84.4567940794404</v>
      </c>
      <c r="AT48" s="5">
        <v>78.0077931374479</v>
      </c>
      <c r="AU48" s="31">
        <v>84.457986</v>
      </c>
      <c r="AV48" s="6">
        <v>0.08268651891211709</v>
      </c>
      <c r="AW48" s="6">
        <v>0.029550284606655187</v>
      </c>
    </row>
    <row r="49" ht="11.25" customHeight="1">
      <c r="A49" s="4" t="s">
        <v>32</v>
      </c>
      <c r="B49" s="10" t="s">
        <v>22</v>
      </c>
      <c r="C49" s="10" t="s">
        <v>22</v>
      </c>
      <c r="D49" s="10" t="s">
        <v>22</v>
      </c>
      <c r="E49" s="10" t="s">
        <v>22</v>
      </c>
      <c r="F49" s="10" t="s">
        <v>22</v>
      </c>
      <c r="G49" s="10" t="s">
        <v>22</v>
      </c>
      <c r="H49" s="10" t="s">
        <v>22</v>
      </c>
      <c r="I49" s="10" t="s">
        <v>22</v>
      </c>
      <c r="J49" s="10" t="s">
        <v>22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0" t="s">
        <v>22</v>
      </c>
      <c r="R49" s="10" t="s">
        <v>22</v>
      </c>
      <c r="S49" s="10" t="s">
        <v>22</v>
      </c>
      <c r="T49" s="10" t="s">
        <v>22</v>
      </c>
      <c r="U49" s="10" t="s">
        <v>22</v>
      </c>
      <c r="V49" s="5">
        <v>28.7266978313068</v>
      </c>
      <c r="W49" s="5">
        <v>27.6925328333037</v>
      </c>
      <c r="X49" s="5">
        <v>28.9954255170316</v>
      </c>
      <c r="Y49" s="5">
        <v>28.5879683857188</v>
      </c>
      <c r="Z49" s="5">
        <v>30.216826767981</v>
      </c>
      <c r="AA49" s="5">
        <v>32.1638897700256</v>
      </c>
      <c r="AB49" s="5">
        <v>32.4161251389679</v>
      </c>
      <c r="AC49" s="5">
        <v>32.5791079882351</v>
      </c>
      <c r="AD49" s="5">
        <v>35.5108590542251</v>
      </c>
      <c r="AE49" s="5">
        <v>36.0812990429499</v>
      </c>
      <c r="AF49" s="5">
        <v>36.9777047302089</v>
      </c>
      <c r="AG49" s="5">
        <v>37.7916488498456</v>
      </c>
      <c r="AH49" s="5">
        <v>39.6649815141534</v>
      </c>
      <c r="AI49" s="5">
        <v>41.0493656225148</v>
      </c>
      <c r="AJ49" s="5">
        <v>43.0041897114562</v>
      </c>
      <c r="AK49" s="5">
        <v>41.1308570471484</v>
      </c>
      <c r="AL49" s="5">
        <v>44.6330481018632</v>
      </c>
      <c r="AM49" s="5">
        <v>45.773928063023</v>
      </c>
      <c r="AN49" s="5">
        <v>41.212348471782</v>
      </c>
      <c r="AO49" s="5">
        <v>39.0945415335735</v>
      </c>
      <c r="AP49" s="5">
        <v>38.443439008</v>
      </c>
      <c r="AQ49" s="5">
        <v>37.710407332</v>
      </c>
      <c r="AR49" s="5">
        <v>41.294117748</v>
      </c>
      <c r="AS49" s="5">
        <v>43.84506798048</v>
      </c>
      <c r="AT49" s="5">
        <v>39.176470684</v>
      </c>
      <c r="AU49" s="31">
        <v>40.9805430866</v>
      </c>
      <c r="AV49" s="6">
        <v>0.046049896049896066</v>
      </c>
      <c r="AW49" s="6">
        <v>0.01433833280779778</v>
      </c>
    </row>
    <row r="50" ht="11.25" customHeight="1">
      <c r="A50" s="4" t="s">
        <v>33</v>
      </c>
      <c r="B50" s="5">
        <v>104.945379341716</v>
      </c>
      <c r="C50" s="5">
        <v>117.108184620141</v>
      </c>
      <c r="D50" s="5">
        <v>128.954426929489</v>
      </c>
      <c r="E50" s="5">
        <v>139.31697372377</v>
      </c>
      <c r="F50" s="5">
        <v>148.98361991901</v>
      </c>
      <c r="G50" s="5">
        <v>163.859554407317</v>
      </c>
      <c r="H50" s="5">
        <v>179.19972076113</v>
      </c>
      <c r="I50" s="5">
        <v>188.673803987295</v>
      </c>
      <c r="J50" s="5">
        <v>205.187132678954</v>
      </c>
      <c r="K50" s="5">
        <v>217.62160677236</v>
      </c>
      <c r="L50" s="5">
        <v>237.39296535439</v>
      </c>
      <c r="M50" s="5">
        <v>261.187284380579</v>
      </c>
      <c r="N50" s="5">
        <v>279.839344905554</v>
      </c>
      <c r="O50" s="5">
        <v>298.524571023038</v>
      </c>
      <c r="P50" s="5">
        <v>317.140098370791</v>
      </c>
      <c r="Q50" s="5">
        <v>327.266190783508</v>
      </c>
      <c r="R50" s="5">
        <v>346.358870422986</v>
      </c>
      <c r="S50" s="5">
        <v>374.394707195584</v>
      </c>
      <c r="T50" s="5">
        <v>401.461371930726</v>
      </c>
      <c r="U50" s="5">
        <v>438.15028094235</v>
      </c>
      <c r="V50" s="5">
        <v>18.8907514832594</v>
      </c>
      <c r="W50" s="5">
        <v>19.2467940628386</v>
      </c>
      <c r="X50" s="5">
        <v>21.0571826034372</v>
      </c>
      <c r="Y50" s="5">
        <v>23.7294295287415</v>
      </c>
      <c r="Z50" s="5">
        <v>25.33184350063</v>
      </c>
      <c r="AA50" s="5">
        <v>24.1551436046364</v>
      </c>
      <c r="AB50" s="5">
        <v>21.3230968644338</v>
      </c>
      <c r="AC50" s="5">
        <v>19.1005297193415</v>
      </c>
      <c r="AD50" s="5">
        <v>14.166344874157</v>
      </c>
      <c r="AE50" s="5">
        <v>12.2292023370194</v>
      </c>
      <c r="AF50" s="5">
        <v>12.1582493488359</v>
      </c>
      <c r="AG50" s="5">
        <v>11.9793540084535</v>
      </c>
      <c r="AH50" s="5">
        <v>13.0224926924659</v>
      </c>
      <c r="AI50" s="5">
        <v>12.9192528950329</v>
      </c>
      <c r="AJ50" s="5">
        <v>11.4106091825027</v>
      </c>
      <c r="AK50" s="5">
        <v>11.9076842847884</v>
      </c>
      <c r="AL50" s="5">
        <v>13.0206292958408</v>
      </c>
      <c r="AM50" s="5">
        <v>12.2132978260489</v>
      </c>
      <c r="AN50" s="5">
        <v>12.67290632032</v>
      </c>
      <c r="AO50" s="5">
        <v>14.0559347149522</v>
      </c>
      <c r="AP50" s="5">
        <v>14.2718297074167</v>
      </c>
      <c r="AQ50" s="5">
        <v>14.7484356896051</v>
      </c>
      <c r="AR50" s="5">
        <v>15.2554660754988</v>
      </c>
      <c r="AS50" s="5">
        <v>14.5181393952319</v>
      </c>
      <c r="AT50" s="5">
        <v>12.2859810938628</v>
      </c>
      <c r="AU50" s="31">
        <v>14.1110768863563</v>
      </c>
      <c r="AV50" s="6">
        <v>0.14855108261603855</v>
      </c>
      <c r="AW50" s="6">
        <v>0.004937204376365574</v>
      </c>
    </row>
    <row r="51" ht="11.25" customHeight="1">
      <c r="A51" s="7" t="s">
        <v>34</v>
      </c>
      <c r="B51" s="8">
        <v>140.330088427414</v>
      </c>
      <c r="C51" s="8">
        <v>157.320223886406</v>
      </c>
      <c r="D51" s="8">
        <v>176.516769577812</v>
      </c>
      <c r="E51" s="8">
        <v>199.580770083759</v>
      </c>
      <c r="F51" s="8">
        <v>227.467727542971</v>
      </c>
      <c r="G51" s="8">
        <v>261.823222077136</v>
      </c>
      <c r="H51" s="8">
        <v>299.135031451872</v>
      </c>
      <c r="I51" s="8">
        <v>331.256516655681</v>
      </c>
      <c r="J51" s="8">
        <v>367.937610609593</v>
      </c>
      <c r="K51" s="8">
        <v>402.020928927705</v>
      </c>
      <c r="L51" s="8">
        <v>432.831069825585</v>
      </c>
      <c r="M51" s="8">
        <v>475.016875237558</v>
      </c>
      <c r="N51" s="8">
        <v>503.50384920478</v>
      </c>
      <c r="O51" s="8">
        <v>531.248630782281</v>
      </c>
      <c r="P51" s="8">
        <v>562.152925255285</v>
      </c>
      <c r="Q51" s="8">
        <v>573.666223171012</v>
      </c>
      <c r="R51" s="8">
        <v>591.294681973574</v>
      </c>
      <c r="S51" s="8">
        <v>613.599167786011</v>
      </c>
      <c r="T51" s="8">
        <v>646.213105235398</v>
      </c>
      <c r="U51" s="8">
        <v>694.987053513287</v>
      </c>
      <c r="V51" s="8">
        <v>742.977662049753</v>
      </c>
      <c r="W51" s="8">
        <v>763.168899497293</v>
      </c>
      <c r="X51" s="8">
        <v>801.311215729396</v>
      </c>
      <c r="Y51" s="8">
        <v>825.594171094598</v>
      </c>
      <c r="Z51" s="8">
        <v>848.260959589748</v>
      </c>
      <c r="AA51" s="8">
        <v>877.238594915916</v>
      </c>
      <c r="AB51" s="8">
        <v>887.556561456956</v>
      </c>
      <c r="AC51" s="8">
        <v>853.350015537366</v>
      </c>
      <c r="AD51" s="8">
        <v>851.337074358161</v>
      </c>
      <c r="AE51" s="8">
        <v>815.20983194901</v>
      </c>
      <c r="AF51" s="8">
        <v>823.297677538404</v>
      </c>
      <c r="AG51" s="8">
        <v>865.16712476233</v>
      </c>
      <c r="AH51" s="8">
        <v>830.037311791607</v>
      </c>
      <c r="AI51" s="8">
        <v>851.484799382924</v>
      </c>
      <c r="AJ51" s="8">
        <v>871.715860058844</v>
      </c>
      <c r="AK51" s="8">
        <v>886.767254903751</v>
      </c>
      <c r="AL51" s="8">
        <v>914.484363786306</v>
      </c>
      <c r="AM51" s="8">
        <v>920.893870558004</v>
      </c>
      <c r="AN51" s="8">
        <v>960.412872142944</v>
      </c>
      <c r="AO51" s="8">
        <v>990.054367732128</v>
      </c>
      <c r="AP51" s="8">
        <v>1010.53062178384</v>
      </c>
      <c r="AQ51" s="8">
        <v>1016.54754134927</v>
      </c>
      <c r="AR51" s="8">
        <v>1029.11779284077</v>
      </c>
      <c r="AS51" s="8">
        <v>1033.40736729109</v>
      </c>
      <c r="AT51" s="8">
        <v>954.472566253304</v>
      </c>
      <c r="AU51" s="8">
        <v>1023.49527998318</v>
      </c>
      <c r="AV51" s="9">
        <v>0.0723150315370702</v>
      </c>
      <c r="AW51" s="9">
        <v>0.3581020368763139</v>
      </c>
    </row>
    <row r="52" ht="11.2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31"/>
      <c r="AV52" s="6"/>
      <c r="AW52" s="6"/>
    </row>
    <row r="53" ht="11.25" customHeight="1">
      <c r="A53" s="4" t="s">
        <v>35</v>
      </c>
      <c r="B53" s="5">
        <v>6.566</v>
      </c>
      <c r="C53" s="5">
        <v>6.884</v>
      </c>
      <c r="D53" s="5">
        <v>7.217</v>
      </c>
      <c r="E53" s="5">
        <v>7.567</v>
      </c>
      <c r="F53" s="5">
        <v>7.933</v>
      </c>
      <c r="G53" s="5">
        <v>8.317</v>
      </c>
      <c r="H53" s="5">
        <v>8.719</v>
      </c>
      <c r="I53" s="5">
        <v>8.449</v>
      </c>
      <c r="J53" s="5">
        <v>9.28</v>
      </c>
      <c r="K53" s="5">
        <v>11.693</v>
      </c>
      <c r="L53" s="5">
        <v>11.072</v>
      </c>
      <c r="M53" s="5">
        <v>11.043</v>
      </c>
      <c r="N53" s="5">
        <v>9.887</v>
      </c>
      <c r="O53" s="5">
        <v>9.11</v>
      </c>
      <c r="P53" s="5">
        <v>11.632</v>
      </c>
      <c r="Q53" s="5">
        <v>6.226</v>
      </c>
      <c r="R53" s="5">
        <v>5.125</v>
      </c>
      <c r="S53" s="5">
        <v>6.48</v>
      </c>
      <c r="T53" s="5">
        <v>9.9</v>
      </c>
      <c r="U53" s="5">
        <v>12.15</v>
      </c>
      <c r="V53" s="5">
        <v>13.14</v>
      </c>
      <c r="W53" s="5">
        <v>13.68</v>
      </c>
      <c r="X53" s="5">
        <v>14.4</v>
      </c>
      <c r="Y53" s="5">
        <v>18.0</v>
      </c>
      <c r="Z53" s="5">
        <v>19.98</v>
      </c>
      <c r="AA53" s="5">
        <v>20.43</v>
      </c>
      <c r="AB53" s="5">
        <v>20.47</v>
      </c>
      <c r="AC53" s="5">
        <v>22.5</v>
      </c>
      <c r="AD53" s="5">
        <v>23.9</v>
      </c>
      <c r="AE53" s="5">
        <v>28.62</v>
      </c>
      <c r="AF53" s="5">
        <v>31.68</v>
      </c>
      <c r="AG53" s="5">
        <v>35.01</v>
      </c>
      <c r="AH53" s="5">
        <v>42.39</v>
      </c>
      <c r="AI53" s="5">
        <v>46.575</v>
      </c>
      <c r="AJ53" s="5">
        <v>52.524</v>
      </c>
      <c r="AK53" s="5">
        <v>56.601</v>
      </c>
      <c r="AL53" s="5">
        <v>63.081</v>
      </c>
      <c r="AM53" s="5">
        <v>71.307</v>
      </c>
      <c r="AN53" s="5">
        <v>74.61</v>
      </c>
      <c r="AO53" s="5">
        <v>77.886</v>
      </c>
      <c r="AP53" s="5">
        <v>94.482</v>
      </c>
      <c r="AQ53" s="5">
        <v>97.83</v>
      </c>
      <c r="AR53" s="5">
        <v>101.736</v>
      </c>
      <c r="AS53" s="5">
        <v>107.361</v>
      </c>
      <c r="AT53" s="5">
        <v>118.224</v>
      </c>
      <c r="AU53" s="31">
        <v>123.237</v>
      </c>
      <c r="AV53" s="6">
        <v>0.04240255785627278</v>
      </c>
      <c r="AW53" s="6">
        <v>0.04311834317325972</v>
      </c>
    </row>
    <row r="54" ht="11.25" customHeight="1">
      <c r="A54" s="4" t="s">
        <v>107</v>
      </c>
      <c r="B54" s="5">
        <v>0.06921770814</v>
      </c>
      <c r="C54" s="5">
        <v>0.089733265965</v>
      </c>
      <c r="D54" s="5">
        <v>0.100488005595</v>
      </c>
      <c r="E54" s="5">
        <v>0.1289549349</v>
      </c>
      <c r="F54" s="5">
        <v>0.132548343165</v>
      </c>
      <c r="G54" s="5">
        <v>0.121130989245</v>
      </c>
      <c r="H54" s="5">
        <v>0.113383499085</v>
      </c>
      <c r="I54" s="5">
        <v>0.11208375567</v>
      </c>
      <c r="J54" s="10" t="s">
        <v>80</v>
      </c>
      <c r="K54" s="5">
        <v>0.059456889945</v>
      </c>
      <c r="L54" s="5">
        <v>0.05433437178</v>
      </c>
      <c r="M54" s="5">
        <v>0.05234652891</v>
      </c>
      <c r="N54" s="5">
        <v>0.052015221765</v>
      </c>
      <c r="O54" s="5">
        <v>0.05117421132</v>
      </c>
      <c r="P54" s="10" t="s">
        <v>80</v>
      </c>
      <c r="Q54" s="10" t="s">
        <v>80</v>
      </c>
      <c r="R54" s="10" t="s">
        <v>80</v>
      </c>
      <c r="S54" s="10" t="s">
        <v>80</v>
      </c>
      <c r="T54" s="5">
        <v>0.057876809715</v>
      </c>
      <c r="U54" s="5">
        <v>0.050537082195</v>
      </c>
      <c r="V54" s="10" t="s">
        <v>80</v>
      </c>
      <c r="W54" s="10" t="s">
        <v>80</v>
      </c>
      <c r="X54" s="10" t="s">
        <v>80</v>
      </c>
      <c r="Y54" s="10" t="s">
        <v>80</v>
      </c>
      <c r="Z54" s="10" t="s">
        <v>80</v>
      </c>
      <c r="AA54" s="10" t="s">
        <v>80</v>
      </c>
      <c r="AB54" s="10" t="s">
        <v>80</v>
      </c>
      <c r="AC54" s="10" t="s">
        <v>80</v>
      </c>
      <c r="AD54" s="10" t="s">
        <v>80</v>
      </c>
      <c r="AE54" s="10" t="s">
        <v>80</v>
      </c>
      <c r="AF54" s="10" t="s">
        <v>80</v>
      </c>
      <c r="AG54" s="10" t="s">
        <v>80</v>
      </c>
      <c r="AH54" s="10" t="s">
        <v>80</v>
      </c>
      <c r="AI54" s="10" t="s">
        <v>80</v>
      </c>
      <c r="AJ54" s="10" t="s">
        <v>80</v>
      </c>
      <c r="AK54" s="10" t="s">
        <v>80</v>
      </c>
      <c r="AL54" s="10" t="s">
        <v>80</v>
      </c>
      <c r="AM54" s="10" t="s">
        <v>80</v>
      </c>
      <c r="AN54" s="10" t="s">
        <v>80</v>
      </c>
      <c r="AO54" s="5">
        <v>1.07348612013</v>
      </c>
      <c r="AP54" s="5">
        <v>1.48981177557</v>
      </c>
      <c r="AQ54" s="5">
        <v>2.08173021786</v>
      </c>
      <c r="AR54" s="5">
        <v>2.482178615505</v>
      </c>
      <c r="AS54" s="5">
        <v>3.7318286526782</v>
      </c>
      <c r="AT54" s="5">
        <v>4.06210786374199</v>
      </c>
      <c r="AU54" s="31">
        <v>4.77218213927527</v>
      </c>
      <c r="AV54" s="6">
        <v>0.1748043871191456</v>
      </c>
      <c r="AW54" s="6">
        <v>0.0016696981196115763</v>
      </c>
    </row>
    <row r="55" ht="11.25" customHeight="1">
      <c r="A55" s="4" t="s">
        <v>37</v>
      </c>
      <c r="B55" s="5">
        <v>1.183</v>
      </c>
      <c r="C55" s="5">
        <v>1.272</v>
      </c>
      <c r="D55" s="5">
        <v>1.369</v>
      </c>
      <c r="E55" s="5">
        <v>1.473</v>
      </c>
      <c r="F55" s="5">
        <v>1.585</v>
      </c>
      <c r="G55" s="5">
        <v>1.833</v>
      </c>
      <c r="H55" s="5">
        <v>1.894</v>
      </c>
      <c r="I55" s="5">
        <v>2.238</v>
      </c>
      <c r="J55" s="5">
        <v>2.507</v>
      </c>
      <c r="K55" s="5">
        <v>2.638</v>
      </c>
      <c r="L55" s="5">
        <v>2.891</v>
      </c>
      <c r="M55" s="5">
        <v>3.478</v>
      </c>
      <c r="N55" s="5">
        <v>3.792</v>
      </c>
      <c r="O55" s="5">
        <v>4.249</v>
      </c>
      <c r="P55" s="5">
        <v>5.626</v>
      </c>
      <c r="Q55" s="5">
        <v>3.664</v>
      </c>
      <c r="R55" s="5">
        <v>4.216</v>
      </c>
      <c r="S55" s="5">
        <v>3.308</v>
      </c>
      <c r="T55" s="5">
        <v>3.632</v>
      </c>
      <c r="U55" s="5">
        <v>3.938</v>
      </c>
      <c r="V55" s="5">
        <v>3.78</v>
      </c>
      <c r="W55" s="5">
        <v>5.157</v>
      </c>
      <c r="X55" s="5">
        <v>4.302</v>
      </c>
      <c r="Y55" s="5">
        <v>6.156</v>
      </c>
      <c r="Z55" s="5">
        <v>7.344</v>
      </c>
      <c r="AA55" s="5">
        <v>3.771</v>
      </c>
      <c r="AB55" s="5">
        <v>0.45</v>
      </c>
      <c r="AC55" s="5">
        <v>2.358</v>
      </c>
      <c r="AD55" s="5">
        <v>4.878</v>
      </c>
      <c r="AE55" s="5">
        <v>5.373</v>
      </c>
      <c r="AF55" s="5">
        <v>8.35</v>
      </c>
      <c r="AG55" s="5">
        <v>8.372</v>
      </c>
      <c r="AH55" s="5">
        <v>8.343</v>
      </c>
      <c r="AI55" s="5">
        <v>8.542</v>
      </c>
      <c r="AJ55" s="5">
        <v>7.776</v>
      </c>
      <c r="AK55" s="5">
        <v>8.64</v>
      </c>
      <c r="AL55" s="5">
        <v>9.45</v>
      </c>
      <c r="AM55" s="5">
        <v>8.514</v>
      </c>
      <c r="AN55" s="5">
        <v>9.918</v>
      </c>
      <c r="AO55" s="5">
        <v>10.71</v>
      </c>
      <c r="AP55" s="5">
        <v>10.98</v>
      </c>
      <c r="AQ55" s="5">
        <v>11.25</v>
      </c>
      <c r="AR55" s="5">
        <v>10.89</v>
      </c>
      <c r="AS55" s="5">
        <v>11.475</v>
      </c>
      <c r="AT55" s="5">
        <v>10.87335</v>
      </c>
      <c r="AU55" s="31">
        <v>12.922947</v>
      </c>
      <c r="AV55" s="6">
        <v>0.1884972892438852</v>
      </c>
      <c r="AW55" s="6">
        <v>0.004521499740790892</v>
      </c>
    </row>
    <row r="56" ht="11.25" customHeight="1">
      <c r="A56" s="4" t="s">
        <v>39</v>
      </c>
      <c r="B56" s="5">
        <v>0.073</v>
      </c>
      <c r="C56" s="5">
        <v>0.074</v>
      </c>
      <c r="D56" s="5">
        <v>0.101</v>
      </c>
      <c r="E56" s="5">
        <v>0.462</v>
      </c>
      <c r="F56" s="5">
        <v>0.765</v>
      </c>
      <c r="G56" s="5">
        <v>0.905</v>
      </c>
      <c r="H56" s="5">
        <v>0.905</v>
      </c>
      <c r="I56" s="5">
        <v>0.993</v>
      </c>
      <c r="J56" s="5">
        <v>1.422</v>
      </c>
      <c r="K56" s="5">
        <v>1.168</v>
      </c>
      <c r="L56" s="5">
        <v>1.989</v>
      </c>
      <c r="M56" s="5">
        <v>1.332</v>
      </c>
      <c r="N56" s="5">
        <v>1.449</v>
      </c>
      <c r="O56" s="5">
        <v>1.331</v>
      </c>
      <c r="P56" s="5">
        <v>3.926</v>
      </c>
      <c r="Q56" s="5">
        <v>4.689</v>
      </c>
      <c r="R56" s="5">
        <v>3.753</v>
      </c>
      <c r="S56" s="5">
        <v>4.428</v>
      </c>
      <c r="T56" s="5">
        <v>4.275</v>
      </c>
      <c r="U56" s="5">
        <v>5.337</v>
      </c>
      <c r="V56" s="5">
        <v>4.95</v>
      </c>
      <c r="W56" s="5">
        <v>5.202</v>
      </c>
      <c r="X56" s="5">
        <v>5.211</v>
      </c>
      <c r="Y56" s="5">
        <v>5.616</v>
      </c>
      <c r="Z56" s="5">
        <v>5.328</v>
      </c>
      <c r="AA56" s="5">
        <v>5.67</v>
      </c>
      <c r="AB56" s="5">
        <v>6.867</v>
      </c>
      <c r="AC56" s="5">
        <v>11.358</v>
      </c>
      <c r="AD56" s="5">
        <v>12.15</v>
      </c>
      <c r="AE56" s="5">
        <v>12.15</v>
      </c>
      <c r="AF56" s="5">
        <v>12.15</v>
      </c>
      <c r="AG56" s="5">
        <v>12.33</v>
      </c>
      <c r="AH56" s="5">
        <v>13.086</v>
      </c>
      <c r="AI56" s="5">
        <v>13.293</v>
      </c>
      <c r="AJ56" s="5">
        <v>12.555</v>
      </c>
      <c r="AK56" s="5">
        <v>8.694</v>
      </c>
      <c r="AL56" s="5">
        <v>9.855</v>
      </c>
      <c r="AM56" s="5">
        <v>9.999</v>
      </c>
      <c r="AN56" s="5">
        <v>10.989</v>
      </c>
      <c r="AO56" s="5">
        <v>13.527</v>
      </c>
      <c r="AP56" s="5">
        <v>16.83</v>
      </c>
      <c r="AQ56" s="5">
        <v>17.649</v>
      </c>
      <c r="AR56" s="5">
        <v>17.414693874</v>
      </c>
      <c r="AS56" s="5">
        <v>17.411664636</v>
      </c>
      <c r="AT56" s="5">
        <v>18.015420987</v>
      </c>
      <c r="AU56" s="31">
        <v>18.376932816</v>
      </c>
      <c r="AV56" s="6">
        <v>0.020066798841996025</v>
      </c>
      <c r="AW56" s="6">
        <v>0.0064297483355828695</v>
      </c>
    </row>
    <row r="57" ht="11.25" customHeight="1">
      <c r="A57" s="4" t="s">
        <v>40</v>
      </c>
      <c r="B57" s="5">
        <v>0.569</v>
      </c>
      <c r="C57" s="5">
        <v>0.684</v>
      </c>
      <c r="D57" s="5">
        <v>0.824</v>
      </c>
      <c r="E57" s="5">
        <v>0.991</v>
      </c>
      <c r="F57" s="5">
        <v>1.193</v>
      </c>
      <c r="G57" s="5">
        <v>1.455</v>
      </c>
      <c r="H57" s="5">
        <v>1.214</v>
      </c>
      <c r="I57" s="5">
        <v>1.376</v>
      </c>
      <c r="J57" s="5">
        <v>1.62</v>
      </c>
      <c r="K57" s="5">
        <v>2.05</v>
      </c>
      <c r="L57" s="5">
        <v>2.439</v>
      </c>
      <c r="M57" s="5">
        <v>2.633</v>
      </c>
      <c r="N57" s="5">
        <v>3.705</v>
      </c>
      <c r="O57" s="5">
        <v>5.109</v>
      </c>
      <c r="P57" s="5">
        <v>6.273</v>
      </c>
      <c r="Q57" s="5">
        <v>8.752</v>
      </c>
      <c r="R57" s="5">
        <v>10.204</v>
      </c>
      <c r="S57" s="5">
        <v>10.815</v>
      </c>
      <c r="T57" s="5">
        <v>10.561</v>
      </c>
      <c r="U57" s="5">
        <v>16.38</v>
      </c>
      <c r="V57" s="5">
        <v>16.92</v>
      </c>
      <c r="W57" s="5">
        <v>22.68</v>
      </c>
      <c r="X57" s="5">
        <v>24.12</v>
      </c>
      <c r="Y57" s="5">
        <v>26.19</v>
      </c>
      <c r="Z57" s="5">
        <v>26.82</v>
      </c>
      <c r="AA57" s="5">
        <v>30.168</v>
      </c>
      <c r="AB57" s="5">
        <v>31.653</v>
      </c>
      <c r="AC57" s="5">
        <v>34.425</v>
      </c>
      <c r="AD57" s="5">
        <v>36.036</v>
      </c>
      <c r="AE57" s="5">
        <v>38.493</v>
      </c>
      <c r="AF57" s="5">
        <v>38.637</v>
      </c>
      <c r="AG57" s="5">
        <v>39.969</v>
      </c>
      <c r="AH57" s="5">
        <v>40.806</v>
      </c>
      <c r="AI57" s="5">
        <v>42.138</v>
      </c>
      <c r="AJ57" s="5">
        <v>41.58</v>
      </c>
      <c r="AK57" s="5">
        <v>44.829</v>
      </c>
      <c r="AL57" s="5">
        <v>48.321</v>
      </c>
      <c r="AM57" s="5">
        <v>51.03</v>
      </c>
      <c r="AN57" s="5">
        <v>54.054</v>
      </c>
      <c r="AO57" s="5">
        <v>59.112</v>
      </c>
      <c r="AP57" s="5">
        <v>64.116</v>
      </c>
      <c r="AQ57" s="5">
        <v>66.15</v>
      </c>
      <c r="AR57" s="5">
        <v>66.978</v>
      </c>
      <c r="AS57" s="5">
        <v>72.396</v>
      </c>
      <c r="AT57" s="5">
        <v>70.605</v>
      </c>
      <c r="AU57" s="31">
        <v>75.546</v>
      </c>
      <c r="AV57" s="6">
        <v>0.06998087954110899</v>
      </c>
      <c r="AW57" s="6">
        <v>0.026432145811461485</v>
      </c>
    </row>
    <row r="58" ht="11.25" customHeight="1">
      <c r="A58" s="4" t="s">
        <v>42</v>
      </c>
      <c r="B58" s="10" t="s">
        <v>49</v>
      </c>
      <c r="C58" s="10" t="s">
        <v>49</v>
      </c>
      <c r="D58" s="5">
        <v>0.409</v>
      </c>
      <c r="E58" s="5">
        <v>0.54</v>
      </c>
      <c r="F58" s="5">
        <v>0.531</v>
      </c>
      <c r="G58" s="5">
        <v>0.756</v>
      </c>
      <c r="H58" s="5">
        <v>1.197</v>
      </c>
      <c r="I58" s="5">
        <v>1.242</v>
      </c>
      <c r="J58" s="5">
        <v>1.557</v>
      </c>
      <c r="K58" s="5">
        <v>1.62</v>
      </c>
      <c r="L58" s="5">
        <v>1.494</v>
      </c>
      <c r="M58" s="5">
        <v>1.746</v>
      </c>
      <c r="N58" s="5">
        <v>3.042</v>
      </c>
      <c r="O58" s="5">
        <v>3.609</v>
      </c>
      <c r="P58" s="5">
        <v>3.924</v>
      </c>
      <c r="Q58" s="5">
        <v>4.428</v>
      </c>
      <c r="R58" s="5">
        <v>5.589</v>
      </c>
      <c r="S58" s="5">
        <v>5.868</v>
      </c>
      <c r="T58" s="5">
        <v>5.355</v>
      </c>
      <c r="U58" s="5">
        <v>7.362</v>
      </c>
      <c r="V58" s="5">
        <v>9.108</v>
      </c>
      <c r="W58" s="5">
        <v>11.061</v>
      </c>
      <c r="X58" s="5">
        <v>12.618</v>
      </c>
      <c r="Y58" s="5">
        <v>12.762</v>
      </c>
      <c r="Z58" s="5">
        <v>15.543</v>
      </c>
      <c r="AA58" s="5">
        <v>15.219</v>
      </c>
      <c r="AB58" s="5">
        <v>18.324</v>
      </c>
      <c r="AC58" s="5">
        <v>16.875</v>
      </c>
      <c r="AD58" s="5">
        <v>17.676</v>
      </c>
      <c r="AE58" s="5">
        <v>20.439</v>
      </c>
      <c r="AF58" s="5">
        <v>22.311</v>
      </c>
      <c r="AG58" s="5">
        <v>24.435</v>
      </c>
      <c r="AH58" s="5">
        <v>26.1</v>
      </c>
      <c r="AI58" s="5">
        <v>27.351</v>
      </c>
      <c r="AJ58" s="5">
        <v>28.278</v>
      </c>
      <c r="AK58" s="5">
        <v>28.287</v>
      </c>
      <c r="AL58" s="5">
        <v>34.074</v>
      </c>
      <c r="AM58" s="5">
        <v>32.796</v>
      </c>
      <c r="AN58" s="5">
        <v>34.092</v>
      </c>
      <c r="AO58" s="5">
        <v>36.189</v>
      </c>
      <c r="AP58" s="5">
        <v>37.845</v>
      </c>
      <c r="AQ58" s="5">
        <v>39.024</v>
      </c>
      <c r="AR58" s="5">
        <v>44.250678</v>
      </c>
      <c r="AS58" s="5">
        <v>53.512722</v>
      </c>
      <c r="AT58" s="5">
        <v>53.158221</v>
      </c>
      <c r="AU58" s="31">
        <v>54.478287</v>
      </c>
      <c r="AV58" s="6">
        <v>0.024832772338261755</v>
      </c>
      <c r="AW58" s="6">
        <v>0.019060943339722112</v>
      </c>
    </row>
    <row r="59" ht="11.25" customHeight="1">
      <c r="A59" s="4" t="s">
        <v>44</v>
      </c>
      <c r="B59" s="5">
        <v>0.716</v>
      </c>
      <c r="C59" s="5">
        <v>0.861</v>
      </c>
      <c r="D59" s="5">
        <v>0.806</v>
      </c>
      <c r="E59" s="5">
        <v>0.873</v>
      </c>
      <c r="F59" s="5">
        <v>1.199</v>
      </c>
      <c r="G59" s="5">
        <v>1.31</v>
      </c>
      <c r="H59" s="5">
        <v>1.544</v>
      </c>
      <c r="I59" s="5">
        <v>1.706</v>
      </c>
      <c r="J59" s="5">
        <v>2.218</v>
      </c>
      <c r="K59" s="5">
        <v>2.476</v>
      </c>
      <c r="L59" s="5">
        <v>2.976</v>
      </c>
      <c r="M59" s="5">
        <v>3.564</v>
      </c>
      <c r="N59" s="5">
        <v>3.164</v>
      </c>
      <c r="O59" s="5">
        <v>3.669</v>
      </c>
      <c r="P59" s="5">
        <v>4.586</v>
      </c>
      <c r="Q59" s="5">
        <v>3.913</v>
      </c>
      <c r="R59" s="5">
        <v>3.276</v>
      </c>
      <c r="S59" s="5">
        <v>4.529</v>
      </c>
      <c r="T59" s="5">
        <v>4.702</v>
      </c>
      <c r="U59" s="5">
        <v>5.207</v>
      </c>
      <c r="V59" s="5">
        <v>6.534</v>
      </c>
      <c r="W59" s="5">
        <v>7.632</v>
      </c>
      <c r="X59" s="5">
        <v>7.807</v>
      </c>
      <c r="Y59" s="5">
        <v>9.889</v>
      </c>
      <c r="Z59" s="5">
        <v>11.038</v>
      </c>
      <c r="AA59" s="5">
        <v>10.838</v>
      </c>
      <c r="AB59" s="5">
        <v>10.638</v>
      </c>
      <c r="AC59" s="5">
        <v>12.242</v>
      </c>
      <c r="AD59" s="5">
        <v>12.808</v>
      </c>
      <c r="AE59" s="5">
        <v>13.828</v>
      </c>
      <c r="AF59" s="5">
        <v>14.995</v>
      </c>
      <c r="AG59" s="5">
        <v>15.691</v>
      </c>
      <c r="AH59" s="5">
        <v>17.878</v>
      </c>
      <c r="AI59" s="5">
        <v>19.394</v>
      </c>
      <c r="AJ59" s="5">
        <v>20.241</v>
      </c>
      <c r="AK59" s="5">
        <v>21.007</v>
      </c>
      <c r="AL59" s="5">
        <v>21.337</v>
      </c>
      <c r="AM59" s="5">
        <v>22.18</v>
      </c>
      <c r="AN59" s="5">
        <v>22.466</v>
      </c>
      <c r="AO59" s="5">
        <v>23.894</v>
      </c>
      <c r="AP59" s="5">
        <v>25.5427964992383</v>
      </c>
      <c r="AQ59" s="5">
        <v>28.3327225735996</v>
      </c>
      <c r="AR59" s="5">
        <v>29.0802949445863</v>
      </c>
      <c r="AS59" s="5">
        <v>32.8170901551594</v>
      </c>
      <c r="AT59" s="5">
        <v>34.7475569507038</v>
      </c>
      <c r="AU59" s="31">
        <v>39.6499742745958</v>
      </c>
      <c r="AV59" s="6">
        <v>0.14108667642007267</v>
      </c>
      <c r="AW59" s="6">
        <v>0.013872791431006445</v>
      </c>
    </row>
    <row r="60" ht="11.25" customHeight="1">
      <c r="A60" s="7" t="s">
        <v>45</v>
      </c>
      <c r="B60" s="8">
        <v>9.17621770814</v>
      </c>
      <c r="C60" s="8">
        <v>9.864733265965</v>
      </c>
      <c r="D60" s="8">
        <v>10.826488005595</v>
      </c>
      <c r="E60" s="8">
        <v>12.0349549349</v>
      </c>
      <c r="F60" s="8">
        <v>13.338548343165</v>
      </c>
      <c r="G60" s="8">
        <v>14.697130989245</v>
      </c>
      <c r="H60" s="8">
        <v>15.586383499085</v>
      </c>
      <c r="I60" s="8">
        <v>16.11608375567</v>
      </c>
      <c r="J60" s="8">
        <v>18.652651179985</v>
      </c>
      <c r="K60" s="8">
        <v>21.704456889945</v>
      </c>
      <c r="L60" s="8">
        <v>22.91533437178</v>
      </c>
      <c r="M60" s="8">
        <v>23.84834652891</v>
      </c>
      <c r="N60" s="8">
        <v>25.091015221765</v>
      </c>
      <c r="O60" s="8">
        <v>27.12817421132</v>
      </c>
      <c r="P60" s="8">
        <v>36.00344378595</v>
      </c>
      <c r="Q60" s="8">
        <v>31.67373299122</v>
      </c>
      <c r="R60" s="8">
        <v>32.16483493188</v>
      </c>
      <c r="S60" s="8">
        <v>35.468852719495</v>
      </c>
      <c r="T60" s="8">
        <v>38.482876809715</v>
      </c>
      <c r="U60" s="8">
        <v>50.424537082195</v>
      </c>
      <c r="V60" s="8">
        <v>54.47955531789</v>
      </c>
      <c r="W60" s="8">
        <v>65.447653745835</v>
      </c>
      <c r="X60" s="8">
        <v>68.49862335301</v>
      </c>
      <c r="Y60" s="8">
        <v>78.650284796395</v>
      </c>
      <c r="Z60" s="8">
        <v>86.087226576595</v>
      </c>
      <c r="AA60" s="8">
        <v>86.12561376173</v>
      </c>
      <c r="AB60" s="8">
        <v>88.426644154555</v>
      </c>
      <c r="AC60" s="8">
        <v>99.779076231455</v>
      </c>
      <c r="AD60" s="8">
        <v>107.46899977596</v>
      </c>
      <c r="AE60" s="8">
        <v>118.922394210565</v>
      </c>
      <c r="AF60" s="8">
        <v>128.145605341355</v>
      </c>
      <c r="AG60" s="8">
        <v>135.821195236905</v>
      </c>
      <c r="AH60" s="8">
        <v>148.619947634725</v>
      </c>
      <c r="AI60" s="8">
        <v>157.30365279897</v>
      </c>
      <c r="AJ60" s="8">
        <v>162.96358242204</v>
      </c>
      <c r="AK60" s="8">
        <v>168.06661398577</v>
      </c>
      <c r="AL60" s="8">
        <v>186.12702174841</v>
      </c>
      <c r="AM60" s="8">
        <v>195.83405331214</v>
      </c>
      <c r="AN60" s="8">
        <v>206.136314242355</v>
      </c>
      <c r="AO60" s="8">
        <v>222.39148612013</v>
      </c>
      <c r="AP60" s="8">
        <v>251.285608274808</v>
      </c>
      <c r="AQ60" s="8">
        <v>262.31745279146</v>
      </c>
      <c r="AR60" s="8">
        <v>272.831845434091</v>
      </c>
      <c r="AS60" s="8">
        <v>298.705305443838</v>
      </c>
      <c r="AT60" s="8">
        <v>309.685656801446</v>
      </c>
      <c r="AU60" s="8">
        <v>328.983323229871</v>
      </c>
      <c r="AV60" s="9">
        <v>0.06231372362459031</v>
      </c>
      <c r="AW60" s="9">
        <v>0.11510516995143508</v>
      </c>
    </row>
    <row r="61" ht="11.2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31"/>
      <c r="AV61" s="6"/>
      <c r="AW61" s="6"/>
    </row>
    <row r="62" ht="11.25" customHeight="1">
      <c r="A62" s="4" t="s">
        <v>46</v>
      </c>
      <c r="B62" s="5">
        <v>0.695</v>
      </c>
      <c r="C62" s="5">
        <v>0.722</v>
      </c>
      <c r="D62" s="5">
        <v>0.7</v>
      </c>
      <c r="E62" s="5">
        <v>0.736</v>
      </c>
      <c r="F62" s="5">
        <v>0.968</v>
      </c>
      <c r="G62" s="5">
        <v>0.91</v>
      </c>
      <c r="H62" s="5">
        <v>1.033</v>
      </c>
      <c r="I62" s="5">
        <v>1.2</v>
      </c>
      <c r="J62" s="5">
        <v>1.67</v>
      </c>
      <c r="K62" s="5">
        <v>1.933</v>
      </c>
      <c r="L62" s="5">
        <v>2.664</v>
      </c>
      <c r="M62" s="5">
        <v>3.15</v>
      </c>
      <c r="N62" s="5">
        <v>3.357</v>
      </c>
      <c r="O62" s="5">
        <v>5.391</v>
      </c>
      <c r="P62" s="5">
        <v>7.623</v>
      </c>
      <c r="Q62" s="5">
        <v>10.233</v>
      </c>
      <c r="R62" s="5">
        <v>13.302</v>
      </c>
      <c r="S62" s="5">
        <v>15.093</v>
      </c>
      <c r="T62" s="5">
        <v>16.524</v>
      </c>
      <c r="U62" s="5">
        <v>14.517</v>
      </c>
      <c r="V62" s="5">
        <v>14.382</v>
      </c>
      <c r="W62" s="5">
        <v>15.75</v>
      </c>
      <c r="X62" s="5">
        <v>16.11</v>
      </c>
      <c r="Y62" s="5">
        <v>18.153</v>
      </c>
      <c r="Z62" s="5">
        <v>17.082</v>
      </c>
      <c r="AA62" s="5">
        <v>18.243</v>
      </c>
      <c r="AB62" s="5">
        <v>18.018</v>
      </c>
      <c r="AC62" s="5">
        <v>18.603</v>
      </c>
      <c r="AD62" s="5">
        <v>16.695</v>
      </c>
      <c r="AE62" s="5">
        <v>17.595</v>
      </c>
      <c r="AF62" s="5">
        <v>18.909</v>
      </c>
      <c r="AG62" s="5">
        <v>19.422</v>
      </c>
      <c r="AH62" s="5">
        <v>18.144</v>
      </c>
      <c r="AI62" s="5">
        <v>18.765</v>
      </c>
      <c r="AJ62" s="5">
        <v>19.179</v>
      </c>
      <c r="AK62" s="5">
        <v>17.861</v>
      </c>
      <c r="AL62" s="5">
        <v>18.451</v>
      </c>
      <c r="AM62" s="5">
        <v>18.219</v>
      </c>
      <c r="AN62" s="5">
        <v>19.256</v>
      </c>
      <c r="AO62" s="5">
        <v>19.814</v>
      </c>
      <c r="AP62" s="5">
        <v>20.9043</v>
      </c>
      <c r="AQ62" s="5">
        <v>21.366</v>
      </c>
      <c r="AR62" s="5">
        <v>21.8624553846154</v>
      </c>
      <c r="AS62" s="5">
        <v>22.8195</v>
      </c>
      <c r="AT62" s="5">
        <v>24.5097</v>
      </c>
      <c r="AU62" s="31">
        <v>25.9848</v>
      </c>
      <c r="AV62" s="6">
        <v>0.06018433518158117</v>
      </c>
      <c r="AW62" s="6">
        <v>0.00909160011756631</v>
      </c>
    </row>
    <row r="63" ht="11.25" customHeight="1">
      <c r="A63" s="4" t="s">
        <v>51</v>
      </c>
      <c r="B63" s="10" t="s">
        <v>80</v>
      </c>
      <c r="C63" s="5">
        <v>0.0504</v>
      </c>
      <c r="D63" s="5">
        <v>0.0504</v>
      </c>
      <c r="E63" s="5">
        <v>0.0504</v>
      </c>
      <c r="F63" s="5">
        <v>0.0639</v>
      </c>
      <c r="G63" s="5">
        <v>0.0765</v>
      </c>
      <c r="H63" s="5">
        <v>0.0765</v>
      </c>
      <c r="I63" s="5">
        <v>0.0639</v>
      </c>
      <c r="J63" s="5">
        <v>0.0513</v>
      </c>
      <c r="K63" s="5">
        <v>0.054</v>
      </c>
      <c r="L63" s="10" t="s">
        <v>80</v>
      </c>
      <c r="M63" s="5">
        <v>0.342</v>
      </c>
      <c r="N63" s="5">
        <v>0.414</v>
      </c>
      <c r="O63" s="5">
        <v>0.666</v>
      </c>
      <c r="P63" s="5">
        <v>1.008</v>
      </c>
      <c r="Q63" s="5">
        <v>1.962</v>
      </c>
      <c r="R63" s="5">
        <v>2.196</v>
      </c>
      <c r="S63" s="5">
        <v>2.403</v>
      </c>
      <c r="T63" s="5">
        <v>2.817</v>
      </c>
      <c r="U63" s="5">
        <v>3.618</v>
      </c>
      <c r="V63" s="5">
        <v>4.437</v>
      </c>
      <c r="W63" s="5">
        <v>5.112</v>
      </c>
      <c r="X63" s="5">
        <v>5.652</v>
      </c>
      <c r="Y63" s="5">
        <v>6.228</v>
      </c>
      <c r="Z63" s="5">
        <v>6.966</v>
      </c>
      <c r="AA63" s="5">
        <v>7.263</v>
      </c>
      <c r="AB63" s="5">
        <v>8.172</v>
      </c>
      <c r="AC63" s="5">
        <v>8.838</v>
      </c>
      <c r="AD63" s="5">
        <v>10.161</v>
      </c>
      <c r="AE63" s="5">
        <v>10.8</v>
      </c>
      <c r="AF63" s="5">
        <v>11.34</v>
      </c>
      <c r="AG63" s="5">
        <v>11.7</v>
      </c>
      <c r="AH63" s="5">
        <v>12.06</v>
      </c>
      <c r="AI63" s="5">
        <v>12.33</v>
      </c>
      <c r="AJ63" s="5">
        <v>14.76</v>
      </c>
      <c r="AK63" s="5">
        <v>18.0</v>
      </c>
      <c r="AL63" s="5">
        <v>22.05</v>
      </c>
      <c r="AM63" s="5">
        <v>23.85</v>
      </c>
      <c r="AN63" s="5">
        <v>26.73</v>
      </c>
      <c r="AO63" s="5">
        <v>28.53</v>
      </c>
      <c r="AP63" s="5">
        <v>28.44</v>
      </c>
      <c r="AQ63" s="5">
        <v>32.85</v>
      </c>
      <c r="AR63" s="5">
        <v>34.524</v>
      </c>
      <c r="AS63" s="5">
        <v>36.756</v>
      </c>
      <c r="AT63" s="5">
        <v>38.286</v>
      </c>
      <c r="AU63" s="31">
        <v>40.599</v>
      </c>
      <c r="AV63" s="6">
        <v>0.06041372825575908</v>
      </c>
      <c r="AW63" s="6">
        <v>0.014204837950381551</v>
      </c>
    </row>
    <row r="64" ht="11.25" customHeight="1">
      <c r="A64" s="4" t="s">
        <v>108</v>
      </c>
      <c r="B64" s="10" t="s">
        <v>49</v>
      </c>
      <c r="C64" s="10" t="s">
        <v>49</v>
      </c>
      <c r="D64" s="10" t="s">
        <v>49</v>
      </c>
      <c r="E64" s="10" t="s">
        <v>49</v>
      </c>
      <c r="F64" s="10" t="s">
        <v>49</v>
      </c>
      <c r="G64" s="10" t="s">
        <v>49</v>
      </c>
      <c r="H64" s="10" t="s">
        <v>49</v>
      </c>
      <c r="I64" s="10" t="s">
        <v>49</v>
      </c>
      <c r="J64" s="10" t="s">
        <v>49</v>
      </c>
      <c r="K64" s="10" t="s">
        <v>49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  <c r="Q64" s="5">
        <v>0.2266369668</v>
      </c>
      <c r="R64" s="5">
        <v>0.2199234915</v>
      </c>
      <c r="S64" s="5">
        <v>0.2001891951</v>
      </c>
      <c r="T64" s="5">
        <v>0.2268405063</v>
      </c>
      <c r="U64" s="5">
        <v>0.2275524198</v>
      </c>
      <c r="V64" s="5">
        <v>0.2148373809</v>
      </c>
      <c r="W64" s="5">
        <v>0.2254162059</v>
      </c>
      <c r="X64" s="5">
        <v>0.2085305103</v>
      </c>
      <c r="Y64" s="5">
        <v>0.2103614154</v>
      </c>
      <c r="Z64" s="5">
        <v>0.2144303028</v>
      </c>
      <c r="AA64" s="5">
        <v>0.2353853601</v>
      </c>
      <c r="AB64" s="5">
        <v>0.2603509164</v>
      </c>
      <c r="AC64" s="5">
        <v>0.6789458151</v>
      </c>
      <c r="AD64" s="5">
        <v>0.9272963115</v>
      </c>
      <c r="AE64" s="5">
        <v>0.9578254473</v>
      </c>
      <c r="AF64" s="5">
        <v>0.9214691391</v>
      </c>
      <c r="AG64" s="5">
        <v>0.9492106437</v>
      </c>
      <c r="AH64" s="5">
        <v>0.8873697321</v>
      </c>
      <c r="AI64" s="5">
        <v>1.0103838156</v>
      </c>
      <c r="AJ64" s="5">
        <v>1.1334574323</v>
      </c>
      <c r="AK64" s="5">
        <v>1.0575459459</v>
      </c>
      <c r="AL64" s="5">
        <v>1.0892466216</v>
      </c>
      <c r="AM64" s="5">
        <v>0.939375</v>
      </c>
      <c r="AN64" s="5">
        <v>0.930671388</v>
      </c>
      <c r="AO64" s="5">
        <v>1.9271791782</v>
      </c>
      <c r="AP64" s="5">
        <v>2.8280332863</v>
      </c>
      <c r="AQ64" s="5">
        <v>3.127353399</v>
      </c>
      <c r="AR64" s="5">
        <v>3.146742918</v>
      </c>
      <c r="AS64" s="5">
        <v>3.3657386688</v>
      </c>
      <c r="AT64" s="5">
        <v>3.0261416427</v>
      </c>
      <c r="AU64" s="31">
        <v>3.4435516995</v>
      </c>
      <c r="AV64" s="6">
        <v>0.13793473871486617</v>
      </c>
      <c r="AW64" s="6">
        <v>0.001204834943352262</v>
      </c>
    </row>
    <row r="65" ht="11.25" customHeight="1">
      <c r="A65" s="4" t="s">
        <v>58</v>
      </c>
      <c r="B65" s="5">
        <v>0.162</v>
      </c>
      <c r="C65" s="5">
        <v>0.237</v>
      </c>
      <c r="D65" s="5">
        <v>0.244</v>
      </c>
      <c r="E65" s="5">
        <v>0.221</v>
      </c>
      <c r="F65" s="5">
        <v>0.17</v>
      </c>
      <c r="G65" s="5">
        <v>0.509</v>
      </c>
      <c r="H65" s="5">
        <v>0.540173</v>
      </c>
      <c r="I65" s="5">
        <v>0.9467619997</v>
      </c>
      <c r="J65" s="5">
        <v>1.547474</v>
      </c>
      <c r="K65" s="5">
        <v>1.6540919997</v>
      </c>
      <c r="L65" s="5">
        <v>2.120355</v>
      </c>
      <c r="M65" s="5">
        <v>2.138383</v>
      </c>
      <c r="N65" s="5">
        <v>2.537314</v>
      </c>
      <c r="O65" s="5">
        <v>2.983274</v>
      </c>
      <c r="P65" s="5">
        <v>5.217224</v>
      </c>
      <c r="Q65" s="5">
        <v>5.166487</v>
      </c>
      <c r="R65" s="5">
        <v>5.769239</v>
      </c>
      <c r="S65" s="5">
        <v>5.451103</v>
      </c>
      <c r="T65" s="5">
        <v>5.9108</v>
      </c>
      <c r="U65" s="5">
        <v>6.057714</v>
      </c>
      <c r="V65" s="5">
        <v>7.062782</v>
      </c>
      <c r="W65" s="5">
        <v>8.235268</v>
      </c>
      <c r="X65" s="5">
        <v>8.224977</v>
      </c>
      <c r="Y65" s="5">
        <v>8.863331</v>
      </c>
      <c r="Z65" s="5">
        <v>10.486784</v>
      </c>
      <c r="AA65" s="5">
        <v>9.954281</v>
      </c>
      <c r="AB65" s="5">
        <v>9.518701</v>
      </c>
      <c r="AC65" s="5">
        <v>10.167202</v>
      </c>
      <c r="AD65" s="5">
        <v>10.516794</v>
      </c>
      <c r="AE65" s="5">
        <v>10.772385</v>
      </c>
      <c r="AF65" s="5">
        <v>11.549003</v>
      </c>
      <c r="AG65" s="5">
        <v>12.94699</v>
      </c>
      <c r="AH65" s="5">
        <v>12.984788</v>
      </c>
      <c r="AI65" s="5">
        <v>13.476302</v>
      </c>
      <c r="AJ65" s="5">
        <v>14.076487</v>
      </c>
      <c r="AK65" s="5">
        <v>15.653494</v>
      </c>
      <c r="AL65" s="5">
        <v>15.850086</v>
      </c>
      <c r="AM65" s="5">
        <v>16.179383</v>
      </c>
      <c r="AN65" s="5">
        <v>18.390093</v>
      </c>
      <c r="AO65" s="5">
        <v>21.4492588446595</v>
      </c>
      <c r="AP65" s="5">
        <v>22.5173489989972</v>
      </c>
      <c r="AQ65" s="5">
        <v>21.9655897029029</v>
      </c>
      <c r="AR65" s="5">
        <v>25.4351590548518</v>
      </c>
      <c r="AS65" s="5">
        <v>27.1833670680495</v>
      </c>
      <c r="AT65" s="5">
        <v>23.1653703640341</v>
      </c>
      <c r="AU65" s="31">
        <v>24.4308901661707</v>
      </c>
      <c r="AV65" s="6">
        <v>0.054629810887954156</v>
      </c>
      <c r="AW65" s="6">
        <v>0.008547915854923151</v>
      </c>
    </row>
    <row r="66" ht="11.25" customHeight="1">
      <c r="A66" s="7" t="s">
        <v>59</v>
      </c>
      <c r="B66" s="8">
        <v>0.9011</v>
      </c>
      <c r="C66" s="8">
        <v>1.0094</v>
      </c>
      <c r="D66" s="8">
        <v>0.9944</v>
      </c>
      <c r="E66" s="8">
        <v>1.0074</v>
      </c>
      <c r="F66" s="8">
        <v>1.2019</v>
      </c>
      <c r="G66" s="8">
        <v>1.4955</v>
      </c>
      <c r="H66" s="8">
        <v>1.649673</v>
      </c>
      <c r="I66" s="8">
        <v>2.2106619997</v>
      </c>
      <c r="J66" s="8">
        <v>3.268774</v>
      </c>
      <c r="K66" s="8">
        <v>3.6410919997</v>
      </c>
      <c r="L66" s="8">
        <v>4.829355</v>
      </c>
      <c r="M66" s="8">
        <v>5.630383</v>
      </c>
      <c r="N66" s="8">
        <v>6.308314</v>
      </c>
      <c r="O66" s="8">
        <v>9.040274</v>
      </c>
      <c r="P66" s="8">
        <v>13.848224</v>
      </c>
      <c r="Q66" s="8">
        <v>17.5881239668</v>
      </c>
      <c r="R66" s="8">
        <v>21.4871624915</v>
      </c>
      <c r="S66" s="8">
        <v>23.1472921951</v>
      </c>
      <c r="T66" s="8">
        <v>25.4786405063</v>
      </c>
      <c r="U66" s="8">
        <v>24.4202664198</v>
      </c>
      <c r="V66" s="8">
        <v>26.0966193809</v>
      </c>
      <c r="W66" s="8">
        <v>29.3226842059</v>
      </c>
      <c r="X66" s="8">
        <v>30.1955075103</v>
      </c>
      <c r="Y66" s="8">
        <v>33.4546924154</v>
      </c>
      <c r="Z66" s="8">
        <v>34.7492143028</v>
      </c>
      <c r="AA66" s="8">
        <v>35.6956663601</v>
      </c>
      <c r="AB66" s="8">
        <v>35.9690519164</v>
      </c>
      <c r="AC66" s="8">
        <v>38.2871478151</v>
      </c>
      <c r="AD66" s="8">
        <v>38.3000903115</v>
      </c>
      <c r="AE66" s="8">
        <v>40.1252104473</v>
      </c>
      <c r="AF66" s="8">
        <v>42.7194721391</v>
      </c>
      <c r="AG66" s="8">
        <v>45.0182006437</v>
      </c>
      <c r="AH66" s="8">
        <v>44.0761577321</v>
      </c>
      <c r="AI66" s="8">
        <v>45.5816858156</v>
      </c>
      <c r="AJ66" s="8">
        <v>49.1489444323</v>
      </c>
      <c r="AK66" s="8">
        <v>52.5720399459</v>
      </c>
      <c r="AL66" s="8">
        <v>57.4403326216</v>
      </c>
      <c r="AM66" s="8">
        <v>59.187758</v>
      </c>
      <c r="AN66" s="8">
        <v>65.306764388</v>
      </c>
      <c r="AO66" s="8">
        <v>71.7204380228595</v>
      </c>
      <c r="AP66" s="8">
        <v>74.6896822852972</v>
      </c>
      <c r="AQ66" s="8">
        <v>79.3089431019029</v>
      </c>
      <c r="AR66" s="8">
        <v>84.9683573574672</v>
      </c>
      <c r="AS66" s="8">
        <v>90.1246057368495</v>
      </c>
      <c r="AT66" s="8">
        <v>88.9872120067341</v>
      </c>
      <c r="AU66" s="8">
        <v>94.4582418656707</v>
      </c>
      <c r="AV66" s="9">
        <v>0.06148107953446824</v>
      </c>
      <c r="AW66" s="9">
        <v>0.033049188866223274</v>
      </c>
    </row>
    <row r="67" ht="11.2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1"/>
      <c r="AV67" s="6"/>
      <c r="AW67" s="6"/>
    </row>
    <row r="68" ht="11.25" customHeight="1">
      <c r="A68" s="4" t="s">
        <v>60</v>
      </c>
      <c r="B68" s="10" t="s">
        <v>80</v>
      </c>
      <c r="C68" s="10" t="s">
        <v>80</v>
      </c>
      <c r="D68" s="10" t="s">
        <v>80</v>
      </c>
      <c r="E68" s="10" t="s">
        <v>80</v>
      </c>
      <c r="F68" s="5">
        <v>0.378</v>
      </c>
      <c r="G68" s="5">
        <v>1.566</v>
      </c>
      <c r="H68" s="5">
        <v>2.3373</v>
      </c>
      <c r="I68" s="5">
        <v>3.3552</v>
      </c>
      <c r="J68" s="5">
        <v>4.2597</v>
      </c>
      <c r="K68" s="5">
        <v>4.86</v>
      </c>
      <c r="L68" s="5">
        <v>5.2191</v>
      </c>
      <c r="M68" s="5">
        <v>6.1614</v>
      </c>
      <c r="N68" s="5">
        <v>7.038</v>
      </c>
      <c r="O68" s="5">
        <v>7.5771</v>
      </c>
      <c r="P68" s="5">
        <v>8.7219</v>
      </c>
      <c r="Q68" s="5">
        <v>10.0152</v>
      </c>
      <c r="R68" s="5">
        <v>10.8549</v>
      </c>
      <c r="S68" s="5">
        <v>10.5867</v>
      </c>
      <c r="T68" s="5">
        <v>11.5002</v>
      </c>
      <c r="U68" s="5">
        <v>11.3409</v>
      </c>
      <c r="V68" s="5">
        <v>12.123</v>
      </c>
      <c r="W68" s="5">
        <v>13.2426</v>
      </c>
      <c r="X68" s="5">
        <v>13.5198</v>
      </c>
      <c r="Y68" s="5">
        <v>13.8456</v>
      </c>
      <c r="Z68" s="5">
        <v>15.1083</v>
      </c>
      <c r="AA68" s="5">
        <v>15.2073</v>
      </c>
      <c r="AB68" s="5">
        <v>14.5863</v>
      </c>
      <c r="AC68" s="5">
        <v>15.0957</v>
      </c>
      <c r="AD68" s="5">
        <v>15.6519</v>
      </c>
      <c r="AE68" s="5">
        <v>17.388</v>
      </c>
      <c r="AF68" s="5">
        <v>17.5635</v>
      </c>
      <c r="AG68" s="5">
        <v>17.6904</v>
      </c>
      <c r="AH68" s="5">
        <v>17.3745</v>
      </c>
      <c r="AI68" s="5">
        <v>17.8137</v>
      </c>
      <c r="AJ68" s="5">
        <v>18.2034</v>
      </c>
      <c r="AK68" s="5">
        <v>18.4842</v>
      </c>
      <c r="AL68" s="5">
        <v>19.449799047</v>
      </c>
      <c r="AM68" s="5">
        <v>19.808200458</v>
      </c>
      <c r="AN68" s="5">
        <v>19.779360669</v>
      </c>
      <c r="AO68" s="5">
        <v>21.03113637</v>
      </c>
      <c r="AP68" s="5">
        <v>19.783221696</v>
      </c>
      <c r="AQ68" s="5">
        <v>22.782589146</v>
      </c>
      <c r="AR68" s="5">
        <v>24.852000978</v>
      </c>
      <c r="AS68" s="5">
        <v>25.937371638</v>
      </c>
      <c r="AT68" s="5">
        <v>27.668896668</v>
      </c>
      <c r="AU68" s="31">
        <v>27.340629381</v>
      </c>
      <c r="AV68" s="6">
        <v>-0.011864126384903972</v>
      </c>
      <c r="AW68" s="6">
        <v>0.009565979699464166</v>
      </c>
    </row>
    <row r="69" ht="11.25" customHeight="1">
      <c r="A69" s="4" t="s">
        <v>109</v>
      </c>
      <c r="B69" s="10" t="s">
        <v>49</v>
      </c>
      <c r="C69" s="10" t="s">
        <v>49</v>
      </c>
      <c r="D69" s="10" t="s">
        <v>49</v>
      </c>
      <c r="E69" s="10" t="s">
        <v>49</v>
      </c>
      <c r="F69" s="10" t="s">
        <v>49</v>
      </c>
      <c r="G69" s="10" t="s">
        <v>49</v>
      </c>
      <c r="H69" s="10" t="s">
        <v>49</v>
      </c>
      <c r="I69" s="5">
        <v>0.378</v>
      </c>
      <c r="J69" s="5">
        <v>0.523</v>
      </c>
      <c r="K69" s="5">
        <v>0.575</v>
      </c>
      <c r="L69" s="5">
        <v>0.578</v>
      </c>
      <c r="M69" s="5">
        <v>0.761</v>
      </c>
      <c r="N69" s="5">
        <v>0.849</v>
      </c>
      <c r="O69" s="5">
        <v>0.937</v>
      </c>
      <c r="P69" s="5">
        <v>1.078</v>
      </c>
      <c r="Q69" s="5">
        <v>1.214</v>
      </c>
      <c r="R69" s="5">
        <v>1.462</v>
      </c>
      <c r="S69" s="5">
        <v>1.738</v>
      </c>
      <c r="T69" s="5">
        <v>1.964</v>
      </c>
      <c r="U69" s="5">
        <v>2.294</v>
      </c>
      <c r="V69" s="5">
        <v>2.554</v>
      </c>
      <c r="W69" s="5">
        <v>2.909</v>
      </c>
      <c r="X69" s="5">
        <v>3.446</v>
      </c>
      <c r="Y69" s="5">
        <v>3.841</v>
      </c>
      <c r="Z69" s="5">
        <v>4.244</v>
      </c>
      <c r="AA69" s="5">
        <v>4.284</v>
      </c>
      <c r="AB69" s="5">
        <v>4.761</v>
      </c>
      <c r="AC69" s="5">
        <v>5.162</v>
      </c>
      <c r="AD69" s="5">
        <v>5.533</v>
      </c>
      <c r="AE69" s="5">
        <v>5.959</v>
      </c>
      <c r="AF69" s="5">
        <v>6.643</v>
      </c>
      <c r="AG69" s="5">
        <v>6.812</v>
      </c>
      <c r="AH69" s="5">
        <v>6.821</v>
      </c>
      <c r="AI69" s="5">
        <v>6.997</v>
      </c>
      <c r="AJ69" s="5">
        <v>7.457</v>
      </c>
      <c r="AK69" s="5">
        <v>8.984</v>
      </c>
      <c r="AL69" s="5">
        <v>9.656</v>
      </c>
      <c r="AM69" s="5">
        <v>10.304</v>
      </c>
      <c r="AN69" s="5">
        <v>11.092</v>
      </c>
      <c r="AO69" s="5">
        <v>11.8990235385</v>
      </c>
      <c r="AP69" s="5">
        <v>13.058598546</v>
      </c>
      <c r="AQ69" s="5">
        <v>13.787474265</v>
      </c>
      <c r="AR69" s="5">
        <v>14.6463243255</v>
      </c>
      <c r="AS69" s="5">
        <v>16.106904616815</v>
      </c>
      <c r="AT69" s="5">
        <v>17.7715847022555</v>
      </c>
      <c r="AU69" s="31">
        <v>18.0009261</v>
      </c>
      <c r="AV69" s="6">
        <v>0.012904949197658944</v>
      </c>
      <c r="AW69" s="6">
        <v>0.006298190551671071</v>
      </c>
    </row>
    <row r="70" ht="11.25" customHeight="1">
      <c r="A70" s="4" t="s">
        <v>62</v>
      </c>
      <c r="B70" s="5">
        <v>0.99</v>
      </c>
      <c r="C70" s="5">
        <v>1.206</v>
      </c>
      <c r="D70" s="5">
        <v>1.314</v>
      </c>
      <c r="E70" s="5">
        <v>1.26</v>
      </c>
      <c r="F70" s="5">
        <v>1.764</v>
      </c>
      <c r="G70" s="5">
        <v>2.583</v>
      </c>
      <c r="H70" s="5">
        <v>3.366</v>
      </c>
      <c r="I70" s="5">
        <v>4.356</v>
      </c>
      <c r="J70" s="5">
        <v>5.382</v>
      </c>
      <c r="K70" s="5">
        <v>6.777</v>
      </c>
      <c r="L70" s="5">
        <v>7.965</v>
      </c>
      <c r="M70" s="5">
        <v>9.09</v>
      </c>
      <c r="N70" s="5">
        <v>10.908</v>
      </c>
      <c r="O70" s="5">
        <v>12.357</v>
      </c>
      <c r="P70" s="5">
        <v>13.059</v>
      </c>
      <c r="Q70" s="5">
        <v>12.843</v>
      </c>
      <c r="R70" s="5">
        <v>11.466</v>
      </c>
      <c r="S70" s="5">
        <v>10.737</v>
      </c>
      <c r="T70" s="5">
        <v>10.989</v>
      </c>
      <c r="U70" s="5">
        <v>11.187</v>
      </c>
      <c r="V70" s="5">
        <v>11.637</v>
      </c>
      <c r="W70" s="5">
        <v>12.384</v>
      </c>
      <c r="X70" s="5">
        <v>12.501</v>
      </c>
      <c r="Y70" s="5">
        <v>12.924</v>
      </c>
      <c r="Z70" s="5">
        <v>13.527</v>
      </c>
      <c r="AA70" s="5">
        <v>13.725</v>
      </c>
      <c r="AB70" s="5">
        <v>14.301</v>
      </c>
      <c r="AC70" s="5">
        <v>14.292</v>
      </c>
      <c r="AD70" s="5">
        <v>15.084</v>
      </c>
      <c r="AE70" s="5">
        <v>15.6078</v>
      </c>
      <c r="AF70" s="5">
        <v>15.9669</v>
      </c>
      <c r="AG70" s="5">
        <v>16.6392</v>
      </c>
      <c r="AH70" s="5">
        <v>17.5896</v>
      </c>
      <c r="AI70" s="5">
        <v>18.2313</v>
      </c>
      <c r="AJ70" s="5">
        <v>19.3446</v>
      </c>
      <c r="AK70" s="5">
        <v>22.0527</v>
      </c>
      <c r="AL70" s="5">
        <v>24.687</v>
      </c>
      <c r="AM70" s="5">
        <v>26.2656</v>
      </c>
      <c r="AN70" s="5">
        <v>30.5172</v>
      </c>
      <c r="AO70" s="5">
        <v>35.70471</v>
      </c>
      <c r="AP70" s="5">
        <v>42.08712588</v>
      </c>
      <c r="AQ70" s="5">
        <v>50.52726171</v>
      </c>
      <c r="AR70" s="5">
        <v>63.470830023</v>
      </c>
      <c r="AS70" s="5">
        <v>73.1640866076</v>
      </c>
      <c r="AT70" s="5">
        <v>80.567858186604</v>
      </c>
      <c r="AU70" s="31">
        <v>98.136</v>
      </c>
      <c r="AV70" s="6">
        <v>0.2180539759752116</v>
      </c>
      <c r="AW70" s="6">
        <v>0.03433596830214153</v>
      </c>
    </row>
    <row r="71" ht="11.25" customHeight="1">
      <c r="A71" s="4" t="s">
        <v>110</v>
      </c>
      <c r="B71" s="10" t="s">
        <v>49</v>
      </c>
      <c r="C71" s="10" t="s">
        <v>49</v>
      </c>
      <c r="D71" s="10" t="s">
        <v>49</v>
      </c>
      <c r="E71" s="10" t="s">
        <v>49</v>
      </c>
      <c r="F71" s="10" t="s">
        <v>49</v>
      </c>
      <c r="G71" s="10" t="s">
        <v>49</v>
      </c>
      <c r="H71" s="10" t="s">
        <v>49</v>
      </c>
      <c r="I71" s="10" t="s">
        <v>49</v>
      </c>
      <c r="J71" s="10" t="s">
        <v>49</v>
      </c>
      <c r="K71" s="10" t="s">
        <v>49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  <c r="Q71" s="10" t="s">
        <v>49</v>
      </c>
      <c r="R71" s="10" t="s">
        <v>49</v>
      </c>
      <c r="S71" s="10" t="s">
        <v>49</v>
      </c>
      <c r="T71" s="10" t="s">
        <v>49</v>
      </c>
      <c r="U71" s="10" t="s">
        <v>49</v>
      </c>
      <c r="V71" s="10" t="s">
        <v>49</v>
      </c>
      <c r="W71" s="10" t="s">
        <v>49</v>
      </c>
      <c r="X71" s="10" t="s">
        <v>49</v>
      </c>
      <c r="Y71" s="10" t="s">
        <v>49</v>
      </c>
      <c r="Z71" s="10" t="s">
        <v>49</v>
      </c>
      <c r="AA71" s="10" t="s">
        <v>49</v>
      </c>
      <c r="AB71" s="10" t="s">
        <v>49</v>
      </c>
      <c r="AC71" s="10" t="s">
        <v>49</v>
      </c>
      <c r="AD71" s="10" t="s">
        <v>49</v>
      </c>
      <c r="AE71" s="10" t="s">
        <v>49</v>
      </c>
      <c r="AF71" s="10" t="s">
        <v>80</v>
      </c>
      <c r="AG71" s="5">
        <v>1.84806</v>
      </c>
      <c r="AH71" s="5">
        <v>2.88567</v>
      </c>
      <c r="AI71" s="5">
        <v>2.7072</v>
      </c>
      <c r="AJ71" s="5">
        <v>2.98521</v>
      </c>
      <c r="AK71" s="5">
        <v>2.69865</v>
      </c>
      <c r="AL71" s="5">
        <v>2.72358</v>
      </c>
      <c r="AM71" s="5">
        <v>2.5875</v>
      </c>
      <c r="AN71" s="5">
        <v>1.66383</v>
      </c>
      <c r="AO71" s="5">
        <v>2.40363</v>
      </c>
      <c r="AP71" s="5">
        <v>2.40921</v>
      </c>
      <c r="AQ71" s="5">
        <v>2.64303</v>
      </c>
      <c r="AR71" s="5">
        <v>2.469180285</v>
      </c>
      <c r="AS71" s="5">
        <v>2.8563351732</v>
      </c>
      <c r="AT71" s="5">
        <v>2.7740197881</v>
      </c>
      <c r="AU71" s="31">
        <v>3.4473690036</v>
      </c>
      <c r="AV71" s="6">
        <v>0.24273410679640284</v>
      </c>
      <c r="AW71" s="6">
        <v>0.0012061705473362968</v>
      </c>
    </row>
    <row r="72" ht="11.25" customHeight="1">
      <c r="A72" s="4" t="s">
        <v>63</v>
      </c>
      <c r="B72" s="5">
        <v>0.204</v>
      </c>
      <c r="C72" s="5">
        <v>0.229</v>
      </c>
      <c r="D72" s="5">
        <v>0.306</v>
      </c>
      <c r="E72" s="5">
        <v>0.34</v>
      </c>
      <c r="F72" s="5">
        <v>0.408</v>
      </c>
      <c r="G72" s="5">
        <v>0.59175268389</v>
      </c>
      <c r="H72" s="5">
        <v>0.627075</v>
      </c>
      <c r="I72" s="5">
        <v>0.687825</v>
      </c>
      <c r="J72" s="5">
        <v>0.686025</v>
      </c>
      <c r="K72" s="5">
        <v>0.776475</v>
      </c>
      <c r="L72" s="5">
        <v>0.99405</v>
      </c>
      <c r="M72" s="5">
        <v>1.207575</v>
      </c>
      <c r="N72" s="5">
        <v>1.2897</v>
      </c>
      <c r="O72" s="5">
        <v>1.44045</v>
      </c>
      <c r="P72" s="5">
        <v>1.79145</v>
      </c>
      <c r="Q72" s="5">
        <v>1.059525</v>
      </c>
      <c r="R72" s="5">
        <v>1.849725</v>
      </c>
      <c r="S72" s="5">
        <v>2.42505</v>
      </c>
      <c r="T72" s="5">
        <v>2.8854</v>
      </c>
      <c r="U72" s="5">
        <v>3.304575</v>
      </c>
      <c r="V72" s="5">
        <v>4.042125</v>
      </c>
      <c r="W72" s="5">
        <v>5.647815</v>
      </c>
      <c r="X72" s="5">
        <v>6.505902</v>
      </c>
      <c r="Y72" s="5">
        <v>7.621236</v>
      </c>
      <c r="Z72" s="5">
        <v>9.061209</v>
      </c>
      <c r="AA72" s="5">
        <v>10.83996</v>
      </c>
      <c r="AB72" s="5">
        <v>12.072438</v>
      </c>
      <c r="AC72" s="5">
        <v>13.497372</v>
      </c>
      <c r="AD72" s="5">
        <v>13.714677</v>
      </c>
      <c r="AE72" s="5">
        <v>14.827248</v>
      </c>
      <c r="AF72" s="5">
        <v>16.903944</v>
      </c>
      <c r="AG72" s="5">
        <v>18.450441</v>
      </c>
      <c r="AH72" s="5">
        <v>20.059605</v>
      </c>
      <c r="AI72" s="5">
        <v>22.014117</v>
      </c>
      <c r="AJ72" s="5">
        <v>22.556916</v>
      </c>
      <c r="AK72" s="5">
        <v>23.715765</v>
      </c>
      <c r="AL72" s="5">
        <v>23.776596</v>
      </c>
      <c r="AM72" s="5">
        <v>24.8301</v>
      </c>
      <c r="AN72" s="5">
        <v>26.580996</v>
      </c>
      <c r="AO72" s="5">
        <v>28.677636</v>
      </c>
      <c r="AP72" s="5">
        <v>32.0967</v>
      </c>
      <c r="AQ72" s="5">
        <v>33.5475</v>
      </c>
      <c r="AR72" s="5">
        <v>36.0657</v>
      </c>
      <c r="AS72" s="5">
        <v>37.1943</v>
      </c>
      <c r="AT72" s="5">
        <v>45.8775</v>
      </c>
      <c r="AU72" s="31">
        <v>55.7235</v>
      </c>
      <c r="AV72" s="6">
        <v>0.21461500735654737</v>
      </c>
      <c r="AW72" s="6">
        <v>0.019496620299221324</v>
      </c>
    </row>
    <row r="73" ht="11.25" customHeight="1">
      <c r="A73" s="4" t="s">
        <v>64</v>
      </c>
      <c r="B73" s="5">
        <v>0.45</v>
      </c>
      <c r="C73" s="5">
        <v>0.459</v>
      </c>
      <c r="D73" s="5">
        <v>0.561</v>
      </c>
      <c r="E73" s="5">
        <v>0.57</v>
      </c>
      <c r="F73" s="5">
        <v>1.074</v>
      </c>
      <c r="G73" s="5">
        <v>1.115</v>
      </c>
      <c r="H73" s="5">
        <v>1.128</v>
      </c>
      <c r="I73" s="5">
        <v>1.106</v>
      </c>
      <c r="J73" s="5">
        <v>0.72</v>
      </c>
      <c r="K73" s="5">
        <v>1.014</v>
      </c>
      <c r="L73" s="5">
        <v>2.097</v>
      </c>
      <c r="M73" s="5">
        <v>2.115</v>
      </c>
      <c r="N73" s="5">
        <v>4.5</v>
      </c>
      <c r="O73" s="5">
        <v>5.202</v>
      </c>
      <c r="P73" s="5">
        <v>6.714</v>
      </c>
      <c r="Q73" s="5">
        <v>6.327</v>
      </c>
      <c r="R73" s="5">
        <v>6.318</v>
      </c>
      <c r="S73" s="5">
        <v>6.003</v>
      </c>
      <c r="T73" s="5">
        <v>8.055</v>
      </c>
      <c r="U73" s="5">
        <v>9.405</v>
      </c>
      <c r="V73" s="5">
        <v>11.124</v>
      </c>
      <c r="W73" s="5">
        <v>11.997</v>
      </c>
      <c r="X73" s="5">
        <v>12.411</v>
      </c>
      <c r="Y73" s="5">
        <v>13.176</v>
      </c>
      <c r="Z73" s="5">
        <v>14.751</v>
      </c>
      <c r="AA73" s="5">
        <v>15.2273157739298</v>
      </c>
      <c r="AB73" s="5">
        <v>17.5288791901479</v>
      </c>
      <c r="AC73" s="5">
        <v>19.1168775334876</v>
      </c>
      <c r="AD73" s="5">
        <v>20.2780288494131</v>
      </c>
      <c r="AE73" s="5">
        <v>24.0146103502925</v>
      </c>
      <c r="AF73" s="5">
        <v>25.3227565045298</v>
      </c>
      <c r="AG73" s="5">
        <v>26.3620403863974</v>
      </c>
      <c r="AH73" s="5">
        <v>27.4978047061785</v>
      </c>
      <c r="AI73" s="5">
        <v>26.5113841923671</v>
      </c>
      <c r="AJ73" s="5">
        <v>28.8103972571534</v>
      </c>
      <c r="AK73" s="5">
        <v>26.7668006445939</v>
      </c>
      <c r="AL73" s="5">
        <v>27.9176818977574</v>
      </c>
      <c r="AM73" s="5">
        <v>29.5890533018589</v>
      </c>
      <c r="AN73" s="5">
        <v>31.4725551151379</v>
      </c>
      <c r="AO73" s="5">
        <v>28.9805494200089</v>
      </c>
      <c r="AP73" s="5">
        <v>29.9249962493427</v>
      </c>
      <c r="AQ73" s="5">
        <v>29.8668732529338</v>
      </c>
      <c r="AR73" s="5">
        <v>28.1894735879033</v>
      </c>
      <c r="AS73" s="5">
        <v>29.9733742283589</v>
      </c>
      <c r="AT73" s="5">
        <v>33.63083537796</v>
      </c>
      <c r="AU73" s="31">
        <v>36.258432344955</v>
      </c>
      <c r="AV73" s="6">
        <v>0.07813058871314871</v>
      </c>
      <c r="AW73" s="6">
        <v>0.01268615374257885</v>
      </c>
    </row>
    <row r="74" ht="11.25" customHeight="1">
      <c r="A74" s="4" t="s">
        <v>111</v>
      </c>
      <c r="B74" s="5">
        <v>1.57020636285468</v>
      </c>
      <c r="C74" s="5">
        <v>1.61132846087704</v>
      </c>
      <c r="D74" s="5">
        <v>1.66689595872743</v>
      </c>
      <c r="E74" s="5">
        <v>1.81384350816853</v>
      </c>
      <c r="F74" s="5">
        <v>2.00694325021496</v>
      </c>
      <c r="G74" s="5">
        <v>3.07289337919174</v>
      </c>
      <c r="H74" s="5">
        <v>3.29479793637145</v>
      </c>
      <c r="I74" s="5">
        <v>3.29610920034393</v>
      </c>
      <c r="J74" s="5">
        <v>4.58624247635425</v>
      </c>
      <c r="K74" s="5">
        <v>6.26747635425622</v>
      </c>
      <c r="L74" s="5">
        <v>7.50649183147032</v>
      </c>
      <c r="M74" s="5">
        <v>8.99845227858984</v>
      </c>
      <c r="N74" s="5">
        <v>10.9892089423904</v>
      </c>
      <c r="O74" s="5">
        <v>15.4224204643164</v>
      </c>
      <c r="P74" s="5">
        <v>18.2979793637145</v>
      </c>
      <c r="Q74" s="5">
        <v>21.6530094582975</v>
      </c>
      <c r="R74" s="5">
        <v>21.6960447119518</v>
      </c>
      <c r="S74" s="5">
        <v>22.2181857265692</v>
      </c>
      <c r="T74" s="5">
        <v>23.9103826311264</v>
      </c>
      <c r="U74" s="5">
        <v>32.1578245915735</v>
      </c>
      <c r="V74" s="5">
        <v>34.4464961306964</v>
      </c>
      <c r="W74" s="5">
        <v>35.0500859845227</v>
      </c>
      <c r="X74" s="5">
        <v>35.9467110920034</v>
      </c>
      <c r="Y74" s="5">
        <v>38.1259028374892</v>
      </c>
      <c r="Z74" s="5">
        <v>39.6021711092003</v>
      </c>
      <c r="AA74" s="5">
        <v>43.2650687876182</v>
      </c>
      <c r="AB74" s="5">
        <v>45.7462811693894</v>
      </c>
      <c r="AC74" s="5">
        <v>47.5600386930352</v>
      </c>
      <c r="AD74" s="5">
        <v>47.8894024075666</v>
      </c>
      <c r="AE74" s="5">
        <v>51.2149828030954</v>
      </c>
      <c r="AF74" s="5">
        <v>52.1230438521065</v>
      </c>
      <c r="AG74" s="5">
        <v>55.613736027515</v>
      </c>
      <c r="AH74" s="5">
        <v>57.7268701633705</v>
      </c>
      <c r="AI74" s="5">
        <v>59.4715821152192</v>
      </c>
      <c r="AJ74" s="5">
        <v>62.4607695614788</v>
      </c>
      <c r="AK74" s="5">
        <v>65.0602106620807</v>
      </c>
      <c r="AL74" s="5">
        <v>66.8343938091142</v>
      </c>
      <c r="AM74" s="5">
        <v>65.3878331900257</v>
      </c>
      <c r="AN74" s="5">
        <v>71.7955503009457</v>
      </c>
      <c r="AO74" s="5">
        <v>69.3070077386069</v>
      </c>
      <c r="AP74" s="5">
        <v>70.6973129836628</v>
      </c>
      <c r="AQ74" s="5">
        <v>75.3653482373172</v>
      </c>
      <c r="AR74" s="5">
        <v>81.21018916595</v>
      </c>
      <c r="AS74" s="5">
        <v>84.3657996560618</v>
      </c>
      <c r="AT74" s="5">
        <v>78.700064488392</v>
      </c>
      <c r="AU74" s="31">
        <v>85.056147893379</v>
      </c>
      <c r="AV74" s="6">
        <v>0.08076338242295211</v>
      </c>
      <c r="AW74" s="6">
        <v>0.029759570371416442</v>
      </c>
    </row>
    <row r="75" ht="11.25" customHeight="1">
      <c r="A75" s="4" t="s">
        <v>65</v>
      </c>
      <c r="B75" s="10" t="s">
        <v>49</v>
      </c>
      <c r="C75" s="10" t="s">
        <v>49</v>
      </c>
      <c r="D75" s="10" t="s">
        <v>49</v>
      </c>
      <c r="E75" s="10" t="s">
        <v>49</v>
      </c>
      <c r="F75" s="10" t="s">
        <v>49</v>
      </c>
      <c r="G75" s="10" t="s">
        <v>80</v>
      </c>
      <c r="H75" s="5">
        <v>0.073</v>
      </c>
      <c r="I75" s="5">
        <v>0.102</v>
      </c>
      <c r="J75" s="5">
        <v>0.103</v>
      </c>
      <c r="K75" s="5">
        <v>0.212</v>
      </c>
      <c r="L75" s="5">
        <v>0.495</v>
      </c>
      <c r="M75" s="5">
        <v>0.576</v>
      </c>
      <c r="N75" s="5">
        <v>0.837</v>
      </c>
      <c r="O75" s="5">
        <v>0.909</v>
      </c>
      <c r="P75" s="5">
        <v>0.99</v>
      </c>
      <c r="Q75" s="5">
        <v>0.99</v>
      </c>
      <c r="R75" s="5">
        <v>1.197</v>
      </c>
      <c r="S75" s="5">
        <v>1.422</v>
      </c>
      <c r="T75" s="5">
        <v>2.448</v>
      </c>
      <c r="U75" s="5">
        <v>4.041</v>
      </c>
      <c r="V75" s="5">
        <v>5.814</v>
      </c>
      <c r="W75" s="5">
        <v>7.281</v>
      </c>
      <c r="X75" s="5">
        <v>6.813</v>
      </c>
      <c r="Y75" s="5">
        <v>7.371</v>
      </c>
      <c r="Z75" s="5">
        <v>8.505</v>
      </c>
      <c r="AA75" s="5">
        <v>8.919</v>
      </c>
      <c r="AB75" s="5">
        <v>10.44</v>
      </c>
      <c r="AC75" s="5">
        <v>10.521</v>
      </c>
      <c r="AD75" s="5">
        <v>11.5629999049838</v>
      </c>
      <c r="AE75" s="5">
        <v>12.0419999269649</v>
      </c>
      <c r="AF75" s="5">
        <v>12.0299999566878</v>
      </c>
      <c r="AG75" s="5">
        <v>15.663999947608</v>
      </c>
      <c r="AH75" s="5">
        <v>14.6379999531451</v>
      </c>
      <c r="AI75" s="5">
        <v>15.6689999662304</v>
      </c>
      <c r="AJ75" s="5">
        <v>14.4899999187613</v>
      </c>
      <c r="AK75" s="5">
        <v>21.7259999119025</v>
      </c>
      <c r="AL75" s="5">
        <v>22.6899999715854</v>
      </c>
      <c r="AM75" s="5">
        <v>23.5516639408997</v>
      </c>
      <c r="AN75" s="5">
        <v>24.5941859092163</v>
      </c>
      <c r="AO75" s="5">
        <v>22.2371559937333</v>
      </c>
      <c r="AP75" s="5">
        <v>28.2868310468</v>
      </c>
      <c r="AQ75" s="5">
        <v>30.3639762795952</v>
      </c>
      <c r="AR75" s="5">
        <v>30.0680862761583</v>
      </c>
      <c r="AS75" s="5">
        <v>30.3769566641698</v>
      </c>
      <c r="AT75" s="5">
        <v>30.2898152649704</v>
      </c>
      <c r="AU75" s="31">
        <v>32.1547796279614</v>
      </c>
      <c r="AV75" s="6">
        <v>0.06157067471942623</v>
      </c>
      <c r="AW75" s="6">
        <v>0.01125036168244099</v>
      </c>
    </row>
    <row r="76" ht="11.25" customHeight="1">
      <c r="A76" s="4" t="s">
        <v>112</v>
      </c>
      <c r="B76" s="10" t="s">
        <v>49</v>
      </c>
      <c r="C76" s="10" t="s">
        <v>49</v>
      </c>
      <c r="D76" s="10" t="s">
        <v>49</v>
      </c>
      <c r="E76" s="10" t="s">
        <v>49</v>
      </c>
      <c r="F76" s="10" t="s">
        <v>49</v>
      </c>
      <c r="G76" s="5">
        <v>0.1</v>
      </c>
      <c r="H76" s="5">
        <v>0.127</v>
      </c>
      <c r="I76" s="5">
        <v>0.23</v>
      </c>
      <c r="J76" s="5">
        <v>0.267</v>
      </c>
      <c r="K76" s="5">
        <v>0.312553740326741</v>
      </c>
      <c r="L76" s="5">
        <v>0.343938091143594</v>
      </c>
      <c r="M76" s="5">
        <v>0.806964746345656</v>
      </c>
      <c r="N76" s="5">
        <v>1.36822871883061</v>
      </c>
      <c r="O76" s="5">
        <v>1.2828890799656</v>
      </c>
      <c r="P76" s="5">
        <v>0.857910576096301</v>
      </c>
      <c r="Q76" s="5">
        <v>0.793852106620807</v>
      </c>
      <c r="R76" s="5">
        <v>0.96926053310404</v>
      </c>
      <c r="S76" s="5">
        <v>1.71818572656921</v>
      </c>
      <c r="T76" s="5">
        <v>1.85683576956148</v>
      </c>
      <c r="U76" s="5">
        <v>2.36779879621668</v>
      </c>
      <c r="V76" s="5">
        <v>3.01117798796216</v>
      </c>
      <c r="W76" s="5">
        <v>3.6182287188306</v>
      </c>
      <c r="X76" s="5">
        <v>3.49699054170249</v>
      </c>
      <c r="Y76" s="5">
        <v>3.79320722269991</v>
      </c>
      <c r="Z76" s="5">
        <v>3.89337919174548</v>
      </c>
      <c r="AA76" s="5">
        <v>3.87338779019776</v>
      </c>
      <c r="AB76" s="5">
        <v>4.20894239036973</v>
      </c>
      <c r="AC76" s="5">
        <v>4.46732588134135</v>
      </c>
      <c r="AD76" s="5">
        <v>4.34372312983662</v>
      </c>
      <c r="AE76" s="5">
        <v>4.0518056749785</v>
      </c>
      <c r="AF76" s="5">
        <v>3.82674118658641</v>
      </c>
      <c r="AG76" s="5">
        <v>4.37145313843507</v>
      </c>
      <c r="AH76" s="5">
        <v>4.67992261392949</v>
      </c>
      <c r="AI76" s="5">
        <v>4.15885640584694</v>
      </c>
      <c r="AJ76" s="5">
        <v>4.80997420464316</v>
      </c>
      <c r="AK76" s="5">
        <v>5.05610490111779</v>
      </c>
      <c r="AL76" s="5">
        <v>5.32029234737746</v>
      </c>
      <c r="AM76" s="5">
        <v>5.05782459157351</v>
      </c>
      <c r="AN76" s="5">
        <v>3.85748065348237</v>
      </c>
      <c r="AO76" s="5">
        <v>3.46646603611349</v>
      </c>
      <c r="AP76" s="5">
        <v>3.22807394668959</v>
      </c>
      <c r="AQ76" s="5">
        <v>3.31104901117798</v>
      </c>
      <c r="AR76" s="5">
        <v>3.6450988822012</v>
      </c>
      <c r="AS76" s="5">
        <v>3.43916595012897</v>
      </c>
      <c r="AT76" s="5">
        <v>3.54836629406706</v>
      </c>
      <c r="AU76" s="31">
        <v>3.69883920894238</v>
      </c>
      <c r="AV76" s="6">
        <v>0.04240625189313563</v>
      </c>
      <c r="AW76" s="6">
        <v>0.001294155313370871</v>
      </c>
    </row>
    <row r="77" ht="11.25" customHeight="1">
      <c r="A77" s="4" t="s">
        <v>113</v>
      </c>
      <c r="B77" s="5">
        <v>1.592</v>
      </c>
      <c r="C77" s="5">
        <v>1.799</v>
      </c>
      <c r="D77" s="5">
        <v>2.099</v>
      </c>
      <c r="E77" s="5">
        <v>2.355</v>
      </c>
      <c r="F77" s="5">
        <v>2.902</v>
      </c>
      <c r="G77" s="5">
        <v>3.137</v>
      </c>
      <c r="H77" s="5">
        <v>3.128</v>
      </c>
      <c r="I77" s="5">
        <v>2.899</v>
      </c>
      <c r="J77" s="5">
        <v>3.302</v>
      </c>
      <c r="K77" s="5">
        <v>3.653</v>
      </c>
      <c r="L77" s="5">
        <v>4.104</v>
      </c>
      <c r="M77" s="5">
        <v>4.185</v>
      </c>
      <c r="N77" s="5">
        <v>4.572</v>
      </c>
      <c r="O77" s="5">
        <v>4.698</v>
      </c>
      <c r="P77" s="5">
        <v>5.292</v>
      </c>
      <c r="Q77" s="5">
        <v>6.462</v>
      </c>
      <c r="R77" s="5">
        <v>7.047</v>
      </c>
      <c r="S77" s="5">
        <v>7.686</v>
      </c>
      <c r="T77" s="5">
        <v>7.578</v>
      </c>
      <c r="U77" s="5">
        <v>7.776</v>
      </c>
      <c r="V77" s="5">
        <v>7.938</v>
      </c>
      <c r="W77" s="5">
        <v>8.514</v>
      </c>
      <c r="X77" s="5">
        <v>9.117</v>
      </c>
      <c r="Y77" s="5">
        <v>9.666</v>
      </c>
      <c r="Z77" s="5">
        <v>10.305</v>
      </c>
      <c r="AA77" s="5">
        <v>11.007</v>
      </c>
      <c r="AB77" s="5">
        <v>11.889</v>
      </c>
      <c r="AC77" s="5">
        <v>11.664</v>
      </c>
      <c r="AD77" s="5">
        <v>13.428</v>
      </c>
      <c r="AE77" s="5">
        <v>13.689</v>
      </c>
      <c r="AF77" s="5">
        <v>14.04</v>
      </c>
      <c r="AG77" s="5">
        <v>15.255</v>
      </c>
      <c r="AH77" s="5">
        <v>15.21</v>
      </c>
      <c r="AI77" s="5">
        <v>16.02</v>
      </c>
      <c r="AJ77" s="5">
        <v>18.27</v>
      </c>
      <c r="AK77" s="5">
        <v>19.35</v>
      </c>
      <c r="AL77" s="5">
        <v>20.43</v>
      </c>
      <c r="AM77" s="5">
        <v>22.149</v>
      </c>
      <c r="AN77" s="5">
        <v>27.396</v>
      </c>
      <c r="AO77" s="5">
        <v>31.014</v>
      </c>
      <c r="AP77" s="5">
        <v>31.95</v>
      </c>
      <c r="AQ77" s="5">
        <v>32.508</v>
      </c>
      <c r="AR77" s="5">
        <v>33.12</v>
      </c>
      <c r="AS77" s="5">
        <v>33.75</v>
      </c>
      <c r="AT77" s="5">
        <v>34.569</v>
      </c>
      <c r="AU77" s="31">
        <v>35.505</v>
      </c>
      <c r="AV77" s="6">
        <v>0.027076282218172265</v>
      </c>
      <c r="AW77" s="6">
        <v>0.01242254172339952</v>
      </c>
    </row>
    <row r="78" ht="11.25" customHeight="1">
      <c r="A78" s="4" t="s">
        <v>114</v>
      </c>
      <c r="B78" s="10" t="s">
        <v>49</v>
      </c>
      <c r="C78" s="10" t="s">
        <v>49</v>
      </c>
      <c r="D78" s="10" t="s">
        <v>49</v>
      </c>
      <c r="E78" s="10" t="s">
        <v>49</v>
      </c>
      <c r="F78" s="10" t="s">
        <v>49</v>
      </c>
      <c r="G78" s="10" t="s">
        <v>49</v>
      </c>
      <c r="H78" s="10" t="s">
        <v>49</v>
      </c>
      <c r="I78" s="10" t="s">
        <v>49</v>
      </c>
      <c r="J78" s="10" t="s">
        <v>49</v>
      </c>
      <c r="K78" s="10" t="s">
        <v>49</v>
      </c>
      <c r="L78" s="10" t="s">
        <v>49</v>
      </c>
      <c r="M78" s="10" t="s">
        <v>49</v>
      </c>
      <c r="N78" s="10" t="s">
        <v>49</v>
      </c>
      <c r="O78" s="10" t="s">
        <v>49</v>
      </c>
      <c r="P78" s="10" t="s">
        <v>49</v>
      </c>
      <c r="Q78" s="10" t="s">
        <v>49</v>
      </c>
      <c r="R78" s="10" t="s">
        <v>49</v>
      </c>
      <c r="S78" s="10" t="s">
        <v>49</v>
      </c>
      <c r="T78" s="10" t="s">
        <v>49</v>
      </c>
      <c r="U78" s="10" t="s">
        <v>49</v>
      </c>
      <c r="V78" s="10" t="s">
        <v>49</v>
      </c>
      <c r="W78" s="10" t="s">
        <v>49</v>
      </c>
      <c r="X78" s="10" t="s">
        <v>49</v>
      </c>
      <c r="Y78" s="10" t="s">
        <v>49</v>
      </c>
      <c r="Z78" s="10" t="s">
        <v>49</v>
      </c>
      <c r="AA78" s="10" t="s">
        <v>49</v>
      </c>
      <c r="AB78" s="10" t="s">
        <v>49</v>
      </c>
      <c r="AC78" s="10" t="s">
        <v>49</v>
      </c>
      <c r="AD78" s="10" t="s">
        <v>49</v>
      </c>
      <c r="AE78" s="10" t="s">
        <v>80</v>
      </c>
      <c r="AF78" s="10" t="s">
        <v>80</v>
      </c>
      <c r="AG78" s="10" t="s">
        <v>80</v>
      </c>
      <c r="AH78" s="10" t="s">
        <v>80</v>
      </c>
      <c r="AI78" s="10" t="s">
        <v>80</v>
      </c>
      <c r="AJ78" s="10" t="s">
        <v>80</v>
      </c>
      <c r="AK78" s="10" t="s">
        <v>80</v>
      </c>
      <c r="AL78" s="5">
        <v>0.127425825</v>
      </c>
      <c r="AM78" s="5">
        <v>1.585177263</v>
      </c>
      <c r="AN78" s="5">
        <v>2.415993642</v>
      </c>
      <c r="AO78" s="5">
        <v>2.2313933784324</v>
      </c>
      <c r="AP78" s="5">
        <v>2.95450919529075</v>
      </c>
      <c r="AQ78" s="5">
        <v>2.37909279879621</v>
      </c>
      <c r="AR78" s="5">
        <v>2.8400518916595</v>
      </c>
      <c r="AS78" s="5">
        <v>2.96969973968185</v>
      </c>
      <c r="AT78" s="5">
        <v>2.96710642003439</v>
      </c>
      <c r="AU78" s="31">
        <v>2.79467884780739</v>
      </c>
      <c r="AV78" s="6">
        <v>-0.058113039378278164</v>
      </c>
      <c r="AW78" s="6">
        <v>9.778063537639599E-4</v>
      </c>
    </row>
    <row r="79" ht="11.25" customHeight="1">
      <c r="A79" s="4" t="s">
        <v>115</v>
      </c>
      <c r="B79" s="10" t="s">
        <v>49</v>
      </c>
      <c r="C79" s="10" t="s">
        <v>49</v>
      </c>
      <c r="D79" s="10" t="s">
        <v>49</v>
      </c>
      <c r="E79" s="10" t="s">
        <v>49</v>
      </c>
      <c r="F79" s="10" t="s">
        <v>49</v>
      </c>
      <c r="G79" s="10" t="s">
        <v>49</v>
      </c>
      <c r="H79" s="10" t="s">
        <v>49</v>
      </c>
      <c r="I79" s="10" t="s">
        <v>49</v>
      </c>
      <c r="J79" s="10" t="s">
        <v>49</v>
      </c>
      <c r="K79" s="10" t="s">
        <v>49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  <c r="Q79" s="10" t="s">
        <v>49</v>
      </c>
      <c r="R79" s="10" t="s">
        <v>49</v>
      </c>
      <c r="S79" s="10" t="s">
        <v>49</v>
      </c>
      <c r="T79" s="10" t="s">
        <v>49</v>
      </c>
      <c r="U79" s="10" t="s">
        <v>49</v>
      </c>
      <c r="V79" s="10" t="s">
        <v>49</v>
      </c>
      <c r="W79" s="10" t="s">
        <v>49</v>
      </c>
      <c r="X79" s="10" t="s">
        <v>49</v>
      </c>
      <c r="Y79" s="10" t="s">
        <v>49</v>
      </c>
      <c r="Z79" s="10" t="s">
        <v>49</v>
      </c>
      <c r="AA79" s="10" t="s">
        <v>49</v>
      </c>
      <c r="AB79" s="10" t="s">
        <v>49</v>
      </c>
      <c r="AC79" s="5">
        <v>0.99</v>
      </c>
      <c r="AD79" s="5">
        <v>1.35</v>
      </c>
      <c r="AE79" s="5">
        <v>1.35</v>
      </c>
      <c r="AF79" s="5">
        <v>1.35</v>
      </c>
      <c r="AG79" s="5">
        <v>1.35</v>
      </c>
      <c r="AH79" s="5">
        <v>1.35</v>
      </c>
      <c r="AI79" s="5">
        <v>1.35</v>
      </c>
      <c r="AJ79" s="5">
        <v>1.35</v>
      </c>
      <c r="AK79" s="10" t="s">
        <v>80</v>
      </c>
      <c r="AL79" s="5">
        <v>0.816034269460528</v>
      </c>
      <c r="AM79" s="5">
        <v>3.24632684775676</v>
      </c>
      <c r="AN79" s="5">
        <v>3.63174916153557</v>
      </c>
      <c r="AO79" s="5">
        <v>4.53043775938939</v>
      </c>
      <c r="AP79" s="5">
        <v>6.15304419988967</v>
      </c>
      <c r="AQ79" s="5">
        <v>6.34710619285286</v>
      </c>
      <c r="AR79" s="5">
        <v>7.75872889349555</v>
      </c>
      <c r="AS79" s="5">
        <v>7.41208814533736</v>
      </c>
      <c r="AT79" s="5">
        <v>7.25532016930187</v>
      </c>
      <c r="AU79" s="31">
        <v>7.56305791247969</v>
      </c>
      <c r="AV79" s="6">
        <v>0.04241546010331776</v>
      </c>
      <c r="AW79" s="6">
        <v>0.002646173848028892</v>
      </c>
    </row>
    <row r="80" ht="11.25" customHeight="1">
      <c r="A80" s="4" t="s">
        <v>116</v>
      </c>
      <c r="B80" s="10" t="s">
        <v>49</v>
      </c>
      <c r="C80" s="10" t="s">
        <v>49</v>
      </c>
      <c r="D80" s="10" t="s">
        <v>49</v>
      </c>
      <c r="E80" s="10" t="s">
        <v>49</v>
      </c>
      <c r="F80" s="10" t="s">
        <v>49</v>
      </c>
      <c r="G80" s="10" t="s">
        <v>49</v>
      </c>
      <c r="H80" s="10" t="s">
        <v>49</v>
      </c>
      <c r="I80" s="10" t="s">
        <v>49</v>
      </c>
      <c r="J80" s="10" t="s">
        <v>49</v>
      </c>
      <c r="K80" s="10" t="s">
        <v>49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  <c r="Q80" s="10" t="s">
        <v>49</v>
      </c>
      <c r="R80" s="10" t="s">
        <v>49</v>
      </c>
      <c r="S80" s="10" t="s">
        <v>49</v>
      </c>
      <c r="T80" s="10" t="s">
        <v>49</v>
      </c>
      <c r="U80" s="10" t="s">
        <v>49</v>
      </c>
      <c r="V80" s="10" t="s">
        <v>49</v>
      </c>
      <c r="W80" s="5">
        <v>0.0612</v>
      </c>
      <c r="X80" s="5">
        <v>1.8936</v>
      </c>
      <c r="Y80" s="5">
        <v>2.4462</v>
      </c>
      <c r="Z80" s="5">
        <v>2.367</v>
      </c>
      <c r="AA80" s="5">
        <v>2.7207</v>
      </c>
      <c r="AB80" s="5">
        <v>3.1518</v>
      </c>
      <c r="AC80" s="5">
        <v>4.1229</v>
      </c>
      <c r="AD80" s="5">
        <v>5.1507</v>
      </c>
      <c r="AE80" s="5">
        <v>6.8562</v>
      </c>
      <c r="AF80" s="5">
        <v>8.2917</v>
      </c>
      <c r="AG80" s="5">
        <v>10.9548</v>
      </c>
      <c r="AH80" s="5">
        <v>13.3128</v>
      </c>
      <c r="AI80" s="5">
        <v>12.4542</v>
      </c>
      <c r="AJ80" s="5">
        <v>15.1641</v>
      </c>
      <c r="AK80" s="5">
        <v>17.0316</v>
      </c>
      <c r="AL80" s="5">
        <v>18.7083</v>
      </c>
      <c r="AM80" s="5">
        <v>20.7891</v>
      </c>
      <c r="AN80" s="5">
        <v>21.7746</v>
      </c>
      <c r="AO80" s="5">
        <v>25.5159</v>
      </c>
      <c r="AP80" s="5">
        <v>27.3195</v>
      </c>
      <c r="AQ80" s="5">
        <v>28.8036</v>
      </c>
      <c r="AR80" s="5">
        <v>31.1967</v>
      </c>
      <c r="AS80" s="5">
        <v>32.1039</v>
      </c>
      <c r="AT80" s="5">
        <v>30.5172</v>
      </c>
      <c r="AU80" s="31">
        <v>38.6136</v>
      </c>
      <c r="AV80" s="6">
        <v>0.26530612244897966</v>
      </c>
      <c r="AW80" s="6">
        <v>0.01351018327251541</v>
      </c>
    </row>
    <row r="81" ht="11.25" customHeight="1">
      <c r="A81" s="4" t="s">
        <v>117</v>
      </c>
      <c r="B81" s="5">
        <v>0.206</v>
      </c>
      <c r="C81" s="5">
        <v>0.231</v>
      </c>
      <c r="D81" s="5">
        <v>0.299</v>
      </c>
      <c r="E81" s="5">
        <v>0.421</v>
      </c>
      <c r="F81" s="5">
        <v>0.529</v>
      </c>
      <c r="G81" s="5">
        <v>0.5020577505</v>
      </c>
      <c r="H81" s="5">
        <v>1.009212534</v>
      </c>
      <c r="I81" s="5">
        <v>1.1748661065</v>
      </c>
      <c r="J81" s="5">
        <v>1.355810778</v>
      </c>
      <c r="K81" s="5">
        <v>1.42716924</v>
      </c>
      <c r="L81" s="5">
        <v>1.416975174</v>
      </c>
      <c r="M81" s="5">
        <v>1.61889146</v>
      </c>
      <c r="N81" s="5">
        <v>1.70856291</v>
      </c>
      <c r="O81" s="5">
        <v>1.68299153</v>
      </c>
      <c r="P81" s="5">
        <v>1.62464073</v>
      </c>
      <c r="Q81" s="5">
        <v>1.68058885</v>
      </c>
      <c r="R81" s="5">
        <v>1.43208309</v>
      </c>
      <c r="S81" s="5">
        <v>1.21687161</v>
      </c>
      <c r="T81" s="5">
        <v>1.26209348</v>
      </c>
      <c r="U81" s="5">
        <v>1.269988</v>
      </c>
      <c r="V81" s="5">
        <v>1.13852708</v>
      </c>
      <c r="W81" s="5">
        <v>1.03735709</v>
      </c>
      <c r="X81" s="5">
        <v>1.04919887</v>
      </c>
      <c r="Y81" s="5">
        <v>1.19679207</v>
      </c>
      <c r="Z81" s="5">
        <v>1.2056305</v>
      </c>
      <c r="AA81" s="5">
        <v>1.92686355</v>
      </c>
      <c r="AB81" s="5">
        <v>2.79148511</v>
      </c>
      <c r="AC81" s="5">
        <v>2.76702926</v>
      </c>
      <c r="AD81" s="5">
        <v>2.89514359</v>
      </c>
      <c r="AE81" s="5">
        <v>3.51529246</v>
      </c>
      <c r="AF81" s="5">
        <v>3.92786694</v>
      </c>
      <c r="AG81" s="5">
        <v>4.00741281</v>
      </c>
      <c r="AH81" s="5">
        <v>4.6998137</v>
      </c>
      <c r="AI81" s="5">
        <v>5.56743861</v>
      </c>
      <c r="AJ81" s="5">
        <v>5.66551944</v>
      </c>
      <c r="AK81" s="5">
        <v>6.10992943</v>
      </c>
      <c r="AL81" s="5">
        <v>6.581627</v>
      </c>
      <c r="AM81" s="5">
        <v>7.36061018</v>
      </c>
      <c r="AN81" s="5">
        <v>7.59633025</v>
      </c>
      <c r="AO81" s="5">
        <v>9.15515471</v>
      </c>
      <c r="AP81" s="5">
        <v>9.31184377</v>
      </c>
      <c r="AQ81" s="5">
        <v>9.98716847</v>
      </c>
      <c r="AR81" s="5">
        <v>10.59547556</v>
      </c>
      <c r="AS81" s="5">
        <v>10.46573084</v>
      </c>
      <c r="AT81" s="5">
        <v>10.21216229</v>
      </c>
      <c r="AU81" s="31">
        <v>12.69052671</v>
      </c>
      <c r="AV81" s="6">
        <v>0.24268752783402947</v>
      </c>
      <c r="AW81" s="6">
        <v>0.004440180187209999</v>
      </c>
    </row>
    <row r="82" ht="11.25" customHeight="1">
      <c r="A82" s="4" t="s">
        <v>66</v>
      </c>
      <c r="B82" s="10" t="s">
        <v>49</v>
      </c>
      <c r="C82" s="10" t="s">
        <v>49</v>
      </c>
      <c r="D82" s="10" t="s">
        <v>49</v>
      </c>
      <c r="E82" s="10" t="s">
        <v>49</v>
      </c>
      <c r="F82" s="10" t="s">
        <v>49</v>
      </c>
      <c r="G82" s="10" t="s">
        <v>49</v>
      </c>
      <c r="H82" s="10" t="s">
        <v>49</v>
      </c>
      <c r="I82" s="10" t="s">
        <v>49</v>
      </c>
      <c r="J82" s="10" t="s">
        <v>49</v>
      </c>
      <c r="K82" s="10" t="s">
        <v>49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  <c r="Q82" s="10" t="s">
        <v>49</v>
      </c>
      <c r="R82" s="5">
        <v>0.237</v>
      </c>
      <c r="S82" s="5">
        <v>1.208</v>
      </c>
      <c r="T82" s="5">
        <v>1.422</v>
      </c>
      <c r="U82" s="5">
        <v>2.123</v>
      </c>
      <c r="V82" s="5">
        <v>2.791</v>
      </c>
      <c r="W82" s="5">
        <v>3.25572982875</v>
      </c>
      <c r="X82" s="5">
        <v>4.548719675025</v>
      </c>
      <c r="Y82" s="5">
        <v>5.64318008595</v>
      </c>
      <c r="Z82" s="5">
        <v>5.385907345275</v>
      </c>
      <c r="AA82" s="5">
        <v>5.869615776975</v>
      </c>
      <c r="AB82" s="5">
        <v>7.27423064595</v>
      </c>
      <c r="AC82" s="5">
        <v>7.76053856448</v>
      </c>
      <c r="AD82" s="5">
        <v>8.734658026275</v>
      </c>
      <c r="AE82" s="5">
        <v>9.65556446355</v>
      </c>
      <c r="AF82" s="5">
        <v>10.222991662275</v>
      </c>
      <c r="AG82" s="5">
        <v>11.81803168413</v>
      </c>
      <c r="AH82" s="5">
        <v>14.5484612919</v>
      </c>
      <c r="AI82" s="5">
        <v>15.8135448825</v>
      </c>
      <c r="AJ82" s="5">
        <v>17.311180603725</v>
      </c>
      <c r="AK82" s="5">
        <v>19.75579408602</v>
      </c>
      <c r="AL82" s="5">
        <v>22.2877961991</v>
      </c>
      <c r="AM82" s="5">
        <v>24.213327840675</v>
      </c>
      <c r="AN82" s="5">
        <v>25.701661476675</v>
      </c>
      <c r="AO82" s="5">
        <v>26.90071300476</v>
      </c>
      <c r="AP82" s="5">
        <v>29.292266373525</v>
      </c>
      <c r="AQ82" s="5">
        <v>29.97131859495</v>
      </c>
      <c r="AR82" s="5">
        <v>31.822433554725</v>
      </c>
      <c r="AS82" s="5">
        <v>33.63521882634</v>
      </c>
      <c r="AT82" s="5">
        <v>35.29211134365</v>
      </c>
      <c r="AU82" s="31">
        <v>40.5942999219</v>
      </c>
      <c r="AV82" s="6">
        <v>0.15023721665788092</v>
      </c>
      <c r="AW82" s="6">
        <v>0.014203193480129463</v>
      </c>
    </row>
    <row r="83" ht="11.25" customHeight="1">
      <c r="A83" s="4" t="s">
        <v>67</v>
      </c>
      <c r="B83" s="10" t="s">
        <v>49</v>
      </c>
      <c r="C83" s="10" t="s">
        <v>49</v>
      </c>
      <c r="D83" s="10" t="s">
        <v>49</v>
      </c>
      <c r="E83" s="10" t="s">
        <v>49</v>
      </c>
      <c r="F83" s="10" t="s">
        <v>49</v>
      </c>
      <c r="G83" s="10" t="s">
        <v>49</v>
      </c>
      <c r="H83" s="10" t="s">
        <v>49</v>
      </c>
      <c r="I83" s="10" t="s">
        <v>49</v>
      </c>
      <c r="J83" s="10" t="s">
        <v>49</v>
      </c>
      <c r="K83" s="10" t="s">
        <v>49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  <c r="Q83" s="10" t="s">
        <v>49</v>
      </c>
      <c r="R83" s="10" t="s">
        <v>80</v>
      </c>
      <c r="S83" s="10" t="s">
        <v>80</v>
      </c>
      <c r="T83" s="5">
        <v>0.059</v>
      </c>
      <c r="U83" s="5">
        <v>0.051</v>
      </c>
      <c r="V83" s="10" t="s">
        <v>80</v>
      </c>
      <c r="W83" s="10" t="s">
        <v>80</v>
      </c>
      <c r="X83" s="10" t="s">
        <v>80</v>
      </c>
      <c r="Y83" s="10" t="s">
        <v>80</v>
      </c>
      <c r="Z83" s="10" t="s">
        <v>80</v>
      </c>
      <c r="AA83" s="10" t="s">
        <v>80</v>
      </c>
      <c r="AB83" s="5">
        <v>0.065</v>
      </c>
      <c r="AC83" s="5">
        <v>0.189</v>
      </c>
      <c r="AD83" s="5">
        <v>0.225</v>
      </c>
      <c r="AE83" s="5">
        <v>0.225</v>
      </c>
      <c r="AF83" s="5">
        <v>0.131</v>
      </c>
      <c r="AG83" s="5">
        <v>0.258</v>
      </c>
      <c r="AH83" s="5">
        <v>0.478</v>
      </c>
      <c r="AI83" s="5">
        <v>0.81</v>
      </c>
      <c r="AJ83" s="5">
        <v>1.17</v>
      </c>
      <c r="AK83" s="5">
        <v>1.44</v>
      </c>
      <c r="AL83" s="5">
        <v>1.8</v>
      </c>
      <c r="AM83" s="5">
        <v>2.16</v>
      </c>
      <c r="AN83" s="5">
        <v>2.136</v>
      </c>
      <c r="AO83" s="5">
        <v>3.744</v>
      </c>
      <c r="AP83" s="5">
        <v>5.796</v>
      </c>
      <c r="AQ83" s="5">
        <v>6.3</v>
      </c>
      <c r="AR83" s="5">
        <v>6.37173</v>
      </c>
      <c r="AS83" s="5">
        <v>6.7491</v>
      </c>
      <c r="AT83" s="5">
        <v>7.20936</v>
      </c>
      <c r="AU83" s="31">
        <v>8.41671</v>
      </c>
      <c r="AV83" s="6">
        <v>0.16746978927394385</v>
      </c>
      <c r="AW83" s="6">
        <v>0.00294485089842991</v>
      </c>
    </row>
    <row r="84" ht="11.25" customHeight="1">
      <c r="A84" s="4" t="s">
        <v>68</v>
      </c>
      <c r="B84" s="5">
        <v>0.217675</v>
      </c>
      <c r="C84" s="5">
        <v>0.2792</v>
      </c>
      <c r="D84" s="5">
        <v>0.347675</v>
      </c>
      <c r="E84" s="5">
        <v>0.399175</v>
      </c>
      <c r="F84" s="5">
        <v>0.4069</v>
      </c>
      <c r="G84" s="5">
        <v>0.48875</v>
      </c>
      <c r="H84" s="5">
        <v>0.47605</v>
      </c>
      <c r="I84" s="5">
        <v>0.42495</v>
      </c>
      <c r="J84" s="5">
        <v>0.978875</v>
      </c>
      <c r="K84" s="5">
        <v>1.631975</v>
      </c>
      <c r="L84" s="5">
        <v>1.388</v>
      </c>
      <c r="M84" s="5">
        <v>1.395</v>
      </c>
      <c r="N84" s="5">
        <v>1.492</v>
      </c>
      <c r="O84" s="5">
        <v>1.112</v>
      </c>
      <c r="P84" s="5">
        <v>1.448</v>
      </c>
      <c r="Q84" s="5">
        <v>1.75</v>
      </c>
      <c r="R84" s="5">
        <v>1.962</v>
      </c>
      <c r="S84" s="5">
        <v>2.029</v>
      </c>
      <c r="T84" s="5">
        <v>2.268</v>
      </c>
      <c r="U84" s="5">
        <v>2.315</v>
      </c>
      <c r="V84" s="5">
        <v>2.603</v>
      </c>
      <c r="W84" s="5">
        <v>2.738</v>
      </c>
      <c r="X84" s="5">
        <v>2.769</v>
      </c>
      <c r="Y84" s="5">
        <v>2.517</v>
      </c>
      <c r="Z84" s="5">
        <v>2.324</v>
      </c>
      <c r="AA84" s="5">
        <v>2.248</v>
      </c>
      <c r="AB84" s="5">
        <v>2.152</v>
      </c>
      <c r="AC84" s="5">
        <v>2.236</v>
      </c>
      <c r="AD84" s="5">
        <v>2.582</v>
      </c>
      <c r="AE84" s="5">
        <v>2.781</v>
      </c>
      <c r="AF84" s="5">
        <v>3.045</v>
      </c>
      <c r="AG84" s="5">
        <v>3.06</v>
      </c>
      <c r="AH84" s="5">
        <v>3.034</v>
      </c>
      <c r="AI84" s="5">
        <v>3.278</v>
      </c>
      <c r="AJ84" s="5">
        <v>3.244</v>
      </c>
      <c r="AK84" s="5">
        <v>3.499</v>
      </c>
      <c r="AL84" s="5">
        <v>3.378</v>
      </c>
      <c r="AM84" s="5">
        <v>3.281</v>
      </c>
      <c r="AN84" s="5">
        <v>3.754</v>
      </c>
      <c r="AO84" s="5">
        <v>4.094094582</v>
      </c>
      <c r="AP84" s="5">
        <v>4.689409518</v>
      </c>
      <c r="AQ84" s="5">
        <v>4.9354438227923</v>
      </c>
      <c r="AR84" s="5">
        <v>5.35869287030917</v>
      </c>
      <c r="AS84" s="5">
        <v>5.12289972765</v>
      </c>
      <c r="AT84" s="5">
        <v>4.637361348</v>
      </c>
      <c r="AU84" s="31">
        <v>4.806173384775</v>
      </c>
      <c r="AV84" s="6">
        <v>0.036402605729183746</v>
      </c>
      <c r="AW84" s="6">
        <v>0.0016815910266796148</v>
      </c>
    </row>
    <row r="85" ht="11.25" customHeight="1">
      <c r="A85" s="7" t="s">
        <v>69</v>
      </c>
      <c r="B85" s="8">
        <v>5.23288136285468</v>
      </c>
      <c r="C85" s="8">
        <v>5.81852846087704</v>
      </c>
      <c r="D85" s="8">
        <v>6.59757095872743</v>
      </c>
      <c r="E85" s="8">
        <v>7.18701850816853</v>
      </c>
      <c r="F85" s="8">
        <v>9.46884325021496</v>
      </c>
      <c r="G85" s="8">
        <v>13.1634538135817</v>
      </c>
      <c r="H85" s="8">
        <v>15.5664354703715</v>
      </c>
      <c r="I85" s="8">
        <v>18.0099503068439</v>
      </c>
      <c r="J85" s="8">
        <v>22.1636532543542</v>
      </c>
      <c r="K85" s="8">
        <v>27.506649334583</v>
      </c>
      <c r="L85" s="8">
        <v>32.1075550966139</v>
      </c>
      <c r="M85" s="8">
        <v>36.9152834849355</v>
      </c>
      <c r="N85" s="8">
        <v>45.551700571221</v>
      </c>
      <c r="O85" s="8">
        <v>52.620851074282</v>
      </c>
      <c r="P85" s="8">
        <v>59.8748806698108</v>
      </c>
      <c r="Q85" s="8">
        <v>64.7881754149183</v>
      </c>
      <c r="R85" s="8">
        <v>66.5000133350558</v>
      </c>
      <c r="S85" s="8">
        <v>69.0049930631384</v>
      </c>
      <c r="T85" s="8">
        <v>76.1979118806879</v>
      </c>
      <c r="U85" s="8">
        <v>89.6330863877902</v>
      </c>
      <c r="V85" s="8">
        <v>99.2543261986585</v>
      </c>
      <c r="W85" s="8">
        <v>107.769016622103</v>
      </c>
      <c r="X85" s="8">
        <v>114.050922178731</v>
      </c>
      <c r="Y85" s="8">
        <v>122.192118216139</v>
      </c>
      <c r="Z85" s="8">
        <v>130.309597146221</v>
      </c>
      <c r="AA85" s="8">
        <v>139.149211678721</v>
      </c>
      <c r="AB85" s="8">
        <v>150.968356505857</v>
      </c>
      <c r="AC85" s="8">
        <v>159.441781932344</v>
      </c>
      <c r="AD85" s="8">
        <v>168.423232908075</v>
      </c>
      <c r="AE85" s="8">
        <v>183.182600711881</v>
      </c>
      <c r="AF85" s="8">
        <v>191.422881135185</v>
      </c>
      <c r="AG85" s="8">
        <v>210.164769060085</v>
      </c>
      <c r="AH85" s="8">
        <v>221.911144461524</v>
      </c>
      <c r="AI85" s="8">
        <v>228.874968721664</v>
      </c>
      <c r="AJ85" s="8">
        <v>243.300712535262</v>
      </c>
      <c r="AK85" s="8">
        <v>261.742298701715</v>
      </c>
      <c r="AL85" s="8">
        <v>277.184526366395</v>
      </c>
      <c r="AM85" s="8">
        <v>292.16631761379</v>
      </c>
      <c r="AN85" s="8">
        <v>315.759493177993</v>
      </c>
      <c r="AO85" s="8">
        <v>330.893008531544</v>
      </c>
      <c r="AP85" s="8">
        <v>359.038643405201</v>
      </c>
      <c r="AQ85" s="8">
        <v>383.426831781415</v>
      </c>
      <c r="AR85" s="8">
        <v>413.680696293902</v>
      </c>
      <c r="AS85" s="8">
        <v>435.622931813344</v>
      </c>
      <c r="AT85" s="8">
        <v>453.488562341335</v>
      </c>
      <c r="AU85" s="8">
        <v>510.8006703368</v>
      </c>
      <c r="AV85" s="9">
        <v>0.1263804928167669</v>
      </c>
      <c r="AW85" s="9">
        <v>0.17871969129979837</v>
      </c>
    </row>
    <row r="86" ht="11.2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31"/>
      <c r="AV86" s="6"/>
      <c r="AW86" s="6"/>
    </row>
    <row r="87" ht="11.25" customHeight="1">
      <c r="A87" s="106" t="s">
        <v>310</v>
      </c>
      <c r="B87" s="107">
        <v>593.806656497942</v>
      </c>
      <c r="C87" s="107">
        <v>646.293081975865</v>
      </c>
      <c r="D87" s="107">
        <v>692.486044350388</v>
      </c>
      <c r="E87" s="107">
        <v>753.197108801875</v>
      </c>
      <c r="F87" s="107">
        <v>827.156095778492</v>
      </c>
      <c r="G87" s="107">
        <v>898.650087304438</v>
      </c>
      <c r="H87" s="107">
        <v>959.307539716584</v>
      </c>
      <c r="I87" s="107">
        <v>1006.79030777029</v>
      </c>
      <c r="J87" s="107">
        <v>1052.37283133438</v>
      </c>
      <c r="K87" s="107">
        <v>1077.64888279058</v>
      </c>
      <c r="L87" s="107">
        <v>1072.09654042876</v>
      </c>
      <c r="M87" s="107">
        <v>1134.4610591353</v>
      </c>
      <c r="N87" s="107">
        <v>1167.84290314648</v>
      </c>
      <c r="O87" s="107">
        <v>1213.67156814721</v>
      </c>
      <c r="P87" s="107">
        <v>1288.68460350946</v>
      </c>
      <c r="Q87" s="107">
        <v>1296.85287344658</v>
      </c>
      <c r="R87" s="107">
        <v>1309.51967440165</v>
      </c>
      <c r="S87" s="107">
        <v>1312.5255656936</v>
      </c>
      <c r="T87" s="107">
        <v>1329.02981445279</v>
      </c>
      <c r="U87" s="107">
        <v>1440.03782450665</v>
      </c>
      <c r="V87" s="107">
        <v>1488.31296730733</v>
      </c>
      <c r="W87" s="107">
        <v>1503.59049592419</v>
      </c>
      <c r="X87" s="107">
        <v>1579.55453660141</v>
      </c>
      <c r="Y87" s="107">
        <v>1654.87613976059</v>
      </c>
      <c r="Z87" s="107">
        <v>1729.1819560204</v>
      </c>
      <c r="AA87" s="107">
        <v>1769.51455529375</v>
      </c>
      <c r="AB87" s="107">
        <v>1807.53868134627</v>
      </c>
      <c r="AC87" s="107">
        <v>1817.88062231317</v>
      </c>
      <c r="AD87" s="107">
        <v>1853.86563349035</v>
      </c>
      <c r="AE87" s="107">
        <v>1865.39808956594</v>
      </c>
      <c r="AF87" s="107">
        <v>1926.96181401174</v>
      </c>
      <c r="AG87" s="107">
        <v>2020.4893208893</v>
      </c>
      <c r="AH87" s="107">
        <v>2016.81338006669</v>
      </c>
      <c r="AI87" s="107">
        <v>2050.34814041038</v>
      </c>
      <c r="AJ87" s="107">
        <v>2098.43210531989</v>
      </c>
      <c r="AK87" s="107">
        <v>2176.19908024207</v>
      </c>
      <c r="AL87" s="107">
        <v>2216.58365309901</v>
      </c>
      <c r="AM87" s="107">
        <v>2275.56893248769</v>
      </c>
      <c r="AN87" s="107">
        <v>2353.07395537847</v>
      </c>
      <c r="AO87" s="107">
        <v>2431.78381310622</v>
      </c>
      <c r="AP87" s="107">
        <v>2511.16336794645</v>
      </c>
      <c r="AQ87" s="107">
        <v>2565.5811389362</v>
      </c>
      <c r="AR87" s="107">
        <v>2661.26912284851</v>
      </c>
      <c r="AS87" s="107">
        <v>2731.37820383711</v>
      </c>
      <c r="AT87" s="107">
        <v>2661.39570483559</v>
      </c>
      <c r="AU87" s="107">
        <v>2858.11074662133</v>
      </c>
      <c r="AV87" s="108">
        <v>0.0739142403470181</v>
      </c>
      <c r="AW87" s="108">
        <v>1.0</v>
      </c>
    </row>
    <row r="88" ht="11.25" customHeight="1">
      <c r="A88" s="4" t="s">
        <v>71</v>
      </c>
      <c r="B88" s="5">
        <v>449.181605363726</v>
      </c>
      <c r="C88" s="5">
        <v>486.228794393224</v>
      </c>
      <c r="D88" s="5">
        <v>516.1101912459</v>
      </c>
      <c r="E88" s="5">
        <v>562.919835770605</v>
      </c>
      <c r="F88" s="5">
        <v>620.867569554482</v>
      </c>
      <c r="G88" s="5">
        <v>673.372552462731</v>
      </c>
      <c r="H88" s="5">
        <v>714.555787839339</v>
      </c>
      <c r="I88" s="5">
        <v>748.809709779548</v>
      </c>
      <c r="J88" s="5">
        <v>768.64814517493</v>
      </c>
      <c r="K88" s="5">
        <v>773.074691339569</v>
      </c>
      <c r="L88" s="5">
        <v>739.678483126505</v>
      </c>
      <c r="M88" s="5">
        <v>767.724542868667</v>
      </c>
      <c r="N88" s="5">
        <v>771.15317935113</v>
      </c>
      <c r="O88" s="5">
        <v>789.267146075251</v>
      </c>
      <c r="P88" s="5">
        <v>827.124573408668</v>
      </c>
      <c r="Q88" s="5">
        <v>821.600285346267</v>
      </c>
      <c r="R88" s="5">
        <v>807.279983397169</v>
      </c>
      <c r="S88" s="5">
        <v>771.341605692915</v>
      </c>
      <c r="T88" s="5">
        <v>749.432685035768</v>
      </c>
      <c r="U88" s="5">
        <v>804.986438144497</v>
      </c>
      <c r="V88" s="5">
        <v>801.875449616886</v>
      </c>
      <c r="W88" s="5">
        <v>777.63872258655</v>
      </c>
      <c r="X88" s="5">
        <v>821.580672083571</v>
      </c>
      <c r="Y88" s="5">
        <v>847.175205377927</v>
      </c>
      <c r="Z88" s="5">
        <v>893.89143935463</v>
      </c>
      <c r="AA88" s="5">
        <v>906.182383564031</v>
      </c>
      <c r="AB88" s="5">
        <v>936.819671118757</v>
      </c>
      <c r="AC88" s="5">
        <v>959.515228337878</v>
      </c>
      <c r="AD88" s="5">
        <v>994.168688903582</v>
      </c>
      <c r="AE88" s="5">
        <v>1019.3297728858</v>
      </c>
      <c r="AF88" s="5">
        <v>1073.81277953125</v>
      </c>
      <c r="AG88" s="5">
        <v>1130.98883373206</v>
      </c>
      <c r="AH88" s="5">
        <v>1142.34576358857</v>
      </c>
      <c r="AI88" s="5">
        <v>1148.54132950173</v>
      </c>
      <c r="AJ88" s="5">
        <v>1178.0381133122</v>
      </c>
      <c r="AK88" s="5">
        <v>1225.68568584528</v>
      </c>
      <c r="AL88" s="5">
        <v>1213.17401697171</v>
      </c>
      <c r="AM88" s="5">
        <v>1239.23213371485</v>
      </c>
      <c r="AN88" s="5">
        <v>1260.77139381467</v>
      </c>
      <c r="AO88" s="5">
        <v>1280.79517021824</v>
      </c>
      <c r="AP88" s="5">
        <v>1287.84850383346</v>
      </c>
      <c r="AQ88" s="5">
        <v>1290.15438272763</v>
      </c>
      <c r="AR88" s="5">
        <v>1336.93600649547</v>
      </c>
      <c r="AS88" s="5">
        <v>1358.02139722943</v>
      </c>
      <c r="AT88" s="5">
        <v>1313.89878645541</v>
      </c>
      <c r="AU88" s="31">
        <v>1397.6043986184</v>
      </c>
      <c r="AV88" s="6">
        <v>0.06370780841407742</v>
      </c>
      <c r="AW88" s="6">
        <v>0.48899588662565174</v>
      </c>
    </row>
    <row r="89" ht="11.25" customHeight="1">
      <c r="A89" s="4" t="s">
        <v>81</v>
      </c>
      <c r="B89" s="5">
        <v>144.625051134216</v>
      </c>
      <c r="C89" s="5">
        <v>160.064287582641</v>
      </c>
      <c r="D89" s="5">
        <v>176.375853104489</v>
      </c>
      <c r="E89" s="5">
        <v>190.27727303127</v>
      </c>
      <c r="F89" s="5">
        <v>206.28852622401</v>
      </c>
      <c r="G89" s="5">
        <v>225.277534841707</v>
      </c>
      <c r="H89" s="5">
        <v>244.751751877245</v>
      </c>
      <c r="I89" s="5">
        <v>257.980597990743</v>
      </c>
      <c r="J89" s="5">
        <v>283.724686159448</v>
      </c>
      <c r="K89" s="5">
        <v>304.574191451011</v>
      </c>
      <c r="L89" s="5">
        <v>332.418057302251</v>
      </c>
      <c r="M89" s="5">
        <v>366.736516266632</v>
      </c>
      <c r="N89" s="5">
        <v>396.689723795348</v>
      </c>
      <c r="O89" s="5">
        <v>424.404422071955</v>
      </c>
      <c r="P89" s="5">
        <v>461.560030100791</v>
      </c>
      <c r="Q89" s="5">
        <v>475.252588100308</v>
      </c>
      <c r="R89" s="5">
        <v>502.239691004486</v>
      </c>
      <c r="S89" s="5">
        <v>541.183960000684</v>
      </c>
      <c r="T89" s="5">
        <v>579.597129417026</v>
      </c>
      <c r="U89" s="5">
        <v>635.05138636215</v>
      </c>
      <c r="V89" s="5">
        <v>686.437517690448</v>
      </c>
      <c r="W89" s="5">
        <v>725.951773337643</v>
      </c>
      <c r="X89" s="5">
        <v>757.973864517839</v>
      </c>
      <c r="Y89" s="5">
        <v>807.700934382663</v>
      </c>
      <c r="Z89" s="5">
        <v>835.290516665772</v>
      </c>
      <c r="AA89" s="5">
        <v>863.33217172972</v>
      </c>
      <c r="AB89" s="5">
        <v>870.719010227517</v>
      </c>
      <c r="AC89" s="5">
        <v>858.365393975287</v>
      </c>
      <c r="AD89" s="5">
        <v>859.696944586772</v>
      </c>
      <c r="AE89" s="5">
        <v>846.068316680132</v>
      </c>
      <c r="AF89" s="5">
        <v>853.149034480482</v>
      </c>
      <c r="AG89" s="5">
        <v>889.500487157239</v>
      </c>
      <c r="AH89" s="5">
        <v>874.467616478125</v>
      </c>
      <c r="AI89" s="5">
        <v>901.806810908658</v>
      </c>
      <c r="AJ89" s="5">
        <v>920.393992007696</v>
      </c>
      <c r="AK89" s="5">
        <v>950.513394396787</v>
      </c>
      <c r="AL89" s="5">
        <v>1003.4096361273</v>
      </c>
      <c r="AM89" s="5">
        <v>1036.33679877283</v>
      </c>
      <c r="AN89" s="5">
        <v>1092.30256156379</v>
      </c>
      <c r="AO89" s="5">
        <v>1150.98864288798</v>
      </c>
      <c r="AP89" s="5">
        <v>1223.31486411299</v>
      </c>
      <c r="AQ89" s="5">
        <v>1275.42675620857</v>
      </c>
      <c r="AR89" s="5">
        <v>1324.33311635304</v>
      </c>
      <c r="AS89" s="5">
        <v>1373.35680660768</v>
      </c>
      <c r="AT89" s="5">
        <v>1347.49691838018</v>
      </c>
      <c r="AU89" s="31">
        <v>1460.50634800293</v>
      </c>
      <c r="AV89" s="6">
        <v>0.08386618780442046</v>
      </c>
      <c r="AW89" s="6">
        <v>0.5110041133743488</v>
      </c>
    </row>
    <row r="90" ht="11.25" customHeight="1">
      <c r="A90" s="4" t="s">
        <v>74</v>
      </c>
      <c r="B90" s="5">
        <v>35.3847090856979</v>
      </c>
      <c r="C90" s="5">
        <v>40.2120392662654</v>
      </c>
      <c r="D90" s="5">
        <v>47.5623426483233</v>
      </c>
      <c r="E90" s="5">
        <v>60.2637963599885</v>
      </c>
      <c r="F90" s="5">
        <v>78.484107623961</v>
      </c>
      <c r="G90" s="5">
        <v>97.9266676698194</v>
      </c>
      <c r="H90" s="5">
        <v>119.846310690742</v>
      </c>
      <c r="I90" s="5">
        <v>142.469712668386</v>
      </c>
      <c r="J90" s="5">
        <v>162.597477930639</v>
      </c>
      <c r="K90" s="5">
        <v>184.078322155345</v>
      </c>
      <c r="L90" s="5">
        <v>194.920104471195</v>
      </c>
      <c r="M90" s="5">
        <v>213.289590856979</v>
      </c>
      <c r="N90" s="5">
        <v>222.704504299226</v>
      </c>
      <c r="O90" s="5">
        <v>231.471059759243</v>
      </c>
      <c r="P90" s="5">
        <v>243.595826884494</v>
      </c>
      <c r="Q90" s="5">
        <v>244.827032387504</v>
      </c>
      <c r="R90" s="5">
        <v>243.131811550588</v>
      </c>
      <c r="S90" s="5">
        <v>237.247460590427</v>
      </c>
      <c r="T90" s="5">
        <v>242.575733304672</v>
      </c>
      <c r="U90" s="5">
        <v>254.576772570937</v>
      </c>
      <c r="V90" s="5">
        <v>267.19230232225</v>
      </c>
      <c r="W90" s="5">
        <v>271.846294800318</v>
      </c>
      <c r="X90" s="5">
        <v>285.310909209163</v>
      </c>
      <c r="Y90" s="5">
        <v>281.054253078092</v>
      </c>
      <c r="Z90" s="5">
        <v>290.194685866856</v>
      </c>
      <c r="AA90" s="5">
        <v>294.117820928981</v>
      </c>
      <c r="AB90" s="5">
        <v>302.032171703743</v>
      </c>
      <c r="AC90" s="5">
        <v>296.398202981652</v>
      </c>
      <c r="AD90" s="5">
        <v>309.468564196983</v>
      </c>
      <c r="AE90" s="5">
        <v>310.38319347706</v>
      </c>
      <c r="AF90" s="5">
        <v>334.87814289011</v>
      </c>
      <c r="AG90" s="5">
        <v>368.566338333332</v>
      </c>
      <c r="AH90" s="5">
        <v>361.761856901622</v>
      </c>
      <c r="AI90" s="5">
        <v>373.719898909436</v>
      </c>
      <c r="AJ90" s="5">
        <v>386.59926543648</v>
      </c>
      <c r="AK90" s="5">
        <v>396.342635795025</v>
      </c>
      <c r="AL90" s="5">
        <v>406.599001188196</v>
      </c>
      <c r="AM90" s="5">
        <v>406.04263210498</v>
      </c>
      <c r="AN90" s="5">
        <v>425.838656928748</v>
      </c>
      <c r="AO90" s="5">
        <v>437.394035056948</v>
      </c>
      <c r="AP90" s="5">
        <v>444.775274518185</v>
      </c>
      <c r="AQ90" s="5">
        <v>438.218306455694</v>
      </c>
      <c r="AR90" s="5">
        <v>433.043123254416</v>
      </c>
      <c r="AS90" s="5">
        <v>440.734704978215</v>
      </c>
      <c r="AT90" s="5">
        <v>412.632274931936</v>
      </c>
      <c r="AU90" s="31">
        <v>443.256398643547</v>
      </c>
      <c r="AV90" s="6">
        <v>0.07421650116114265</v>
      </c>
      <c r="AW90" s="6">
        <v>0.15508720198037662</v>
      </c>
    </row>
    <row r="91" ht="11.25" customHeight="1">
      <c r="A91" s="45" t="s">
        <v>75</v>
      </c>
      <c r="B91" s="24">
        <v>104.622379341716</v>
      </c>
      <c r="C91" s="24">
        <v>116.713184620141</v>
      </c>
      <c r="D91" s="24">
        <v>128.497426929489</v>
      </c>
      <c r="E91" s="24">
        <v>138.74497372377</v>
      </c>
      <c r="F91" s="24">
        <v>148.27461991901</v>
      </c>
      <c r="G91" s="24">
        <v>162.927554407317</v>
      </c>
      <c r="H91" s="24">
        <v>178.09272076113</v>
      </c>
      <c r="I91" s="24">
        <v>187.315803987295</v>
      </c>
      <c r="J91" s="24">
        <v>203.710132678954</v>
      </c>
      <c r="K91" s="24">
        <v>216.00660677236</v>
      </c>
      <c r="L91" s="24">
        <v>235.68096535439</v>
      </c>
      <c r="M91" s="24">
        <v>259.352284380579</v>
      </c>
      <c r="N91" s="24">
        <v>277.899344905554</v>
      </c>
      <c r="O91" s="24">
        <v>296.343571023038</v>
      </c>
      <c r="P91" s="24">
        <v>314.583098370791</v>
      </c>
      <c r="Q91" s="24">
        <v>324.228190783508</v>
      </c>
      <c r="R91" s="24">
        <v>343.339870422986</v>
      </c>
      <c r="S91" s="24">
        <v>370.632707195584</v>
      </c>
      <c r="T91" s="24">
        <v>397.411371930726</v>
      </c>
      <c r="U91" s="24">
        <v>433.63528094235</v>
      </c>
      <c r="V91" s="24">
        <v>475.151333445569</v>
      </c>
      <c r="W91" s="24">
        <v>490.020847190041</v>
      </c>
      <c r="X91" s="24">
        <v>513.971731865825</v>
      </c>
      <c r="Y91" s="24">
        <v>541.996217640887</v>
      </c>
      <c r="Z91" s="24">
        <v>553.486273347271</v>
      </c>
      <c r="AA91" s="24">
        <v>578.9119953745</v>
      </c>
      <c r="AB91" s="24">
        <v>581.276289377593</v>
      </c>
      <c r="AC91" s="24">
        <v>548.560228071814</v>
      </c>
      <c r="AD91" s="24">
        <v>531.779590126574</v>
      </c>
      <c r="AE91" s="24">
        <v>495.095601289544</v>
      </c>
      <c r="AF91" s="24">
        <v>477.67520160804</v>
      </c>
      <c r="AG91" s="24">
        <v>483.706753388499</v>
      </c>
      <c r="AH91" s="24">
        <v>453.277459401036</v>
      </c>
      <c r="AI91" s="24">
        <v>462.123306819163</v>
      </c>
      <c r="AJ91" s="24">
        <v>468.258892806376</v>
      </c>
      <c r="AK91" s="24">
        <v>471.277358100319</v>
      </c>
      <c r="AL91" s="24">
        <v>487.440215191713</v>
      </c>
      <c r="AM91" s="24">
        <v>493.004548528613</v>
      </c>
      <c r="AN91" s="24">
        <v>509.333166035475</v>
      </c>
      <c r="AO91" s="24">
        <v>525.544056369916</v>
      </c>
      <c r="AP91" s="24">
        <v>534.928454706116</v>
      </c>
      <c r="AQ91" s="24">
        <v>544.24419381076</v>
      </c>
      <c r="AR91" s="24">
        <v>557.092003112884</v>
      </c>
      <c r="AS91" s="24">
        <v>551.788370612848</v>
      </c>
      <c r="AT91" s="24">
        <v>502.995350992018</v>
      </c>
      <c r="AU91" s="8">
        <v>537.149704365052</v>
      </c>
      <c r="AV91" s="26">
        <v>0.06790192654002469</v>
      </c>
      <c r="AW91" s="26">
        <v>0.1879387301559379</v>
      </c>
    </row>
    <row r="92" ht="11.2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31"/>
      <c r="AR92" s="6"/>
      <c r="AS92" s="6"/>
      <c r="AV92" s="12"/>
    </row>
    <row r="93" ht="11.25" customHeight="1"/>
    <row r="94" ht="11.25" customHeight="1">
      <c r="A94" s="27"/>
    </row>
    <row r="95" ht="11.25" customHeight="1"/>
    <row r="96" ht="11.25" customHeight="1">
      <c r="A96" s="28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ht="11.25" customHeight="1">
      <c r="A103" s="3"/>
      <c r="B103" s="3"/>
      <c r="C103" s="3"/>
      <c r="D103" s="3"/>
      <c r="E103" s="3"/>
      <c r="F103" s="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3"/>
      <c r="AS103" s="3"/>
      <c r="AT103" s="3"/>
      <c r="AU103" s="3"/>
      <c r="AV103" s="3"/>
      <c r="AW103" s="3"/>
    </row>
    <row r="104" ht="12.75" customHeight="1">
      <c r="A104" s="47"/>
      <c r="B104" s="3"/>
      <c r="C104" s="3"/>
      <c r="D104" s="3"/>
      <c r="E104" s="3"/>
      <c r="F104" s="3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3"/>
      <c r="AS104" s="3"/>
      <c r="AT104" s="3"/>
      <c r="AU104" s="3"/>
      <c r="AV104" s="3"/>
      <c r="AW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1.33"/>
    <col customWidth="1" min="2" max="18" width="11.17"/>
    <col customWidth="1" min="19" max="19" width="16.33"/>
    <col customWidth="1" min="20" max="20" width="11.67"/>
    <col customWidth="1" min="21" max="21" width="11.17"/>
    <col customWidth="1" min="22" max="22" width="10.83"/>
    <col customWidth="1" min="23" max="23" width="12.67"/>
    <col customWidth="1" min="24" max="24" width="11.17"/>
    <col customWidth="1" min="25" max="26" width="9.33"/>
    <col customWidth="1" min="27" max="27" width="11.5"/>
    <col customWidth="1" min="28" max="28" width="9.33"/>
    <col customWidth="1" min="29" max="29" width="12.0"/>
    <col customWidth="1" min="30" max="30" width="9.33"/>
    <col customWidth="1" min="31" max="31" width="11.17"/>
    <col customWidth="1" min="32" max="38" width="9.33"/>
    <col customWidth="1" min="39" max="39" width="11.5"/>
    <col customWidth="1" min="40" max="40" width="10.33"/>
    <col customWidth="1" min="41" max="65" width="9.33"/>
  </cols>
  <sheetData>
    <row r="1" ht="15.0" customHeight="1">
      <c r="A1" s="110" t="s">
        <v>307</v>
      </c>
      <c r="B1" s="111" t="s">
        <v>311</v>
      </c>
      <c r="C1" s="111" t="s">
        <v>8</v>
      </c>
      <c r="D1" s="112" t="s">
        <v>9</v>
      </c>
      <c r="E1" s="111" t="s">
        <v>11</v>
      </c>
      <c r="F1" s="111" t="s">
        <v>300</v>
      </c>
      <c r="G1" s="111" t="s">
        <v>312</v>
      </c>
      <c r="H1" s="113" t="s">
        <v>16</v>
      </c>
      <c r="I1" s="114" t="s">
        <v>15</v>
      </c>
      <c r="J1" s="111" t="s">
        <v>191</v>
      </c>
      <c r="K1" s="111" t="s">
        <v>23</v>
      </c>
      <c r="L1" s="111" t="s">
        <v>92</v>
      </c>
      <c r="M1" s="111" t="s">
        <v>93</v>
      </c>
      <c r="N1" s="111" t="s">
        <v>24</v>
      </c>
      <c r="O1" s="111" t="s">
        <v>98</v>
      </c>
      <c r="P1" s="111" t="s">
        <v>26</v>
      </c>
      <c r="Q1" s="111" t="s">
        <v>102</v>
      </c>
      <c r="R1" s="111" t="s">
        <v>105</v>
      </c>
      <c r="S1" s="63" t="s">
        <v>31</v>
      </c>
      <c r="T1" s="58" t="s">
        <v>21</v>
      </c>
      <c r="U1" s="58" t="s">
        <v>25</v>
      </c>
      <c r="V1" s="115" t="s">
        <v>29</v>
      </c>
      <c r="W1" s="58" t="s">
        <v>30</v>
      </c>
      <c r="X1" s="58" t="s">
        <v>32</v>
      </c>
      <c r="Y1" s="111" t="s">
        <v>46</v>
      </c>
      <c r="Z1" s="111" t="s">
        <v>51</v>
      </c>
      <c r="AA1" s="113" t="s">
        <v>52</v>
      </c>
      <c r="AB1" s="111" t="s">
        <v>54</v>
      </c>
      <c r="AC1" s="111" t="s">
        <v>313</v>
      </c>
      <c r="AD1" s="111" t="s">
        <v>55</v>
      </c>
      <c r="AE1" s="58" t="s">
        <v>35</v>
      </c>
      <c r="AF1" s="58" t="s">
        <v>38</v>
      </c>
      <c r="AG1" s="58" t="s">
        <v>39</v>
      </c>
      <c r="AH1" s="58" t="s">
        <v>314</v>
      </c>
      <c r="AI1" s="58" t="s">
        <v>43</v>
      </c>
      <c r="AJ1" s="58" t="s">
        <v>60</v>
      </c>
      <c r="AK1" s="58" t="s">
        <v>61</v>
      </c>
      <c r="AL1" s="58" t="s">
        <v>62</v>
      </c>
      <c r="AM1" s="58" t="s">
        <v>315</v>
      </c>
      <c r="AN1" s="58" t="s">
        <v>64</v>
      </c>
      <c r="AO1" s="58" t="s">
        <v>65</v>
      </c>
      <c r="AP1" s="112" t="s">
        <v>303</v>
      </c>
      <c r="AQ1" s="116" t="s">
        <v>316</v>
      </c>
      <c r="AR1" s="116" t="s">
        <v>317</v>
      </c>
      <c r="AS1" s="117" t="s">
        <v>294</v>
      </c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</row>
    <row r="2" ht="12.75" customHeight="1">
      <c r="A2" s="119" t="s">
        <v>318</v>
      </c>
      <c r="B2" s="120"/>
      <c r="C2" s="120"/>
      <c r="D2" s="121"/>
      <c r="E2" s="120"/>
      <c r="F2" s="120"/>
      <c r="G2" s="120"/>
      <c r="H2" s="120"/>
      <c r="I2" s="121"/>
      <c r="J2" s="122"/>
      <c r="K2" s="120"/>
      <c r="L2" s="120"/>
      <c r="M2" s="120"/>
      <c r="N2" s="120"/>
      <c r="O2" s="120"/>
      <c r="P2" s="120"/>
      <c r="Q2" s="120">
        <v>0.0</v>
      </c>
      <c r="R2" s="120">
        <v>0.0</v>
      </c>
      <c r="S2" s="120">
        <v>0.0</v>
      </c>
      <c r="T2" s="120"/>
      <c r="U2" s="120"/>
      <c r="V2" s="120"/>
      <c r="W2" s="120"/>
      <c r="X2" s="121"/>
      <c r="Y2" s="123"/>
      <c r="Z2" s="123"/>
      <c r="AA2" s="123"/>
      <c r="AB2" s="123"/>
      <c r="AC2" s="123"/>
      <c r="AD2" s="124"/>
      <c r="AE2" s="120">
        <v>0.0</v>
      </c>
      <c r="AF2" s="120"/>
      <c r="AG2" s="120"/>
      <c r="AH2" s="120"/>
      <c r="AI2" s="121"/>
      <c r="AJ2" s="120"/>
      <c r="AK2" s="120"/>
      <c r="AL2" s="120"/>
      <c r="AM2" s="120"/>
      <c r="AN2" s="120"/>
      <c r="AO2" s="120"/>
      <c r="AP2" s="121"/>
      <c r="AQ2" s="125"/>
      <c r="AR2" s="125"/>
      <c r="AS2" s="125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</row>
    <row r="3" ht="12.75" customHeight="1">
      <c r="A3" s="127" t="s">
        <v>319</v>
      </c>
      <c r="B3" s="128">
        <v>0.0</v>
      </c>
      <c r="C3" s="128">
        <v>92.4</v>
      </c>
      <c r="D3" s="129">
        <v>0.85</v>
      </c>
      <c r="E3" s="128">
        <v>0.0</v>
      </c>
      <c r="F3" s="128">
        <v>0.0</v>
      </c>
      <c r="G3" s="128">
        <v>0.0</v>
      </c>
      <c r="H3" s="130">
        <v>5.38</v>
      </c>
      <c r="I3" s="131">
        <v>0.4528</v>
      </c>
      <c r="J3" s="128">
        <v>0.0</v>
      </c>
      <c r="K3" s="128">
        <v>0.0</v>
      </c>
      <c r="L3" s="128">
        <v>0.0</v>
      </c>
      <c r="M3" s="128">
        <v>0.0</v>
      </c>
      <c r="N3" s="128">
        <v>0.0</v>
      </c>
      <c r="O3" s="128">
        <v>0.0</v>
      </c>
      <c r="P3" s="130">
        <v>0.76</v>
      </c>
      <c r="Q3" s="128">
        <v>0.0</v>
      </c>
      <c r="R3" s="128">
        <v>0.0</v>
      </c>
      <c r="S3" s="128">
        <v>0.0</v>
      </c>
      <c r="T3" s="128">
        <v>0.0</v>
      </c>
      <c r="U3" s="128">
        <v>0.0</v>
      </c>
      <c r="V3" s="128">
        <v>0.0</v>
      </c>
      <c r="W3" s="128">
        <v>0.0</v>
      </c>
      <c r="X3" s="129">
        <v>0.0</v>
      </c>
      <c r="Y3" s="128">
        <v>0.0</v>
      </c>
      <c r="Z3" s="130">
        <v>2.07</v>
      </c>
      <c r="AA3" s="128">
        <v>0.0</v>
      </c>
      <c r="AB3" s="128">
        <v>0.0</v>
      </c>
      <c r="AC3" s="128">
        <v>0.0</v>
      </c>
      <c r="AD3" s="131">
        <v>1.18</v>
      </c>
      <c r="AE3" s="128">
        <v>0.0</v>
      </c>
      <c r="AF3" s="128">
        <v>0.0</v>
      </c>
      <c r="AG3" s="130">
        <v>1.29048</v>
      </c>
      <c r="AH3" s="128">
        <v>0.0</v>
      </c>
      <c r="AI3" s="131">
        <v>1.10087</v>
      </c>
      <c r="AJ3" s="128">
        <v>0.0</v>
      </c>
      <c r="AK3" s="128">
        <v>0.0</v>
      </c>
      <c r="AL3" s="128">
        <v>0.0</v>
      </c>
      <c r="AM3" s="128">
        <v>0.0</v>
      </c>
      <c r="AN3" s="128">
        <v>0.0</v>
      </c>
      <c r="AO3" s="128">
        <v>0.0</v>
      </c>
      <c r="AP3" s="129">
        <v>0.0</v>
      </c>
      <c r="AQ3" s="132">
        <v>93.25</v>
      </c>
      <c r="AR3" s="133">
        <v>12.23415</v>
      </c>
      <c r="AS3" s="134">
        <v>105.48415</v>
      </c>
      <c r="AT3" s="3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8"/>
    </row>
    <row r="4" ht="12.75" customHeight="1">
      <c r="A4" s="127" t="s">
        <v>8</v>
      </c>
      <c r="B4" s="135">
        <v>20.91</v>
      </c>
      <c r="C4" s="135">
        <v>0.0</v>
      </c>
      <c r="D4" s="136">
        <v>0.0</v>
      </c>
      <c r="E4" s="135">
        <v>0.0</v>
      </c>
      <c r="F4" s="135">
        <v>0.0</v>
      </c>
      <c r="G4" s="135">
        <v>0.0</v>
      </c>
      <c r="H4" s="130">
        <v>1.59</v>
      </c>
      <c r="I4" s="131">
        <v>0.08</v>
      </c>
      <c r="J4" s="135">
        <v>0.0</v>
      </c>
      <c r="K4" s="135">
        <v>0.0</v>
      </c>
      <c r="L4" s="135">
        <v>0.0</v>
      </c>
      <c r="M4" s="135">
        <v>0.0</v>
      </c>
      <c r="N4" s="135">
        <v>0.0</v>
      </c>
      <c r="O4" s="135">
        <v>0.0</v>
      </c>
      <c r="P4" s="130">
        <v>0.08</v>
      </c>
      <c r="Q4" s="135">
        <v>0.0</v>
      </c>
      <c r="R4" s="135">
        <v>0.0</v>
      </c>
      <c r="S4" s="135">
        <v>0.0</v>
      </c>
      <c r="T4" s="135">
        <v>0.0</v>
      </c>
      <c r="U4" s="135">
        <v>0.0</v>
      </c>
      <c r="V4" s="135">
        <v>0.0</v>
      </c>
      <c r="W4" s="135">
        <v>0.0</v>
      </c>
      <c r="X4" s="136">
        <v>0.0</v>
      </c>
      <c r="Y4" s="135">
        <v>0.0</v>
      </c>
      <c r="Z4" s="135">
        <v>0.0</v>
      </c>
      <c r="AA4" s="135">
        <v>0.0</v>
      </c>
      <c r="AB4" s="135">
        <v>0.0</v>
      </c>
      <c r="AC4" s="135">
        <v>0.0</v>
      </c>
      <c r="AD4" s="136">
        <v>0.0</v>
      </c>
      <c r="AE4" s="135">
        <v>0.0</v>
      </c>
      <c r="AF4" s="135">
        <v>0.0</v>
      </c>
      <c r="AG4" s="130">
        <v>0.25</v>
      </c>
      <c r="AH4" s="135">
        <v>0.0</v>
      </c>
      <c r="AI4" s="136">
        <v>0.0</v>
      </c>
      <c r="AJ4" s="135">
        <v>0.0</v>
      </c>
      <c r="AK4" s="135">
        <v>0.0</v>
      </c>
      <c r="AL4" s="135">
        <v>0.0</v>
      </c>
      <c r="AM4" s="135">
        <v>0.0</v>
      </c>
      <c r="AN4" s="135">
        <v>0.0</v>
      </c>
      <c r="AO4" s="135">
        <v>0.0</v>
      </c>
      <c r="AP4" s="136">
        <v>0.0</v>
      </c>
      <c r="AQ4" s="137">
        <v>20.91</v>
      </c>
      <c r="AR4" s="138">
        <v>2.0</v>
      </c>
      <c r="AS4" s="139">
        <v>22.91</v>
      </c>
      <c r="AT4" s="3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118"/>
      <c r="BM4" s="118"/>
    </row>
    <row r="5" ht="12.75" customHeight="1">
      <c r="A5" s="127" t="s">
        <v>9</v>
      </c>
      <c r="B5" s="128">
        <v>9.43</v>
      </c>
      <c r="C5" s="128">
        <v>0.0</v>
      </c>
      <c r="D5" s="129">
        <v>0.0</v>
      </c>
      <c r="E5" s="128">
        <v>0.0</v>
      </c>
      <c r="F5" s="128">
        <v>0.0</v>
      </c>
      <c r="G5" s="128">
        <v>0.0</v>
      </c>
      <c r="H5" s="128">
        <v>0.0</v>
      </c>
      <c r="I5" s="131">
        <v>0.26</v>
      </c>
      <c r="J5" s="128">
        <v>0.0</v>
      </c>
      <c r="K5" s="128">
        <v>0.0</v>
      </c>
      <c r="L5" s="128">
        <v>0.0</v>
      </c>
      <c r="M5" s="128">
        <v>0.0</v>
      </c>
      <c r="N5" s="128">
        <v>0.0</v>
      </c>
      <c r="O5" s="128">
        <v>0.0</v>
      </c>
      <c r="P5" s="128">
        <v>0.0</v>
      </c>
      <c r="Q5" s="128">
        <v>0.0</v>
      </c>
      <c r="R5" s="128">
        <v>0.0</v>
      </c>
      <c r="S5" s="128">
        <v>0.0</v>
      </c>
      <c r="T5" s="128">
        <v>0.0</v>
      </c>
      <c r="U5" s="128">
        <v>0.0</v>
      </c>
      <c r="V5" s="128">
        <v>0.0</v>
      </c>
      <c r="W5" s="128">
        <v>0.0</v>
      </c>
      <c r="X5" s="129">
        <v>0.0</v>
      </c>
      <c r="Y5" s="128">
        <v>0.0</v>
      </c>
      <c r="Z5" s="130">
        <v>0.16</v>
      </c>
      <c r="AA5" s="128">
        <v>0.0</v>
      </c>
      <c r="AB5" s="128">
        <v>0.0</v>
      </c>
      <c r="AC5" s="128">
        <v>0.0</v>
      </c>
      <c r="AD5" s="131">
        <v>2.23</v>
      </c>
      <c r="AE5" s="128">
        <v>0.0</v>
      </c>
      <c r="AF5" s="128">
        <v>0.0</v>
      </c>
      <c r="AG5" s="130">
        <v>1.02</v>
      </c>
      <c r="AH5" s="128">
        <v>0.0</v>
      </c>
      <c r="AI5" s="131">
        <v>0.18</v>
      </c>
      <c r="AJ5" s="128">
        <v>0.0</v>
      </c>
      <c r="AK5" s="128">
        <v>0.0</v>
      </c>
      <c r="AL5" s="128">
        <v>0.0</v>
      </c>
      <c r="AM5" s="128">
        <v>0.0</v>
      </c>
      <c r="AN5" s="130">
        <v>1.87</v>
      </c>
      <c r="AO5" s="128">
        <v>0.0</v>
      </c>
      <c r="AP5" s="140">
        <v>0.0</v>
      </c>
      <c r="AQ5" s="137">
        <v>9.43</v>
      </c>
      <c r="AR5" s="141">
        <v>5.72</v>
      </c>
      <c r="AS5" s="142">
        <v>15.15</v>
      </c>
      <c r="AT5" s="3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</row>
    <row r="6" ht="12.75" customHeight="1">
      <c r="A6" s="119" t="s">
        <v>193</v>
      </c>
      <c r="B6" s="143"/>
      <c r="C6" s="143"/>
      <c r="D6" s="144"/>
      <c r="E6" s="143"/>
      <c r="F6" s="143"/>
      <c r="G6" s="143"/>
      <c r="H6" s="143"/>
      <c r="I6" s="144"/>
      <c r="J6" s="145"/>
      <c r="K6" s="143"/>
      <c r="L6" s="143"/>
      <c r="M6" s="143"/>
      <c r="N6" s="143"/>
      <c r="O6" s="143"/>
      <c r="P6" s="143"/>
      <c r="Q6" s="143">
        <v>0.0</v>
      </c>
      <c r="R6" s="143">
        <v>0.0</v>
      </c>
      <c r="S6" s="143">
        <v>0.0</v>
      </c>
      <c r="T6" s="143"/>
      <c r="U6" s="143"/>
      <c r="V6" s="143"/>
      <c r="W6" s="143"/>
      <c r="X6" s="144"/>
      <c r="Y6" s="143"/>
      <c r="Z6" s="143"/>
      <c r="AA6" s="143"/>
      <c r="AB6" s="143"/>
      <c r="AC6" s="143"/>
      <c r="AD6" s="144"/>
      <c r="AE6" s="143"/>
      <c r="AF6" s="143"/>
      <c r="AG6" s="143"/>
      <c r="AH6" s="143"/>
      <c r="AI6" s="144"/>
      <c r="AJ6" s="145"/>
      <c r="AK6" s="143"/>
      <c r="AL6" s="143"/>
      <c r="AM6" s="143"/>
      <c r="AN6" s="143"/>
      <c r="AO6" s="143"/>
      <c r="AP6" s="144"/>
      <c r="AQ6" s="146"/>
      <c r="AR6" s="144"/>
      <c r="AS6" s="147"/>
      <c r="AT6" s="28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</row>
    <row r="7" ht="12.75" customHeight="1">
      <c r="A7" s="127" t="s">
        <v>11</v>
      </c>
      <c r="B7" s="135">
        <v>0.0</v>
      </c>
      <c r="C7" s="135">
        <v>0.0</v>
      </c>
      <c r="D7" s="136">
        <v>0.0</v>
      </c>
      <c r="E7" s="135">
        <v>0.0</v>
      </c>
      <c r="F7" s="135">
        <v>1.83</v>
      </c>
      <c r="G7" s="135">
        <v>0.0</v>
      </c>
      <c r="H7" s="130">
        <v>1.63</v>
      </c>
      <c r="I7" s="136">
        <v>0.0</v>
      </c>
      <c r="J7" s="135">
        <v>0.0</v>
      </c>
      <c r="K7" s="135">
        <v>0.0</v>
      </c>
      <c r="L7" s="135">
        <v>0.0</v>
      </c>
      <c r="M7" s="135">
        <v>0.0</v>
      </c>
      <c r="N7" s="135">
        <v>0.0</v>
      </c>
      <c r="O7" s="135">
        <v>0.0</v>
      </c>
      <c r="P7" s="135">
        <v>0.0</v>
      </c>
      <c r="Q7" s="135">
        <v>0.0</v>
      </c>
      <c r="R7" s="135">
        <v>0.0</v>
      </c>
      <c r="S7" s="135">
        <v>0.0</v>
      </c>
      <c r="T7" s="135">
        <v>0.0</v>
      </c>
      <c r="U7" s="135">
        <v>0.0</v>
      </c>
      <c r="V7" s="135">
        <v>0.0</v>
      </c>
      <c r="W7" s="135">
        <v>0.0</v>
      </c>
      <c r="X7" s="136">
        <v>0.0</v>
      </c>
      <c r="Y7" s="135">
        <v>0.0</v>
      </c>
      <c r="Z7" s="135">
        <v>0.0</v>
      </c>
      <c r="AA7" s="135">
        <v>0.0</v>
      </c>
      <c r="AB7" s="135">
        <v>0.0</v>
      </c>
      <c r="AC7" s="135">
        <v>0.0</v>
      </c>
      <c r="AD7" s="136">
        <v>0.0</v>
      </c>
      <c r="AE7" s="135">
        <v>0.0</v>
      </c>
      <c r="AF7" s="135">
        <v>0.0</v>
      </c>
      <c r="AG7" s="130">
        <v>0.15</v>
      </c>
      <c r="AH7" s="135">
        <v>0.0</v>
      </c>
      <c r="AI7" s="136">
        <v>0.0</v>
      </c>
      <c r="AJ7" s="135">
        <v>0.0</v>
      </c>
      <c r="AK7" s="135">
        <v>0.0</v>
      </c>
      <c r="AL7" s="135">
        <v>0.0</v>
      </c>
      <c r="AM7" s="135">
        <v>0.0</v>
      </c>
      <c r="AN7" s="135">
        <v>0.0</v>
      </c>
      <c r="AO7" s="135">
        <v>0.0</v>
      </c>
      <c r="AP7" s="136">
        <v>0.0</v>
      </c>
      <c r="AQ7" s="137">
        <v>1.83</v>
      </c>
      <c r="AR7" s="131">
        <v>1.78</v>
      </c>
      <c r="AS7" s="139">
        <v>3.61</v>
      </c>
      <c r="AT7" s="3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</row>
    <row r="8" ht="12.75" customHeight="1">
      <c r="A8" s="127" t="s">
        <v>12</v>
      </c>
      <c r="B8" s="130">
        <v>0.09</v>
      </c>
      <c r="C8" s="135">
        <v>0.0</v>
      </c>
      <c r="D8" s="136">
        <v>0.0</v>
      </c>
      <c r="E8" s="135">
        <v>0.0</v>
      </c>
      <c r="F8" s="135">
        <v>9.82</v>
      </c>
      <c r="G8" s="135">
        <v>0.0</v>
      </c>
      <c r="H8" s="130">
        <v>0.85</v>
      </c>
      <c r="I8" s="131">
        <v>0.1596</v>
      </c>
      <c r="J8" s="130">
        <v>0.08</v>
      </c>
      <c r="K8" s="135">
        <v>0.0</v>
      </c>
      <c r="L8" s="135">
        <v>0.0</v>
      </c>
      <c r="M8" s="135">
        <v>0.0</v>
      </c>
      <c r="N8" s="135">
        <v>0.0</v>
      </c>
      <c r="O8" s="135">
        <v>0.0</v>
      </c>
      <c r="P8" s="135">
        <v>0.0</v>
      </c>
      <c r="Q8" s="135">
        <v>0.0</v>
      </c>
      <c r="R8" s="135">
        <v>0.0</v>
      </c>
      <c r="S8" s="135">
        <v>0.0</v>
      </c>
      <c r="T8" s="135">
        <v>0.0</v>
      </c>
      <c r="U8" s="135">
        <v>0.0</v>
      </c>
      <c r="V8" s="135">
        <v>0.0</v>
      </c>
      <c r="W8" s="135">
        <v>0.0</v>
      </c>
      <c r="X8" s="136">
        <v>0.0</v>
      </c>
      <c r="Y8" s="135">
        <v>0.0</v>
      </c>
      <c r="Z8" s="135">
        <v>0.0</v>
      </c>
      <c r="AA8" s="130">
        <v>0.08</v>
      </c>
      <c r="AB8" s="135">
        <v>0.0</v>
      </c>
      <c r="AC8" s="135">
        <v>0.0</v>
      </c>
      <c r="AD8" s="131">
        <v>0.89</v>
      </c>
      <c r="AE8" s="135">
        <v>0.0</v>
      </c>
      <c r="AF8" s="135">
        <v>0.0</v>
      </c>
      <c r="AG8" s="130">
        <v>0.59</v>
      </c>
      <c r="AH8" s="130">
        <v>0.04</v>
      </c>
      <c r="AI8" s="136">
        <v>0.0</v>
      </c>
      <c r="AJ8" s="135">
        <v>0.0</v>
      </c>
      <c r="AK8" s="135">
        <v>0.0</v>
      </c>
      <c r="AL8" s="135">
        <v>0.0</v>
      </c>
      <c r="AM8" s="135">
        <v>0.0</v>
      </c>
      <c r="AN8" s="135">
        <v>0.0</v>
      </c>
      <c r="AO8" s="135">
        <v>0.0</v>
      </c>
      <c r="AP8" s="136">
        <v>0.0</v>
      </c>
      <c r="AQ8" s="137">
        <v>9.82</v>
      </c>
      <c r="AR8" s="131">
        <v>2.7796000000000003</v>
      </c>
      <c r="AS8" s="139">
        <v>12.5996</v>
      </c>
      <c r="AT8" s="3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</row>
    <row r="9" ht="12.75" customHeight="1">
      <c r="A9" s="127" t="s">
        <v>85</v>
      </c>
      <c r="B9" s="135">
        <v>0.0</v>
      </c>
      <c r="C9" s="135">
        <v>0.0</v>
      </c>
      <c r="D9" s="136">
        <v>0.0</v>
      </c>
      <c r="E9" s="135">
        <v>0.34</v>
      </c>
      <c r="F9" s="135">
        <v>0.0</v>
      </c>
      <c r="G9" s="135">
        <v>0.0</v>
      </c>
      <c r="H9" s="130">
        <v>0.52</v>
      </c>
      <c r="I9" s="136">
        <v>0.0</v>
      </c>
      <c r="J9" s="135">
        <v>0.0</v>
      </c>
      <c r="K9" s="135">
        <v>0.0</v>
      </c>
      <c r="L9" s="135">
        <v>0.0</v>
      </c>
      <c r="M9" s="135">
        <v>0.0</v>
      </c>
      <c r="N9" s="135">
        <v>0.0</v>
      </c>
      <c r="O9" s="135">
        <v>0.0</v>
      </c>
      <c r="P9" s="135">
        <v>0.0</v>
      </c>
      <c r="Q9" s="135">
        <v>0.0</v>
      </c>
      <c r="R9" s="135">
        <v>0.0</v>
      </c>
      <c r="S9" s="135">
        <v>0.0</v>
      </c>
      <c r="T9" s="135">
        <v>0.0</v>
      </c>
      <c r="U9" s="135">
        <v>0.0</v>
      </c>
      <c r="V9" s="135">
        <v>0.0</v>
      </c>
      <c r="W9" s="135">
        <v>0.0</v>
      </c>
      <c r="X9" s="136">
        <v>0.0</v>
      </c>
      <c r="Y9" s="130">
        <v>0.17</v>
      </c>
      <c r="Z9" s="130">
        <v>0.55</v>
      </c>
      <c r="AA9" s="130">
        <v>1.5</v>
      </c>
      <c r="AB9" s="135">
        <v>0.0</v>
      </c>
      <c r="AC9" s="135">
        <v>0.0</v>
      </c>
      <c r="AD9" s="136">
        <v>0.0</v>
      </c>
      <c r="AE9" s="135">
        <v>0.0</v>
      </c>
      <c r="AF9" s="135">
        <v>0.0</v>
      </c>
      <c r="AG9" s="130">
        <v>0.25</v>
      </c>
      <c r="AH9" s="135">
        <v>0.0</v>
      </c>
      <c r="AI9" s="131">
        <v>0.08</v>
      </c>
      <c r="AJ9" s="135">
        <v>0.0</v>
      </c>
      <c r="AK9" s="135">
        <v>0.0</v>
      </c>
      <c r="AL9" s="135">
        <v>0.0</v>
      </c>
      <c r="AM9" s="135">
        <v>0.0</v>
      </c>
      <c r="AN9" s="135">
        <v>0.0</v>
      </c>
      <c r="AO9" s="135">
        <v>0.0</v>
      </c>
      <c r="AP9" s="136">
        <v>0.0</v>
      </c>
      <c r="AQ9" s="137">
        <v>0.34</v>
      </c>
      <c r="AR9" s="131">
        <v>3.07</v>
      </c>
      <c r="AS9" s="139">
        <v>3.41</v>
      </c>
      <c r="AT9" s="3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</row>
    <row r="10" ht="12.75" customHeight="1">
      <c r="A10" s="148" t="s">
        <v>320</v>
      </c>
      <c r="B10" s="135">
        <v>0.0</v>
      </c>
      <c r="C10" s="135">
        <v>0.0</v>
      </c>
      <c r="D10" s="136">
        <v>0.0</v>
      </c>
      <c r="E10" s="135">
        <v>0.0</v>
      </c>
      <c r="F10" s="135">
        <v>0.0</v>
      </c>
      <c r="G10" s="135">
        <v>0.0</v>
      </c>
      <c r="H10" s="130">
        <v>0.82</v>
      </c>
      <c r="I10" s="136">
        <v>0.0</v>
      </c>
      <c r="J10" s="135">
        <v>0.0</v>
      </c>
      <c r="K10" s="135">
        <v>0.0</v>
      </c>
      <c r="L10" s="135">
        <v>0.0</v>
      </c>
      <c r="M10" s="135">
        <v>0.0</v>
      </c>
      <c r="N10" s="135">
        <v>0.0</v>
      </c>
      <c r="O10" s="135">
        <v>0.0</v>
      </c>
      <c r="P10" s="135">
        <v>0.0</v>
      </c>
      <c r="Q10" s="135">
        <v>0.0</v>
      </c>
      <c r="R10" s="135">
        <v>0.0</v>
      </c>
      <c r="S10" s="135">
        <v>0.0</v>
      </c>
      <c r="T10" s="135">
        <v>0.0</v>
      </c>
      <c r="U10" s="135">
        <v>0.0</v>
      </c>
      <c r="V10" s="135">
        <v>0.0</v>
      </c>
      <c r="W10" s="135">
        <v>0.0</v>
      </c>
      <c r="X10" s="136">
        <v>0.0</v>
      </c>
      <c r="Y10" s="135">
        <v>0.0</v>
      </c>
      <c r="Z10" s="135">
        <v>0.0</v>
      </c>
      <c r="AA10" s="135">
        <v>0.0</v>
      </c>
      <c r="AB10" s="135">
        <v>0.0</v>
      </c>
      <c r="AC10" s="135">
        <v>0.0</v>
      </c>
      <c r="AD10" s="136">
        <v>0.0</v>
      </c>
      <c r="AE10" s="135">
        <v>0.0</v>
      </c>
      <c r="AF10" s="135">
        <v>0.0</v>
      </c>
      <c r="AG10" s="135">
        <v>0.0</v>
      </c>
      <c r="AH10" s="135">
        <v>0.0</v>
      </c>
      <c r="AI10" s="136">
        <v>0.0</v>
      </c>
      <c r="AJ10" s="135">
        <v>0.0</v>
      </c>
      <c r="AK10" s="135">
        <v>0.0</v>
      </c>
      <c r="AL10" s="135">
        <v>0.0</v>
      </c>
      <c r="AM10" s="135">
        <v>0.0</v>
      </c>
      <c r="AN10" s="135">
        <v>0.0</v>
      </c>
      <c r="AO10" s="135">
        <v>0.0</v>
      </c>
      <c r="AP10" s="136">
        <v>0.0</v>
      </c>
      <c r="AQ10" s="149">
        <v>0.0</v>
      </c>
      <c r="AR10" s="131">
        <v>0.82</v>
      </c>
      <c r="AS10" s="139">
        <v>0.82</v>
      </c>
      <c r="AT10" s="3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</row>
    <row r="11" ht="12.75" customHeight="1">
      <c r="A11" s="148" t="s">
        <v>321</v>
      </c>
      <c r="B11" s="135">
        <v>0.0</v>
      </c>
      <c r="C11" s="135">
        <v>0.0</v>
      </c>
      <c r="D11" s="136">
        <v>0.0</v>
      </c>
      <c r="E11" s="135">
        <v>0.0</v>
      </c>
      <c r="F11" s="135">
        <v>0.0</v>
      </c>
      <c r="G11" s="135">
        <v>0.0</v>
      </c>
      <c r="H11" s="130">
        <v>0.77</v>
      </c>
      <c r="I11" s="136">
        <v>0.0</v>
      </c>
      <c r="J11" s="135">
        <v>0.0</v>
      </c>
      <c r="K11" s="135">
        <v>0.0</v>
      </c>
      <c r="L11" s="135">
        <v>0.0</v>
      </c>
      <c r="M11" s="135">
        <v>0.0</v>
      </c>
      <c r="N11" s="135">
        <v>0.0</v>
      </c>
      <c r="O11" s="135">
        <v>0.0</v>
      </c>
      <c r="P11" s="135">
        <v>0.0</v>
      </c>
      <c r="Q11" s="135">
        <v>0.0</v>
      </c>
      <c r="R11" s="135">
        <v>0.0</v>
      </c>
      <c r="S11" s="135">
        <v>0.0</v>
      </c>
      <c r="T11" s="135">
        <v>0.0</v>
      </c>
      <c r="U11" s="135">
        <v>0.0</v>
      </c>
      <c r="V11" s="135">
        <v>0.0</v>
      </c>
      <c r="W11" s="135">
        <v>0.0</v>
      </c>
      <c r="X11" s="136">
        <v>0.0</v>
      </c>
      <c r="Y11" s="135">
        <v>0.0</v>
      </c>
      <c r="Z11" s="135">
        <v>0.0</v>
      </c>
      <c r="AA11" s="135">
        <v>0.0</v>
      </c>
      <c r="AB11" s="135">
        <v>0.0</v>
      </c>
      <c r="AC11" s="135">
        <v>0.0</v>
      </c>
      <c r="AD11" s="136">
        <v>0.0</v>
      </c>
      <c r="AE11" s="135">
        <v>0.0</v>
      </c>
      <c r="AF11" s="135">
        <v>0.0</v>
      </c>
      <c r="AG11" s="135">
        <v>0.0</v>
      </c>
      <c r="AH11" s="135">
        <v>0.0</v>
      </c>
      <c r="AI11" s="136">
        <v>0.0</v>
      </c>
      <c r="AJ11" s="135">
        <v>0.0</v>
      </c>
      <c r="AK11" s="135">
        <v>0.0</v>
      </c>
      <c r="AL11" s="135">
        <v>0.0</v>
      </c>
      <c r="AM11" s="135">
        <v>0.0</v>
      </c>
      <c r="AN11" s="135">
        <v>0.0</v>
      </c>
      <c r="AO11" s="135">
        <v>0.0</v>
      </c>
      <c r="AP11" s="136">
        <v>0.0</v>
      </c>
      <c r="AQ11" s="149">
        <v>0.0</v>
      </c>
      <c r="AR11" s="131">
        <v>0.77</v>
      </c>
      <c r="AS11" s="139">
        <v>0.77</v>
      </c>
      <c r="AT11" s="3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</row>
    <row r="12" ht="12.75" customHeight="1">
      <c r="A12" s="127" t="s">
        <v>322</v>
      </c>
      <c r="B12" s="135">
        <v>0.0</v>
      </c>
      <c r="C12" s="135">
        <v>0.0</v>
      </c>
      <c r="D12" s="136">
        <v>0.0</v>
      </c>
      <c r="E12" s="135">
        <v>0.08</v>
      </c>
      <c r="F12" s="135">
        <v>0.0</v>
      </c>
      <c r="G12" s="135">
        <v>0.0</v>
      </c>
      <c r="H12" s="135">
        <v>0.0</v>
      </c>
      <c r="I12" s="136">
        <v>0.0</v>
      </c>
      <c r="J12" s="135">
        <v>0.0</v>
      </c>
      <c r="K12" s="135">
        <v>0.0</v>
      </c>
      <c r="L12" s="135">
        <v>0.0</v>
      </c>
      <c r="M12" s="135">
        <v>0.0</v>
      </c>
      <c r="N12" s="135">
        <v>0.0</v>
      </c>
      <c r="O12" s="135">
        <v>0.0</v>
      </c>
      <c r="P12" s="135">
        <v>0.0</v>
      </c>
      <c r="Q12" s="135">
        <v>0.0</v>
      </c>
      <c r="R12" s="135">
        <v>0.0</v>
      </c>
      <c r="S12" s="135">
        <v>0.0</v>
      </c>
      <c r="T12" s="135">
        <v>0.0</v>
      </c>
      <c r="U12" s="135">
        <v>0.0</v>
      </c>
      <c r="V12" s="135">
        <v>0.0</v>
      </c>
      <c r="W12" s="135">
        <v>0.0</v>
      </c>
      <c r="X12" s="136">
        <v>0.0</v>
      </c>
      <c r="Y12" s="135">
        <v>0.0</v>
      </c>
      <c r="Z12" s="135">
        <v>0.0</v>
      </c>
      <c r="AA12" s="135">
        <v>0.0</v>
      </c>
      <c r="AB12" s="135">
        <v>0.0</v>
      </c>
      <c r="AC12" s="135">
        <v>0.0</v>
      </c>
      <c r="AD12" s="136">
        <v>0.0</v>
      </c>
      <c r="AE12" s="135">
        <v>0.0</v>
      </c>
      <c r="AF12" s="135">
        <v>0.0</v>
      </c>
      <c r="AG12" s="135">
        <v>0.0</v>
      </c>
      <c r="AH12" s="135">
        <v>0.0</v>
      </c>
      <c r="AI12" s="136">
        <v>0.0</v>
      </c>
      <c r="AJ12" s="135">
        <v>0.0</v>
      </c>
      <c r="AK12" s="135">
        <v>0.0</v>
      </c>
      <c r="AL12" s="135">
        <v>0.0</v>
      </c>
      <c r="AM12" s="135">
        <v>0.0</v>
      </c>
      <c r="AN12" s="135">
        <v>0.0</v>
      </c>
      <c r="AO12" s="135">
        <v>0.0</v>
      </c>
      <c r="AP12" s="136">
        <v>0.0</v>
      </c>
      <c r="AQ12" s="137">
        <v>0.08</v>
      </c>
      <c r="AR12" s="131">
        <v>0.0</v>
      </c>
      <c r="AS12" s="139">
        <v>0.08</v>
      </c>
      <c r="AT12" s="3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</row>
    <row r="13" ht="12.75" customHeight="1">
      <c r="A13" s="127" t="s">
        <v>17</v>
      </c>
      <c r="B13" s="135">
        <v>0.0</v>
      </c>
      <c r="C13" s="135">
        <v>0.0</v>
      </c>
      <c r="D13" s="136">
        <v>0.0</v>
      </c>
      <c r="E13" s="135">
        <v>0.0</v>
      </c>
      <c r="F13" s="135">
        <v>0.0</v>
      </c>
      <c r="G13" s="135">
        <v>2.18</v>
      </c>
      <c r="H13" s="135">
        <v>0.0</v>
      </c>
      <c r="I13" s="136">
        <v>0.0</v>
      </c>
      <c r="J13" s="135">
        <v>0.0</v>
      </c>
      <c r="K13" s="135">
        <v>0.0</v>
      </c>
      <c r="L13" s="135">
        <v>0.0</v>
      </c>
      <c r="M13" s="135">
        <v>0.0</v>
      </c>
      <c r="N13" s="135">
        <v>0.0</v>
      </c>
      <c r="O13" s="135">
        <v>0.0</v>
      </c>
      <c r="P13" s="135">
        <v>0.0</v>
      </c>
      <c r="Q13" s="135">
        <v>0.0</v>
      </c>
      <c r="R13" s="135">
        <v>0.0</v>
      </c>
      <c r="S13" s="135">
        <v>0.0</v>
      </c>
      <c r="T13" s="135">
        <v>0.0</v>
      </c>
      <c r="U13" s="135">
        <v>0.0</v>
      </c>
      <c r="V13" s="135">
        <v>0.0</v>
      </c>
      <c r="W13" s="135">
        <v>0.0</v>
      </c>
      <c r="X13" s="136">
        <v>0.0</v>
      </c>
      <c r="Y13" s="135">
        <v>0.0</v>
      </c>
      <c r="Z13" s="135">
        <v>0.0</v>
      </c>
      <c r="AA13" s="135">
        <v>0.0</v>
      </c>
      <c r="AB13" s="135">
        <v>0.0</v>
      </c>
      <c r="AC13" s="135">
        <v>0.0</v>
      </c>
      <c r="AD13" s="136">
        <v>0.0</v>
      </c>
      <c r="AE13" s="135">
        <v>0.0</v>
      </c>
      <c r="AF13" s="135">
        <v>0.0</v>
      </c>
      <c r="AG13" s="135">
        <v>0.0</v>
      </c>
      <c r="AH13" s="135">
        <v>0.0</v>
      </c>
      <c r="AI13" s="136">
        <v>0.0</v>
      </c>
      <c r="AJ13" s="135">
        <v>0.0</v>
      </c>
      <c r="AK13" s="135">
        <v>0.0</v>
      </c>
      <c r="AL13" s="135">
        <v>0.0</v>
      </c>
      <c r="AM13" s="135">
        <v>0.0</v>
      </c>
      <c r="AN13" s="135">
        <v>0.0</v>
      </c>
      <c r="AO13" s="135">
        <v>0.0</v>
      </c>
      <c r="AP13" s="136">
        <v>0.0</v>
      </c>
      <c r="AQ13" s="137">
        <v>2.18</v>
      </c>
      <c r="AR13" s="131">
        <v>0.0</v>
      </c>
      <c r="AS13" s="139">
        <v>2.18</v>
      </c>
      <c r="AT13" s="3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</row>
    <row r="14" ht="12.75" customHeight="1">
      <c r="A14" s="119" t="s">
        <v>323</v>
      </c>
      <c r="B14" s="143"/>
      <c r="C14" s="143"/>
      <c r="D14" s="144"/>
      <c r="E14" s="143"/>
      <c r="F14" s="143"/>
      <c r="G14" s="143"/>
      <c r="H14" s="143"/>
      <c r="I14" s="144"/>
      <c r="J14" s="145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4"/>
      <c r="Y14" s="143"/>
      <c r="Z14" s="143"/>
      <c r="AA14" s="143"/>
      <c r="AB14" s="143"/>
      <c r="AC14" s="143"/>
      <c r="AD14" s="144"/>
      <c r="AE14" s="145"/>
      <c r="AF14" s="143"/>
      <c r="AG14" s="143"/>
      <c r="AH14" s="143"/>
      <c r="AI14" s="144"/>
      <c r="AJ14" s="145"/>
      <c r="AK14" s="143"/>
      <c r="AL14" s="143"/>
      <c r="AM14" s="143"/>
      <c r="AN14" s="143"/>
      <c r="AO14" s="143"/>
      <c r="AP14" s="144"/>
      <c r="AQ14" s="146"/>
      <c r="AR14" s="144"/>
      <c r="AS14" s="147"/>
      <c r="AT14" s="28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</row>
    <row r="15" ht="12.75" customHeight="1">
      <c r="A15" s="127" t="s">
        <v>86</v>
      </c>
      <c r="B15" s="135">
        <v>0.0</v>
      </c>
      <c r="C15" s="135">
        <v>0.0</v>
      </c>
      <c r="D15" s="136">
        <v>0.0</v>
      </c>
      <c r="E15" s="135">
        <v>0.0</v>
      </c>
      <c r="F15" s="135">
        <v>0.0</v>
      </c>
      <c r="G15" s="135">
        <v>0.0</v>
      </c>
      <c r="H15" s="135">
        <v>0.0</v>
      </c>
      <c r="I15" s="136">
        <v>0.0</v>
      </c>
      <c r="J15" s="135">
        <v>0.0</v>
      </c>
      <c r="K15" s="135">
        <v>0.0</v>
      </c>
      <c r="L15" s="135">
        <v>0.0</v>
      </c>
      <c r="M15" s="135">
        <v>0.44</v>
      </c>
      <c r="N15" s="135">
        <v>0.0</v>
      </c>
      <c r="O15" s="135">
        <v>0.0</v>
      </c>
      <c r="P15" s="135">
        <v>1.08</v>
      </c>
      <c r="Q15" s="135">
        <v>0.0</v>
      </c>
      <c r="R15" s="135">
        <v>0.0</v>
      </c>
      <c r="S15" s="135">
        <v>0.0</v>
      </c>
      <c r="T15" s="135">
        <v>0.0</v>
      </c>
      <c r="U15" s="135">
        <v>0.0</v>
      </c>
      <c r="V15" s="135">
        <v>5.25</v>
      </c>
      <c r="W15" s="135">
        <v>0.0</v>
      </c>
      <c r="X15" s="136">
        <v>0.0</v>
      </c>
      <c r="Y15" s="135">
        <v>0.0</v>
      </c>
      <c r="Z15" s="135">
        <v>0.0</v>
      </c>
      <c r="AA15" s="135">
        <v>0.0</v>
      </c>
      <c r="AB15" s="135">
        <v>0.0</v>
      </c>
      <c r="AC15" s="135">
        <v>0.0</v>
      </c>
      <c r="AD15" s="136">
        <v>0.0</v>
      </c>
      <c r="AE15" s="135">
        <v>0.0</v>
      </c>
      <c r="AF15" s="135">
        <v>0.0</v>
      </c>
      <c r="AG15" s="135">
        <v>0.0</v>
      </c>
      <c r="AH15" s="135">
        <v>0.0</v>
      </c>
      <c r="AI15" s="136">
        <v>0.0</v>
      </c>
      <c r="AJ15" s="135">
        <v>0.0</v>
      </c>
      <c r="AK15" s="135">
        <v>0.0</v>
      </c>
      <c r="AL15" s="135">
        <v>0.0</v>
      </c>
      <c r="AM15" s="135">
        <v>0.0</v>
      </c>
      <c r="AN15" s="135">
        <v>0.0</v>
      </c>
      <c r="AO15" s="135">
        <v>0.0</v>
      </c>
      <c r="AP15" s="136">
        <v>0.0</v>
      </c>
      <c r="AQ15" s="137">
        <v>6.77</v>
      </c>
      <c r="AR15" s="131">
        <v>0.0</v>
      </c>
      <c r="AS15" s="139">
        <v>6.77</v>
      </c>
      <c r="AT15" s="3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</row>
    <row r="16" ht="12.75" customHeight="1">
      <c r="A16" s="150" t="s">
        <v>324</v>
      </c>
      <c r="B16" s="135">
        <v>0.0</v>
      </c>
      <c r="C16" s="135">
        <v>0.0</v>
      </c>
      <c r="D16" s="136">
        <v>0.0</v>
      </c>
      <c r="E16" s="135">
        <v>0.0</v>
      </c>
      <c r="F16" s="135">
        <v>0.0</v>
      </c>
      <c r="G16" s="135">
        <v>0.0</v>
      </c>
      <c r="H16" s="135">
        <v>0.0</v>
      </c>
      <c r="I16" s="136">
        <v>0.0</v>
      </c>
      <c r="J16" s="135">
        <v>0.0</v>
      </c>
      <c r="K16" s="135">
        <v>0.0</v>
      </c>
      <c r="L16" s="135">
        <v>0.0</v>
      </c>
      <c r="M16" s="135">
        <v>0.0</v>
      </c>
      <c r="N16" s="135">
        <v>0.0</v>
      </c>
      <c r="O16" s="135">
        <v>0.0</v>
      </c>
      <c r="P16" s="135">
        <v>0.0</v>
      </c>
      <c r="Q16" s="135">
        <v>0.0</v>
      </c>
      <c r="R16" s="135">
        <v>0.0</v>
      </c>
      <c r="S16" s="135">
        <v>0.0</v>
      </c>
      <c r="T16" s="135">
        <v>0.0</v>
      </c>
      <c r="U16" s="135">
        <v>0.0</v>
      </c>
      <c r="V16" s="135">
        <v>1.2941176470588236</v>
      </c>
      <c r="W16" s="135">
        <v>0.0</v>
      </c>
      <c r="X16" s="136">
        <v>0.0</v>
      </c>
      <c r="Y16" s="135">
        <v>0.0</v>
      </c>
      <c r="Z16" s="135">
        <v>0.0</v>
      </c>
      <c r="AA16" s="135">
        <v>0.0</v>
      </c>
      <c r="AB16" s="135">
        <v>0.0</v>
      </c>
      <c r="AC16" s="135">
        <v>0.0</v>
      </c>
      <c r="AD16" s="136">
        <v>0.0</v>
      </c>
      <c r="AE16" s="135">
        <v>0.4</v>
      </c>
      <c r="AF16" s="135">
        <v>0.0</v>
      </c>
      <c r="AG16" s="135">
        <v>0.0</v>
      </c>
      <c r="AH16" s="135">
        <v>0.0</v>
      </c>
      <c r="AI16" s="136">
        <v>0.0</v>
      </c>
      <c r="AJ16" s="135">
        <v>0.0</v>
      </c>
      <c r="AK16" s="135">
        <v>0.0</v>
      </c>
      <c r="AL16" s="135">
        <v>0.0</v>
      </c>
      <c r="AM16" s="135">
        <v>0.0</v>
      </c>
      <c r="AN16" s="135">
        <v>0.0</v>
      </c>
      <c r="AO16" s="135">
        <v>0.0</v>
      </c>
      <c r="AP16" s="136">
        <v>0.0</v>
      </c>
      <c r="AQ16" s="137">
        <v>1.6941176470588237</v>
      </c>
      <c r="AR16" s="131">
        <v>0.0</v>
      </c>
      <c r="AS16" s="139">
        <v>1.6941176470588237</v>
      </c>
      <c r="AT16" s="28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</row>
    <row r="17" ht="12.75" customHeight="1">
      <c r="A17" s="150" t="s">
        <v>21</v>
      </c>
      <c r="B17" s="135">
        <v>0.0</v>
      </c>
      <c r="C17" s="135">
        <v>0.0</v>
      </c>
      <c r="D17" s="136">
        <v>0.0</v>
      </c>
      <c r="E17" s="135">
        <v>0.0</v>
      </c>
      <c r="F17" s="135">
        <v>0.0</v>
      </c>
      <c r="G17" s="135">
        <v>0.0</v>
      </c>
      <c r="H17" s="135">
        <v>0.0</v>
      </c>
      <c r="I17" s="136">
        <v>0.0</v>
      </c>
      <c r="J17" s="135">
        <v>0.0</v>
      </c>
      <c r="K17" s="135">
        <v>0.0</v>
      </c>
      <c r="L17" s="135">
        <v>0.0</v>
      </c>
      <c r="M17" s="135">
        <v>0.0</v>
      </c>
      <c r="N17" s="135">
        <v>0.0</v>
      </c>
      <c r="O17" s="135">
        <v>0.0</v>
      </c>
      <c r="P17" s="135">
        <v>0.0</v>
      </c>
      <c r="Q17" s="135">
        <v>0.0</v>
      </c>
      <c r="R17" s="135">
        <v>0.0</v>
      </c>
      <c r="S17" s="135">
        <v>0.0</v>
      </c>
      <c r="T17" s="135">
        <v>0.0</v>
      </c>
      <c r="U17" s="135">
        <v>0.0</v>
      </c>
      <c r="V17" s="135">
        <v>0.0</v>
      </c>
      <c r="W17" s="135">
        <v>0.0</v>
      </c>
      <c r="X17" s="136">
        <v>0.0</v>
      </c>
      <c r="Y17" s="135">
        <v>0.0</v>
      </c>
      <c r="Z17" s="135">
        <v>0.0</v>
      </c>
      <c r="AA17" s="135">
        <v>0.0</v>
      </c>
      <c r="AB17" s="135">
        <v>0.0</v>
      </c>
      <c r="AC17" s="135">
        <v>0.0</v>
      </c>
      <c r="AD17" s="136">
        <v>0.0</v>
      </c>
      <c r="AE17" s="135">
        <v>0.25</v>
      </c>
      <c r="AF17" s="135">
        <v>0.0</v>
      </c>
      <c r="AG17" s="135">
        <v>0.0</v>
      </c>
      <c r="AH17" s="135">
        <v>0.0</v>
      </c>
      <c r="AI17" s="136">
        <v>0.0</v>
      </c>
      <c r="AJ17" s="135">
        <v>0.0</v>
      </c>
      <c r="AK17" s="135">
        <v>0.0</v>
      </c>
      <c r="AL17" s="135">
        <v>0.0</v>
      </c>
      <c r="AM17" s="135">
        <v>0.0</v>
      </c>
      <c r="AN17" s="135">
        <v>0.0</v>
      </c>
      <c r="AO17" s="135">
        <v>0.0</v>
      </c>
      <c r="AP17" s="136">
        <v>0.0</v>
      </c>
      <c r="AQ17" s="137">
        <v>0.25</v>
      </c>
      <c r="AR17" s="131">
        <v>0.0</v>
      </c>
      <c r="AS17" s="139">
        <v>0.25</v>
      </c>
      <c r="AT17" s="28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</row>
    <row r="18" ht="12.75" customHeight="1">
      <c r="A18" s="150" t="s">
        <v>87</v>
      </c>
      <c r="B18" s="135">
        <v>0.0</v>
      </c>
      <c r="C18" s="135">
        <v>0.0</v>
      </c>
      <c r="D18" s="136">
        <v>0.0</v>
      </c>
      <c r="E18" s="135">
        <v>0.0</v>
      </c>
      <c r="F18" s="135">
        <v>0.0</v>
      </c>
      <c r="G18" s="135">
        <v>0.0</v>
      </c>
      <c r="H18" s="135">
        <v>0.0</v>
      </c>
      <c r="I18" s="136">
        <v>0.0</v>
      </c>
      <c r="J18" s="135">
        <v>0.0</v>
      </c>
      <c r="K18" s="135">
        <v>0.0</v>
      </c>
      <c r="L18" s="135">
        <v>0.0</v>
      </c>
      <c r="M18" s="135">
        <v>0.0</v>
      </c>
      <c r="N18" s="135">
        <v>0.0</v>
      </c>
      <c r="O18" s="135">
        <v>0.0</v>
      </c>
      <c r="P18" s="135">
        <v>0.0</v>
      </c>
      <c r="Q18" s="135">
        <v>0.0</v>
      </c>
      <c r="R18" s="135">
        <v>0.0</v>
      </c>
      <c r="S18" s="135">
        <v>0.0</v>
      </c>
      <c r="T18" s="135">
        <v>0.0</v>
      </c>
      <c r="U18" s="135">
        <v>0.0</v>
      </c>
      <c r="V18" s="135">
        <v>19.520361990950228</v>
      </c>
      <c r="W18" s="135">
        <v>0.0</v>
      </c>
      <c r="X18" s="136">
        <v>0.0</v>
      </c>
      <c r="Y18" s="135">
        <v>0.0</v>
      </c>
      <c r="Z18" s="135">
        <v>0.0</v>
      </c>
      <c r="AA18" s="135">
        <v>0.0</v>
      </c>
      <c r="AB18" s="135">
        <v>0.0</v>
      </c>
      <c r="AC18" s="135">
        <v>0.0</v>
      </c>
      <c r="AD18" s="136">
        <v>0.0</v>
      </c>
      <c r="AE18" s="135">
        <v>0.0</v>
      </c>
      <c r="AF18" s="135">
        <v>0.0</v>
      </c>
      <c r="AG18" s="135">
        <v>0.0</v>
      </c>
      <c r="AH18" s="135">
        <v>0.0</v>
      </c>
      <c r="AI18" s="136">
        <v>0.0</v>
      </c>
      <c r="AJ18" s="135">
        <v>0.0</v>
      </c>
      <c r="AK18" s="135">
        <v>0.0</v>
      </c>
      <c r="AL18" s="135">
        <v>0.0</v>
      </c>
      <c r="AM18" s="135">
        <v>0.0</v>
      </c>
      <c r="AN18" s="135">
        <v>0.0</v>
      </c>
      <c r="AO18" s="135">
        <v>0.0</v>
      </c>
      <c r="AP18" s="136">
        <v>0.0</v>
      </c>
      <c r="AQ18" s="137">
        <v>19.520361990950228</v>
      </c>
      <c r="AR18" s="131">
        <v>0.0</v>
      </c>
      <c r="AS18" s="139">
        <v>19.520361990950228</v>
      </c>
      <c r="AT18" s="28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</row>
    <row r="19" ht="12.75" customHeight="1">
      <c r="A19" s="127" t="s">
        <v>191</v>
      </c>
      <c r="B19" s="130">
        <v>0.05</v>
      </c>
      <c r="C19" s="135">
        <v>0.0</v>
      </c>
      <c r="D19" s="136">
        <v>0.0</v>
      </c>
      <c r="E19" s="135">
        <v>0.0</v>
      </c>
      <c r="F19" s="135">
        <v>0.0</v>
      </c>
      <c r="G19" s="135">
        <v>0.0</v>
      </c>
      <c r="H19" s="130">
        <v>0.08</v>
      </c>
      <c r="I19" s="131">
        <v>0.08</v>
      </c>
      <c r="J19" s="135">
        <v>0.0</v>
      </c>
      <c r="K19" s="135">
        <v>0.0</v>
      </c>
      <c r="L19" s="135">
        <v>0.0</v>
      </c>
      <c r="M19" s="135">
        <v>0.81</v>
      </c>
      <c r="N19" s="135">
        <v>0.0</v>
      </c>
      <c r="O19" s="135">
        <v>5.55</v>
      </c>
      <c r="P19" s="151">
        <v>6.90645</v>
      </c>
      <c r="Q19" s="135">
        <v>0.0</v>
      </c>
      <c r="R19" s="135">
        <v>0.0</v>
      </c>
      <c r="S19" s="135">
        <v>4.95</v>
      </c>
      <c r="T19" s="135">
        <v>0.0</v>
      </c>
      <c r="U19" s="135">
        <v>0.0</v>
      </c>
      <c r="V19" s="135">
        <v>0.0</v>
      </c>
      <c r="W19" s="135">
        <v>0.0</v>
      </c>
      <c r="X19" s="136">
        <v>0.0</v>
      </c>
      <c r="Y19" s="135">
        <v>0.0</v>
      </c>
      <c r="Z19" s="130">
        <v>0.17</v>
      </c>
      <c r="AA19" s="135">
        <v>0.0</v>
      </c>
      <c r="AB19" s="135">
        <v>0.0</v>
      </c>
      <c r="AC19" s="135">
        <v>0.0</v>
      </c>
      <c r="AD19" s="131">
        <v>0.16</v>
      </c>
      <c r="AE19" s="135">
        <v>0.0</v>
      </c>
      <c r="AF19" s="135">
        <v>0.0</v>
      </c>
      <c r="AG19" s="130">
        <v>5.8</v>
      </c>
      <c r="AH19" s="135">
        <v>0.0</v>
      </c>
      <c r="AI19" s="136">
        <v>0.0</v>
      </c>
      <c r="AJ19" s="135">
        <v>0.0</v>
      </c>
      <c r="AK19" s="135">
        <v>0.0</v>
      </c>
      <c r="AL19" s="135">
        <v>0.0</v>
      </c>
      <c r="AM19" s="135">
        <v>0.0</v>
      </c>
      <c r="AN19" s="135">
        <v>0.0</v>
      </c>
      <c r="AO19" s="135">
        <v>0.0</v>
      </c>
      <c r="AP19" s="136">
        <v>0.0</v>
      </c>
      <c r="AQ19" s="137">
        <v>18.13</v>
      </c>
      <c r="AR19" s="131">
        <v>6.42645</v>
      </c>
      <c r="AS19" s="139">
        <v>24.556449999999998</v>
      </c>
      <c r="AT19" s="3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</row>
    <row r="20" ht="12.75" customHeight="1">
      <c r="A20" s="127" t="s">
        <v>325</v>
      </c>
      <c r="B20" s="135">
        <v>0.0</v>
      </c>
      <c r="C20" s="135">
        <v>0.0</v>
      </c>
      <c r="D20" s="136">
        <v>0.0</v>
      </c>
      <c r="E20" s="135">
        <v>0.0</v>
      </c>
      <c r="F20" s="135">
        <v>0.0</v>
      </c>
      <c r="G20" s="135">
        <v>0.0</v>
      </c>
      <c r="H20" s="135">
        <v>0.0</v>
      </c>
      <c r="I20" s="136">
        <v>0.0</v>
      </c>
      <c r="J20" s="135">
        <v>0.0</v>
      </c>
      <c r="K20" s="135">
        <v>0.0</v>
      </c>
      <c r="L20" s="135">
        <v>0.0</v>
      </c>
      <c r="M20" s="135">
        <v>0.0</v>
      </c>
      <c r="N20" s="135">
        <v>0.0</v>
      </c>
      <c r="O20" s="135">
        <v>0.0</v>
      </c>
      <c r="P20" s="135">
        <v>0.0</v>
      </c>
      <c r="Q20" s="135">
        <v>0.0</v>
      </c>
      <c r="R20" s="135">
        <v>0.0</v>
      </c>
      <c r="S20" s="135">
        <v>0.0</v>
      </c>
      <c r="T20" s="135">
        <v>0.0</v>
      </c>
      <c r="U20" s="135">
        <v>0.0</v>
      </c>
      <c r="V20" s="135">
        <v>0.21</v>
      </c>
      <c r="W20" s="135">
        <v>0.0</v>
      </c>
      <c r="X20" s="136">
        <v>0.0</v>
      </c>
      <c r="Y20" s="135">
        <v>0.0</v>
      </c>
      <c r="Z20" s="135">
        <v>0.0</v>
      </c>
      <c r="AA20" s="135">
        <v>0.0</v>
      </c>
      <c r="AB20" s="135">
        <v>0.0</v>
      </c>
      <c r="AC20" s="135">
        <v>0.0</v>
      </c>
      <c r="AD20" s="136">
        <v>0.0</v>
      </c>
      <c r="AE20" s="135">
        <v>0.0</v>
      </c>
      <c r="AF20" s="135">
        <v>0.0</v>
      </c>
      <c r="AG20" s="135">
        <v>0.0</v>
      </c>
      <c r="AH20" s="135">
        <v>0.0</v>
      </c>
      <c r="AI20" s="136">
        <v>0.0</v>
      </c>
      <c r="AJ20" s="135">
        <v>0.0</v>
      </c>
      <c r="AK20" s="135">
        <v>0.0</v>
      </c>
      <c r="AL20" s="135">
        <v>0.0</v>
      </c>
      <c r="AM20" s="135">
        <v>0.0</v>
      </c>
      <c r="AN20" s="135">
        <v>0.0</v>
      </c>
      <c r="AO20" s="135">
        <v>0.0</v>
      </c>
      <c r="AP20" s="136">
        <v>0.0</v>
      </c>
      <c r="AQ20" s="137">
        <v>0.21</v>
      </c>
      <c r="AR20" s="131">
        <v>0.0</v>
      </c>
      <c r="AS20" s="139">
        <v>0.21</v>
      </c>
      <c r="AT20" s="3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</row>
    <row r="21" ht="12.75" customHeight="1">
      <c r="A21" s="127" t="s">
        <v>89</v>
      </c>
      <c r="B21" s="135">
        <v>0.0</v>
      </c>
      <c r="C21" s="135">
        <v>0.0</v>
      </c>
      <c r="D21" s="136">
        <v>0.0</v>
      </c>
      <c r="E21" s="135">
        <v>0.0</v>
      </c>
      <c r="F21" s="135">
        <v>0.0</v>
      </c>
      <c r="G21" s="135">
        <v>0.0</v>
      </c>
      <c r="H21" s="135">
        <v>0.0</v>
      </c>
      <c r="I21" s="136">
        <v>0.0</v>
      </c>
      <c r="J21" s="135">
        <v>0.0</v>
      </c>
      <c r="K21" s="135">
        <v>0.0</v>
      </c>
      <c r="L21" s="135">
        <v>0.0</v>
      </c>
      <c r="M21" s="135">
        <v>0.0</v>
      </c>
      <c r="N21" s="135">
        <v>0.0</v>
      </c>
      <c r="O21" s="135">
        <v>0.0</v>
      </c>
      <c r="P21" s="135">
        <v>0.0</v>
      </c>
      <c r="Q21" s="135">
        <v>0.0</v>
      </c>
      <c r="R21" s="135">
        <v>0.0</v>
      </c>
      <c r="S21" s="135">
        <v>0.0</v>
      </c>
      <c r="T21" s="135">
        <v>0.0</v>
      </c>
      <c r="U21" s="135">
        <v>0.0</v>
      </c>
      <c r="V21" s="135">
        <v>2.16</v>
      </c>
      <c r="W21" s="135">
        <v>0.0</v>
      </c>
      <c r="X21" s="136">
        <v>0.0</v>
      </c>
      <c r="Y21" s="135">
        <v>0.0</v>
      </c>
      <c r="Z21" s="135">
        <v>0.0</v>
      </c>
      <c r="AA21" s="135">
        <v>0.0</v>
      </c>
      <c r="AB21" s="135">
        <v>0.0</v>
      </c>
      <c r="AC21" s="135">
        <v>0.0</v>
      </c>
      <c r="AD21" s="136">
        <v>0.0</v>
      </c>
      <c r="AE21" s="135">
        <v>0.0</v>
      </c>
      <c r="AF21" s="135">
        <v>0.0</v>
      </c>
      <c r="AG21" s="135">
        <v>0.0</v>
      </c>
      <c r="AH21" s="135">
        <v>0.0</v>
      </c>
      <c r="AI21" s="136">
        <v>0.0</v>
      </c>
      <c r="AJ21" s="135">
        <v>0.0</v>
      </c>
      <c r="AK21" s="135">
        <v>0.0</v>
      </c>
      <c r="AL21" s="135">
        <v>0.0</v>
      </c>
      <c r="AM21" s="135">
        <v>0.0</v>
      </c>
      <c r="AN21" s="135">
        <v>0.0</v>
      </c>
      <c r="AO21" s="135">
        <v>0.0</v>
      </c>
      <c r="AP21" s="136">
        <v>0.0</v>
      </c>
      <c r="AQ21" s="137">
        <v>2.16</v>
      </c>
      <c r="AR21" s="131">
        <v>0.0</v>
      </c>
      <c r="AS21" s="139">
        <v>2.16</v>
      </c>
      <c r="AT21" s="3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</row>
    <row r="22" ht="12.75" customHeight="1">
      <c r="A22" s="127" t="s">
        <v>326</v>
      </c>
      <c r="B22" s="135">
        <v>0.0</v>
      </c>
      <c r="C22" s="135">
        <v>0.0</v>
      </c>
      <c r="D22" s="136">
        <v>0.0</v>
      </c>
      <c r="E22" s="135">
        <v>0.0</v>
      </c>
      <c r="F22" s="135">
        <v>0.0</v>
      </c>
      <c r="G22" s="135">
        <v>0.0</v>
      </c>
      <c r="H22" s="135">
        <v>0.0</v>
      </c>
      <c r="I22" s="136">
        <v>0.0</v>
      </c>
      <c r="J22" s="135">
        <v>0.0</v>
      </c>
      <c r="K22" s="135">
        <v>0.0</v>
      </c>
      <c r="L22" s="135">
        <v>0.0</v>
      </c>
      <c r="M22" s="135">
        <v>0.0</v>
      </c>
      <c r="N22" s="135">
        <v>0.14</v>
      </c>
      <c r="O22" s="135">
        <v>0.0</v>
      </c>
      <c r="P22" s="135">
        <v>0.0</v>
      </c>
      <c r="Q22" s="135">
        <v>0.0</v>
      </c>
      <c r="R22" s="135">
        <v>0.0</v>
      </c>
      <c r="S22" s="135">
        <v>0.0</v>
      </c>
      <c r="T22" s="135">
        <v>0.0</v>
      </c>
      <c r="U22" s="135">
        <v>0.0</v>
      </c>
      <c r="V22" s="135">
        <v>1.03</v>
      </c>
      <c r="W22" s="135">
        <v>0.0</v>
      </c>
      <c r="X22" s="136">
        <v>0.0</v>
      </c>
      <c r="Y22" s="135">
        <v>0.0</v>
      </c>
      <c r="Z22" s="135">
        <v>0.0</v>
      </c>
      <c r="AA22" s="135">
        <v>0.0</v>
      </c>
      <c r="AB22" s="135">
        <v>0.0</v>
      </c>
      <c r="AC22" s="135">
        <v>0.0</v>
      </c>
      <c r="AD22" s="136">
        <v>0.0</v>
      </c>
      <c r="AE22" s="135">
        <v>0.0</v>
      </c>
      <c r="AF22" s="135">
        <v>0.0</v>
      </c>
      <c r="AG22" s="135">
        <v>0.0</v>
      </c>
      <c r="AH22" s="135">
        <v>0.0</v>
      </c>
      <c r="AI22" s="136">
        <v>0.0</v>
      </c>
      <c r="AJ22" s="135">
        <v>0.0</v>
      </c>
      <c r="AK22" s="135">
        <v>0.0</v>
      </c>
      <c r="AL22" s="135">
        <v>0.0</v>
      </c>
      <c r="AM22" s="135">
        <v>0.0</v>
      </c>
      <c r="AN22" s="135">
        <v>0.0</v>
      </c>
      <c r="AO22" s="135">
        <v>0.0</v>
      </c>
      <c r="AP22" s="136">
        <v>0.0</v>
      </c>
      <c r="AQ22" s="137">
        <v>1.17</v>
      </c>
      <c r="AR22" s="131">
        <v>0.0</v>
      </c>
      <c r="AS22" s="139">
        <v>1.17</v>
      </c>
      <c r="AT22" s="3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</row>
    <row r="23" ht="12.75" customHeight="1">
      <c r="A23" s="127" t="s">
        <v>90</v>
      </c>
      <c r="B23" s="135">
        <v>0.0</v>
      </c>
      <c r="C23" s="135">
        <v>0.0</v>
      </c>
      <c r="D23" s="136">
        <v>0.0</v>
      </c>
      <c r="E23" s="135">
        <v>0.0</v>
      </c>
      <c r="F23" s="135">
        <v>0.0</v>
      </c>
      <c r="G23" s="135">
        <v>0.0</v>
      </c>
      <c r="H23" s="135">
        <v>0.0</v>
      </c>
      <c r="I23" s="136">
        <v>0.0</v>
      </c>
      <c r="J23" s="135">
        <v>0.0</v>
      </c>
      <c r="K23" s="135">
        <v>0.0</v>
      </c>
      <c r="L23" s="135">
        <v>0.0</v>
      </c>
      <c r="M23" s="135">
        <v>0.0</v>
      </c>
      <c r="N23" s="135">
        <v>0.0</v>
      </c>
      <c r="O23" s="135">
        <v>0.0</v>
      </c>
      <c r="P23" s="135">
        <v>3.1</v>
      </c>
      <c r="Q23" s="135">
        <v>0.0</v>
      </c>
      <c r="R23" s="135">
        <v>0.0</v>
      </c>
      <c r="S23" s="135">
        <v>0.0</v>
      </c>
      <c r="T23" s="135">
        <v>0.0</v>
      </c>
      <c r="U23" s="135">
        <v>0.0</v>
      </c>
      <c r="V23" s="135">
        <v>8.44</v>
      </c>
      <c r="W23" s="135">
        <v>0.0</v>
      </c>
      <c r="X23" s="136">
        <v>0.0</v>
      </c>
      <c r="Y23" s="135">
        <v>0.0</v>
      </c>
      <c r="Z23" s="135">
        <v>0.0</v>
      </c>
      <c r="AA23" s="135">
        <v>0.0</v>
      </c>
      <c r="AB23" s="135">
        <v>0.0</v>
      </c>
      <c r="AC23" s="135">
        <v>0.0</v>
      </c>
      <c r="AD23" s="136">
        <v>0.0</v>
      </c>
      <c r="AE23" s="135">
        <v>0.0</v>
      </c>
      <c r="AF23" s="135">
        <v>0.0</v>
      </c>
      <c r="AG23" s="135">
        <v>0.0</v>
      </c>
      <c r="AH23" s="135">
        <v>0.0</v>
      </c>
      <c r="AI23" s="136">
        <v>0.0</v>
      </c>
      <c r="AJ23" s="135">
        <v>0.0</v>
      </c>
      <c r="AK23" s="135">
        <v>0.0</v>
      </c>
      <c r="AL23" s="135">
        <v>0.0</v>
      </c>
      <c r="AM23" s="135">
        <v>0.0</v>
      </c>
      <c r="AN23" s="135">
        <v>0.0</v>
      </c>
      <c r="AO23" s="135">
        <v>0.0</v>
      </c>
      <c r="AP23" s="136">
        <v>0.0</v>
      </c>
      <c r="AQ23" s="137">
        <v>11.54</v>
      </c>
      <c r="AR23" s="131">
        <v>0.0</v>
      </c>
      <c r="AS23" s="139">
        <v>11.54</v>
      </c>
      <c r="AT23" s="3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</row>
    <row r="24" ht="12.75" customHeight="1">
      <c r="A24" s="148" t="s">
        <v>23</v>
      </c>
      <c r="B24" s="135">
        <v>0.0</v>
      </c>
      <c r="C24" s="135">
        <v>0.0</v>
      </c>
      <c r="D24" s="136">
        <v>0.0</v>
      </c>
      <c r="E24" s="135">
        <v>0.0</v>
      </c>
      <c r="F24" s="135">
        <v>0.0</v>
      </c>
      <c r="G24" s="135">
        <v>0.0</v>
      </c>
      <c r="H24" s="135">
        <v>0.0</v>
      </c>
      <c r="I24" s="136">
        <v>0.0</v>
      </c>
      <c r="J24" s="135">
        <v>0.0</v>
      </c>
      <c r="K24" s="135">
        <v>0.0</v>
      </c>
      <c r="L24" s="135">
        <v>0.0</v>
      </c>
      <c r="M24" s="135">
        <v>0.15220799999999998</v>
      </c>
      <c r="N24" s="135">
        <v>0.0</v>
      </c>
      <c r="O24" s="135">
        <v>0.0</v>
      </c>
      <c r="P24" s="135">
        <v>0.0</v>
      </c>
      <c r="Q24" s="135">
        <v>0.0</v>
      </c>
      <c r="R24" s="135">
        <v>0.0</v>
      </c>
      <c r="S24" s="135">
        <v>0.0</v>
      </c>
      <c r="T24" s="135">
        <v>0.0</v>
      </c>
      <c r="U24" s="135">
        <v>0.0</v>
      </c>
      <c r="V24" s="135">
        <v>0.0</v>
      </c>
      <c r="W24" s="135">
        <v>0.0</v>
      </c>
      <c r="X24" s="136">
        <v>0.0</v>
      </c>
      <c r="Y24" s="135">
        <v>0.0</v>
      </c>
      <c r="Z24" s="135">
        <v>0.0</v>
      </c>
      <c r="AA24" s="135">
        <v>0.0</v>
      </c>
      <c r="AB24" s="135">
        <v>0.0</v>
      </c>
      <c r="AC24" s="135">
        <v>0.0</v>
      </c>
      <c r="AD24" s="136">
        <v>0.0</v>
      </c>
      <c r="AE24" s="135">
        <v>0.0</v>
      </c>
      <c r="AF24" s="135">
        <v>0.0</v>
      </c>
      <c r="AG24" s="135">
        <v>0.0</v>
      </c>
      <c r="AH24" s="135">
        <v>0.0</v>
      </c>
      <c r="AI24" s="136">
        <v>0.0</v>
      </c>
      <c r="AJ24" s="135">
        <v>0.0</v>
      </c>
      <c r="AK24" s="135">
        <v>0.0</v>
      </c>
      <c r="AL24" s="135">
        <v>0.0</v>
      </c>
      <c r="AM24" s="135">
        <v>0.0</v>
      </c>
      <c r="AN24" s="135">
        <v>0.0</v>
      </c>
      <c r="AO24" s="135">
        <v>0.0</v>
      </c>
      <c r="AP24" s="136">
        <v>0.0</v>
      </c>
      <c r="AQ24" s="137">
        <v>0.15220799999999998</v>
      </c>
      <c r="AR24" s="131">
        <v>0.0</v>
      </c>
      <c r="AS24" s="139">
        <v>0.15220799999999998</v>
      </c>
      <c r="AT24" s="3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</row>
    <row r="25" ht="12.75" customHeight="1">
      <c r="A25" s="127" t="s">
        <v>327</v>
      </c>
      <c r="B25" s="135">
        <v>0.0</v>
      </c>
      <c r="C25" s="135">
        <v>0.0</v>
      </c>
      <c r="D25" s="136">
        <v>0.0</v>
      </c>
      <c r="E25" s="135">
        <v>0.0</v>
      </c>
      <c r="F25" s="135">
        <v>0.0</v>
      </c>
      <c r="G25" s="135">
        <v>0.0</v>
      </c>
      <c r="H25" s="135">
        <v>0.0</v>
      </c>
      <c r="I25" s="136">
        <v>0.0</v>
      </c>
      <c r="J25" s="135">
        <v>0.0</v>
      </c>
      <c r="K25" s="135">
        <v>0.0</v>
      </c>
      <c r="L25" s="135">
        <v>0.0</v>
      </c>
      <c r="M25" s="135">
        <v>0.0</v>
      </c>
      <c r="N25" s="135">
        <v>0.0</v>
      </c>
      <c r="O25" s="135">
        <v>0.0</v>
      </c>
      <c r="P25" s="135">
        <v>0.0</v>
      </c>
      <c r="Q25" s="135">
        <v>0.0</v>
      </c>
      <c r="R25" s="135">
        <v>0.0</v>
      </c>
      <c r="S25" s="135">
        <v>0.0</v>
      </c>
      <c r="T25" s="135">
        <v>0.0</v>
      </c>
      <c r="U25" s="135">
        <v>0.0</v>
      </c>
      <c r="V25" s="135">
        <v>0.36</v>
      </c>
      <c r="W25" s="135">
        <v>0.0</v>
      </c>
      <c r="X25" s="136">
        <v>0.0</v>
      </c>
      <c r="Y25" s="135">
        <v>0.0</v>
      </c>
      <c r="Z25" s="135">
        <v>0.0</v>
      </c>
      <c r="AA25" s="135">
        <v>0.0</v>
      </c>
      <c r="AB25" s="135">
        <v>0.0</v>
      </c>
      <c r="AC25" s="135">
        <v>0.0</v>
      </c>
      <c r="AD25" s="136">
        <v>0.0</v>
      </c>
      <c r="AE25" s="135">
        <v>0.0</v>
      </c>
      <c r="AF25" s="135">
        <v>0.0</v>
      </c>
      <c r="AG25" s="135">
        <v>0.0</v>
      </c>
      <c r="AH25" s="135">
        <v>0.0</v>
      </c>
      <c r="AI25" s="136">
        <v>0.0</v>
      </c>
      <c r="AJ25" s="135">
        <v>0.0</v>
      </c>
      <c r="AK25" s="135">
        <v>0.0</v>
      </c>
      <c r="AL25" s="135">
        <v>0.0</v>
      </c>
      <c r="AM25" s="135">
        <v>0.0</v>
      </c>
      <c r="AN25" s="135">
        <v>0.0</v>
      </c>
      <c r="AO25" s="135">
        <v>0.0</v>
      </c>
      <c r="AP25" s="136">
        <v>0.0</v>
      </c>
      <c r="AQ25" s="137">
        <v>0.36</v>
      </c>
      <c r="AR25" s="131">
        <v>0.0</v>
      </c>
      <c r="AS25" s="139">
        <v>0.36</v>
      </c>
      <c r="AT25" s="3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</row>
    <row r="26" ht="12.75" customHeight="1">
      <c r="A26" s="127" t="s">
        <v>91</v>
      </c>
      <c r="B26" s="135">
        <v>0.0</v>
      </c>
      <c r="C26" s="135">
        <v>0.0</v>
      </c>
      <c r="D26" s="136">
        <v>0.0</v>
      </c>
      <c r="E26" s="135">
        <v>0.0</v>
      </c>
      <c r="F26" s="135">
        <v>0.0</v>
      </c>
      <c r="G26" s="135">
        <v>0.0</v>
      </c>
      <c r="H26" s="128">
        <v>0.0</v>
      </c>
      <c r="I26" s="136">
        <v>0.0</v>
      </c>
      <c r="J26" s="135">
        <v>0.0</v>
      </c>
      <c r="K26" s="135">
        <v>0.0</v>
      </c>
      <c r="L26" s="135">
        <v>0.0</v>
      </c>
      <c r="M26" s="135">
        <v>0.0</v>
      </c>
      <c r="N26" s="135">
        <v>0.0</v>
      </c>
      <c r="O26" s="135">
        <v>0.0</v>
      </c>
      <c r="P26" s="135">
        <v>0.0</v>
      </c>
      <c r="Q26" s="135">
        <v>0.0</v>
      </c>
      <c r="R26" s="135">
        <v>0.0</v>
      </c>
      <c r="S26" s="135">
        <v>0.0</v>
      </c>
      <c r="T26" s="135">
        <v>0.0</v>
      </c>
      <c r="U26" s="135">
        <v>0.0</v>
      </c>
      <c r="V26" s="135">
        <v>4.5</v>
      </c>
      <c r="W26" s="135">
        <v>0.0</v>
      </c>
      <c r="X26" s="136">
        <v>0.0</v>
      </c>
      <c r="Y26" s="135">
        <v>0.0</v>
      </c>
      <c r="Z26" s="135">
        <v>0.0</v>
      </c>
      <c r="AA26" s="135">
        <v>0.0</v>
      </c>
      <c r="AB26" s="135">
        <v>0.0</v>
      </c>
      <c r="AC26" s="135">
        <v>0.0</v>
      </c>
      <c r="AD26" s="136">
        <v>0.0</v>
      </c>
      <c r="AE26" s="135">
        <v>0.0</v>
      </c>
      <c r="AF26" s="135">
        <v>0.0</v>
      </c>
      <c r="AG26" s="135">
        <v>0.0</v>
      </c>
      <c r="AH26" s="135">
        <v>0.0</v>
      </c>
      <c r="AI26" s="136">
        <v>0.0</v>
      </c>
      <c r="AJ26" s="135">
        <v>0.0</v>
      </c>
      <c r="AK26" s="135">
        <v>0.0</v>
      </c>
      <c r="AL26" s="135">
        <v>0.0</v>
      </c>
      <c r="AM26" s="135">
        <v>0.0</v>
      </c>
      <c r="AN26" s="135">
        <v>0.0</v>
      </c>
      <c r="AO26" s="135">
        <v>0.0</v>
      </c>
      <c r="AP26" s="136">
        <v>0.0</v>
      </c>
      <c r="AQ26" s="137">
        <v>4.5</v>
      </c>
      <c r="AR26" s="131">
        <v>0.0</v>
      </c>
      <c r="AS26" s="139">
        <v>4.5</v>
      </c>
      <c r="AT26" s="3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</row>
    <row r="27" ht="12.75" customHeight="1">
      <c r="A27" s="127" t="s">
        <v>92</v>
      </c>
      <c r="B27" s="135">
        <v>0.0</v>
      </c>
      <c r="C27" s="135">
        <v>0.0</v>
      </c>
      <c r="D27" s="136">
        <v>0.0</v>
      </c>
      <c r="E27" s="135">
        <v>0.0</v>
      </c>
      <c r="F27" s="135">
        <v>0.0</v>
      </c>
      <c r="G27" s="135">
        <v>0.0</v>
      </c>
      <c r="H27" s="130">
        <v>0.35</v>
      </c>
      <c r="I27" s="136">
        <v>0.0</v>
      </c>
      <c r="J27" s="135">
        <v>1.2</v>
      </c>
      <c r="K27" s="135">
        <v>0.0</v>
      </c>
      <c r="L27" s="135">
        <v>0.0</v>
      </c>
      <c r="M27" s="135">
        <v>3.98</v>
      </c>
      <c r="N27" s="135">
        <v>0.0</v>
      </c>
      <c r="O27" s="135">
        <v>6.85</v>
      </c>
      <c r="P27" s="151">
        <v>14.15</v>
      </c>
      <c r="Q27" s="135">
        <v>0.63</v>
      </c>
      <c r="R27" s="135">
        <v>0.0</v>
      </c>
      <c r="S27" s="135">
        <v>0.6</v>
      </c>
      <c r="T27" s="135">
        <v>0.0</v>
      </c>
      <c r="U27" s="135">
        <v>0.0</v>
      </c>
      <c r="V27" s="135">
        <v>8.05</v>
      </c>
      <c r="W27" s="135">
        <v>0.0</v>
      </c>
      <c r="X27" s="136">
        <v>0.0</v>
      </c>
      <c r="Y27" s="130">
        <v>6.27</v>
      </c>
      <c r="Z27" s="130">
        <v>0.73</v>
      </c>
      <c r="AA27" s="135">
        <v>0.0</v>
      </c>
      <c r="AB27" s="135">
        <v>0.0</v>
      </c>
      <c r="AC27" s="135">
        <v>0.0</v>
      </c>
      <c r="AD27" s="131">
        <v>3.57</v>
      </c>
      <c r="AE27" s="135">
        <v>0.0</v>
      </c>
      <c r="AF27" s="135">
        <v>0.0</v>
      </c>
      <c r="AG27" s="130">
        <v>2.43</v>
      </c>
      <c r="AH27" s="135">
        <v>0.0</v>
      </c>
      <c r="AI27" s="131">
        <v>0.08</v>
      </c>
      <c r="AJ27" s="135">
        <v>0.0</v>
      </c>
      <c r="AK27" s="135">
        <v>0.0</v>
      </c>
      <c r="AL27" s="135">
        <v>0.0</v>
      </c>
      <c r="AM27" s="135">
        <v>0.0</v>
      </c>
      <c r="AN27" s="135">
        <v>0.0</v>
      </c>
      <c r="AO27" s="135">
        <v>0.0</v>
      </c>
      <c r="AP27" s="136">
        <v>0.0</v>
      </c>
      <c r="AQ27" s="137">
        <v>34.95</v>
      </c>
      <c r="AR27" s="131">
        <v>13.94</v>
      </c>
      <c r="AS27" s="139">
        <v>48.89</v>
      </c>
      <c r="AT27" s="3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</row>
    <row r="28" ht="12.75" customHeight="1">
      <c r="A28" s="127" t="s">
        <v>328</v>
      </c>
      <c r="B28" s="135">
        <v>0.0</v>
      </c>
      <c r="C28" s="135">
        <v>0.0</v>
      </c>
      <c r="D28" s="136">
        <v>0.0</v>
      </c>
      <c r="E28" s="135">
        <v>0.0</v>
      </c>
      <c r="F28" s="135">
        <v>0.0</v>
      </c>
      <c r="G28" s="135">
        <v>0.0</v>
      </c>
      <c r="H28" s="135">
        <v>0.0</v>
      </c>
      <c r="I28" s="136">
        <v>0.0</v>
      </c>
      <c r="J28" s="135">
        <v>0.0</v>
      </c>
      <c r="K28" s="135">
        <v>0.0</v>
      </c>
      <c r="L28" s="135">
        <v>0.0</v>
      </c>
      <c r="M28" s="135">
        <v>0.0</v>
      </c>
      <c r="N28" s="135">
        <v>0.0</v>
      </c>
      <c r="O28" s="135">
        <v>0.0</v>
      </c>
      <c r="P28" s="135">
        <v>0.0</v>
      </c>
      <c r="Q28" s="135">
        <v>0.0</v>
      </c>
      <c r="R28" s="135">
        <v>0.0</v>
      </c>
      <c r="S28" s="135">
        <v>0.0</v>
      </c>
      <c r="T28" s="152">
        <v>1.03</v>
      </c>
      <c r="U28" s="135">
        <v>0.0</v>
      </c>
      <c r="V28" s="153">
        <v>0.21</v>
      </c>
      <c r="W28" s="135">
        <v>0.0</v>
      </c>
      <c r="X28" s="136">
        <v>0.0</v>
      </c>
      <c r="Y28" s="135">
        <v>0.0</v>
      </c>
      <c r="Z28" s="135">
        <v>0.0</v>
      </c>
      <c r="AA28" s="135">
        <v>0.0</v>
      </c>
      <c r="AB28" s="135">
        <v>0.0</v>
      </c>
      <c r="AC28" s="135">
        <v>0.0</v>
      </c>
      <c r="AD28" s="136">
        <v>0.0</v>
      </c>
      <c r="AE28" s="135">
        <v>0.0</v>
      </c>
      <c r="AF28" s="135">
        <v>0.0</v>
      </c>
      <c r="AG28" s="135">
        <v>0.0</v>
      </c>
      <c r="AH28" s="135">
        <v>0.0</v>
      </c>
      <c r="AI28" s="136">
        <v>0.0</v>
      </c>
      <c r="AJ28" s="135">
        <v>0.0</v>
      </c>
      <c r="AK28" s="135">
        <v>0.0</v>
      </c>
      <c r="AL28" s="135">
        <v>0.0</v>
      </c>
      <c r="AM28" s="135">
        <v>0.0</v>
      </c>
      <c r="AN28" s="135">
        <v>0.0</v>
      </c>
      <c r="AO28" s="135">
        <v>0.0</v>
      </c>
      <c r="AP28" s="136">
        <v>0.0</v>
      </c>
      <c r="AQ28" s="154">
        <v>1.24</v>
      </c>
      <c r="AR28" s="131">
        <v>0.0</v>
      </c>
      <c r="AS28" s="139">
        <v>1.24</v>
      </c>
      <c r="AT28" s="28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</row>
    <row r="29" ht="12.75" customHeight="1">
      <c r="A29" s="127" t="s">
        <v>93</v>
      </c>
      <c r="B29" s="135">
        <v>0.0</v>
      </c>
      <c r="C29" s="135">
        <v>0.0</v>
      </c>
      <c r="D29" s="136">
        <v>0.0</v>
      </c>
      <c r="E29" s="135">
        <v>0.0</v>
      </c>
      <c r="F29" s="135">
        <v>0.0</v>
      </c>
      <c r="G29" s="135">
        <v>0.0</v>
      </c>
      <c r="H29" s="135">
        <v>0.0</v>
      </c>
      <c r="I29" s="136">
        <v>0.0</v>
      </c>
      <c r="J29" s="135">
        <v>0.0</v>
      </c>
      <c r="K29" s="135">
        <v>1.14</v>
      </c>
      <c r="L29" s="135">
        <v>0.0</v>
      </c>
      <c r="M29" s="135">
        <v>0.0</v>
      </c>
      <c r="N29" s="135">
        <v>0.0</v>
      </c>
      <c r="O29" s="135">
        <v>24.2</v>
      </c>
      <c r="P29" s="135">
        <v>30.2</v>
      </c>
      <c r="Q29" s="135">
        <v>0.0</v>
      </c>
      <c r="R29" s="135">
        <v>0.0</v>
      </c>
      <c r="S29" s="135">
        <v>2.85</v>
      </c>
      <c r="T29" s="135">
        <v>0.0</v>
      </c>
      <c r="U29" s="135">
        <v>0.0</v>
      </c>
      <c r="V29" s="135">
        <v>34.43</v>
      </c>
      <c r="W29" s="135">
        <v>0.0</v>
      </c>
      <c r="X29" s="136">
        <v>0.0</v>
      </c>
      <c r="Y29" s="135">
        <v>0.0</v>
      </c>
      <c r="Z29" s="135">
        <v>0.0</v>
      </c>
      <c r="AA29" s="135">
        <v>0.0</v>
      </c>
      <c r="AB29" s="135">
        <v>0.0</v>
      </c>
      <c r="AC29" s="135">
        <v>0.0</v>
      </c>
      <c r="AD29" s="136">
        <v>0.0</v>
      </c>
      <c r="AE29" s="135">
        <v>0.0</v>
      </c>
      <c r="AF29" s="135">
        <v>0.0</v>
      </c>
      <c r="AG29" s="135">
        <v>0.0</v>
      </c>
      <c r="AH29" s="135">
        <v>0.0</v>
      </c>
      <c r="AI29" s="136">
        <v>0.0</v>
      </c>
      <c r="AJ29" s="135">
        <v>0.0</v>
      </c>
      <c r="AK29" s="135">
        <v>0.0</v>
      </c>
      <c r="AL29" s="135">
        <v>0.0</v>
      </c>
      <c r="AM29" s="135">
        <v>0.0</v>
      </c>
      <c r="AN29" s="135">
        <v>0.0</v>
      </c>
      <c r="AO29" s="135">
        <v>0.0</v>
      </c>
      <c r="AP29" s="136">
        <v>0.0</v>
      </c>
      <c r="AQ29" s="137">
        <v>92.82</v>
      </c>
      <c r="AR29" s="131">
        <v>0.0</v>
      </c>
      <c r="AS29" s="139">
        <v>92.82</v>
      </c>
      <c r="AT29" s="3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</row>
    <row r="30" ht="12.75" customHeight="1">
      <c r="A30" s="127" t="s">
        <v>94</v>
      </c>
      <c r="B30" s="135">
        <v>0.0</v>
      </c>
      <c r="C30" s="135">
        <v>0.0</v>
      </c>
      <c r="D30" s="136">
        <v>0.0</v>
      </c>
      <c r="E30" s="135">
        <v>0.0</v>
      </c>
      <c r="F30" s="135">
        <v>0.0</v>
      </c>
      <c r="G30" s="135">
        <v>0.0</v>
      </c>
      <c r="H30" s="130">
        <v>0.08</v>
      </c>
      <c r="I30" s="136">
        <v>0.0</v>
      </c>
      <c r="J30" s="135">
        <v>0.0</v>
      </c>
      <c r="K30" s="135">
        <v>0.0</v>
      </c>
      <c r="L30" s="135">
        <v>0.0</v>
      </c>
      <c r="M30" s="135">
        <v>0.0</v>
      </c>
      <c r="N30" s="135">
        <v>0.0</v>
      </c>
      <c r="O30" s="135">
        <v>0.0</v>
      </c>
      <c r="P30" s="135">
        <v>0.0</v>
      </c>
      <c r="Q30" s="135">
        <v>0.0</v>
      </c>
      <c r="R30" s="135">
        <v>0.66</v>
      </c>
      <c r="S30" s="135">
        <v>0.0</v>
      </c>
      <c r="T30" s="135">
        <v>0.0</v>
      </c>
      <c r="U30" s="135">
        <v>0.0</v>
      </c>
      <c r="V30" s="135">
        <v>2.05</v>
      </c>
      <c r="W30" s="135">
        <v>0.0</v>
      </c>
      <c r="X30" s="136">
        <v>0.0</v>
      </c>
      <c r="Y30" s="130">
        <v>0.98</v>
      </c>
      <c r="Z30" s="130">
        <v>0.08</v>
      </c>
      <c r="AA30" s="130">
        <v>0.03022727272727273</v>
      </c>
      <c r="AB30" s="135">
        <v>0.0</v>
      </c>
      <c r="AC30" s="135">
        <v>0.0</v>
      </c>
      <c r="AD30" s="136">
        <v>0.0</v>
      </c>
      <c r="AE30" s="135">
        <v>0.0</v>
      </c>
      <c r="AF30" s="135">
        <v>0.0</v>
      </c>
      <c r="AG30" s="135">
        <v>0.0</v>
      </c>
      <c r="AH30" s="135">
        <v>0.0</v>
      </c>
      <c r="AI30" s="136">
        <v>0.0</v>
      </c>
      <c r="AJ30" s="135">
        <v>0.0</v>
      </c>
      <c r="AK30" s="135">
        <v>0.0</v>
      </c>
      <c r="AL30" s="135">
        <v>0.0</v>
      </c>
      <c r="AM30" s="135">
        <v>0.0</v>
      </c>
      <c r="AN30" s="135">
        <v>0.0</v>
      </c>
      <c r="AO30" s="135">
        <v>0.0</v>
      </c>
      <c r="AP30" s="136">
        <v>0.0</v>
      </c>
      <c r="AQ30" s="137">
        <v>2.71</v>
      </c>
      <c r="AR30" s="131">
        <v>1.170227272727273</v>
      </c>
      <c r="AS30" s="139">
        <v>3.880227272727273</v>
      </c>
      <c r="AT30" s="3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</row>
    <row r="31" ht="12.75" customHeight="1">
      <c r="A31" s="127" t="s">
        <v>95</v>
      </c>
      <c r="B31" s="135">
        <v>0.0</v>
      </c>
      <c r="C31" s="135">
        <v>0.0</v>
      </c>
      <c r="D31" s="136">
        <v>0.0</v>
      </c>
      <c r="E31" s="135">
        <v>0.0</v>
      </c>
      <c r="F31" s="135">
        <v>0.0</v>
      </c>
      <c r="G31" s="135">
        <v>0.0</v>
      </c>
      <c r="H31" s="135">
        <v>0.0</v>
      </c>
      <c r="I31" s="136">
        <v>0.0</v>
      </c>
      <c r="J31" s="135">
        <v>0.0</v>
      </c>
      <c r="K31" s="135">
        <v>0.0</v>
      </c>
      <c r="L31" s="135">
        <v>0.7</v>
      </c>
      <c r="M31" s="135">
        <v>0.3</v>
      </c>
      <c r="N31" s="135">
        <v>0.0</v>
      </c>
      <c r="O31" s="135">
        <v>0.0</v>
      </c>
      <c r="P31" s="135">
        <v>0.0</v>
      </c>
      <c r="Q31" s="135">
        <v>0.0</v>
      </c>
      <c r="R31" s="135">
        <v>0.0</v>
      </c>
      <c r="S31" s="135">
        <v>0.0</v>
      </c>
      <c r="T31" s="135">
        <v>0.0</v>
      </c>
      <c r="U31" s="135">
        <v>0.0</v>
      </c>
      <c r="V31" s="135">
        <v>6.47</v>
      </c>
      <c r="W31" s="135">
        <v>0.0</v>
      </c>
      <c r="X31" s="136">
        <v>0.0</v>
      </c>
      <c r="Y31" s="135">
        <v>0.0</v>
      </c>
      <c r="Z31" s="135">
        <v>0.0</v>
      </c>
      <c r="AA31" s="135">
        <v>0.0</v>
      </c>
      <c r="AB31" s="135">
        <v>0.0</v>
      </c>
      <c r="AC31" s="135">
        <v>0.0</v>
      </c>
      <c r="AD31" s="136">
        <v>0.0</v>
      </c>
      <c r="AE31" s="135">
        <v>0.0</v>
      </c>
      <c r="AF31" s="135">
        <v>0.0</v>
      </c>
      <c r="AG31" s="135">
        <v>0.0</v>
      </c>
      <c r="AH31" s="135">
        <v>0.0</v>
      </c>
      <c r="AI31" s="136">
        <v>0.0</v>
      </c>
      <c r="AJ31" s="135">
        <v>0.0</v>
      </c>
      <c r="AK31" s="135">
        <v>0.0</v>
      </c>
      <c r="AL31" s="135">
        <v>0.0</v>
      </c>
      <c r="AM31" s="135">
        <v>0.0</v>
      </c>
      <c r="AN31" s="135">
        <v>0.0</v>
      </c>
      <c r="AO31" s="135">
        <v>0.0</v>
      </c>
      <c r="AP31" s="136">
        <v>0.0</v>
      </c>
      <c r="AQ31" s="137">
        <v>7.47</v>
      </c>
      <c r="AR31" s="131">
        <v>0.0</v>
      </c>
      <c r="AS31" s="139">
        <v>7.47</v>
      </c>
      <c r="AT31" s="3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</row>
    <row r="32" ht="12.75" customHeight="1">
      <c r="A32" s="127" t="s">
        <v>329</v>
      </c>
      <c r="B32" s="135">
        <v>0.0</v>
      </c>
      <c r="C32" s="135">
        <v>0.0</v>
      </c>
      <c r="D32" s="136">
        <v>0.0</v>
      </c>
      <c r="E32" s="135">
        <v>0.0</v>
      </c>
      <c r="F32" s="135">
        <v>0.0</v>
      </c>
      <c r="G32" s="135">
        <v>0.0</v>
      </c>
      <c r="H32" s="135">
        <v>0.0</v>
      </c>
      <c r="I32" s="136">
        <v>0.0</v>
      </c>
      <c r="J32" s="135">
        <v>0.0</v>
      </c>
      <c r="K32" s="135">
        <v>0.0</v>
      </c>
      <c r="L32" s="135">
        <v>0.0</v>
      </c>
      <c r="M32" s="135">
        <v>0.0</v>
      </c>
      <c r="N32" s="135">
        <v>0.0</v>
      </c>
      <c r="O32" s="135">
        <v>0.0</v>
      </c>
      <c r="P32" s="135">
        <v>0.0</v>
      </c>
      <c r="Q32" s="135">
        <v>0.0</v>
      </c>
      <c r="R32" s="135">
        <v>0.0</v>
      </c>
      <c r="S32" s="135">
        <v>5.29</v>
      </c>
      <c r="T32" s="135">
        <v>0.0</v>
      </c>
      <c r="U32" s="135">
        <v>0.0</v>
      </c>
      <c r="V32" s="135">
        <v>0.0</v>
      </c>
      <c r="W32" s="135">
        <v>0.0</v>
      </c>
      <c r="X32" s="136">
        <v>0.0</v>
      </c>
      <c r="Y32" s="135">
        <v>0.0</v>
      </c>
      <c r="Z32" s="135">
        <v>0.0</v>
      </c>
      <c r="AA32" s="135">
        <v>0.0</v>
      </c>
      <c r="AB32" s="135">
        <v>0.0</v>
      </c>
      <c r="AC32" s="135">
        <v>0.0</v>
      </c>
      <c r="AD32" s="136">
        <v>0.0</v>
      </c>
      <c r="AE32" s="135">
        <v>0.0</v>
      </c>
      <c r="AF32" s="135">
        <v>0.0</v>
      </c>
      <c r="AG32" s="135">
        <v>0.0</v>
      </c>
      <c r="AH32" s="135">
        <v>0.0</v>
      </c>
      <c r="AI32" s="136">
        <v>0.0</v>
      </c>
      <c r="AJ32" s="135">
        <v>0.0</v>
      </c>
      <c r="AK32" s="135">
        <v>0.0</v>
      </c>
      <c r="AL32" s="135">
        <v>0.0</v>
      </c>
      <c r="AM32" s="135">
        <v>0.0</v>
      </c>
      <c r="AN32" s="135">
        <v>0.0</v>
      </c>
      <c r="AO32" s="135">
        <v>0.0</v>
      </c>
      <c r="AP32" s="136">
        <v>0.0</v>
      </c>
      <c r="AQ32" s="137">
        <v>5.29</v>
      </c>
      <c r="AR32" s="131">
        <v>0.0</v>
      </c>
      <c r="AS32" s="139">
        <v>5.29</v>
      </c>
      <c r="AT32" s="3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</row>
    <row r="33" ht="12.75" customHeight="1">
      <c r="A33" s="127" t="s">
        <v>24</v>
      </c>
      <c r="B33" s="135">
        <v>0.0</v>
      </c>
      <c r="C33" s="135">
        <v>0.0</v>
      </c>
      <c r="D33" s="136">
        <v>0.0</v>
      </c>
      <c r="E33" s="135">
        <v>0.0</v>
      </c>
      <c r="F33" s="135">
        <v>0.0</v>
      </c>
      <c r="G33" s="135">
        <v>0.0</v>
      </c>
      <c r="H33" s="130">
        <v>0.32</v>
      </c>
      <c r="I33" s="136">
        <v>0.0</v>
      </c>
      <c r="J33" s="135">
        <v>0.0</v>
      </c>
      <c r="K33" s="135">
        <v>0.0</v>
      </c>
      <c r="L33" s="135">
        <v>0.0</v>
      </c>
      <c r="M33" s="135">
        <v>2.5</v>
      </c>
      <c r="N33" s="135">
        <v>0.0</v>
      </c>
      <c r="O33" s="135">
        <v>8.11</v>
      </c>
      <c r="P33" s="151">
        <v>5.75</v>
      </c>
      <c r="Q33" s="135">
        <v>0.0</v>
      </c>
      <c r="R33" s="135">
        <v>0.0</v>
      </c>
      <c r="S33" s="135">
        <v>0.5</v>
      </c>
      <c r="T33" s="135">
        <v>0.0</v>
      </c>
      <c r="U33" s="135">
        <v>0.0</v>
      </c>
      <c r="V33" s="135">
        <v>14.2</v>
      </c>
      <c r="W33" s="135">
        <v>0.0</v>
      </c>
      <c r="X33" s="136">
        <v>0.0</v>
      </c>
      <c r="Y33" s="151">
        <v>27.56</v>
      </c>
      <c r="Z33" s="130">
        <v>0.72</v>
      </c>
      <c r="AA33" s="130">
        <v>0.09</v>
      </c>
      <c r="AB33" s="135">
        <v>9.41</v>
      </c>
      <c r="AC33" s="135">
        <v>0.0</v>
      </c>
      <c r="AD33" s="136">
        <v>0.0</v>
      </c>
      <c r="AE33" s="135">
        <v>0.0</v>
      </c>
      <c r="AF33" s="135">
        <v>0.0</v>
      </c>
      <c r="AG33" s="130">
        <v>6.18</v>
      </c>
      <c r="AH33" s="135">
        <v>0.0</v>
      </c>
      <c r="AI33" s="136">
        <v>0.0</v>
      </c>
      <c r="AJ33" s="135">
        <v>0.0</v>
      </c>
      <c r="AK33" s="135">
        <v>0.0</v>
      </c>
      <c r="AL33" s="135">
        <v>0.0</v>
      </c>
      <c r="AM33" s="135">
        <v>0.0</v>
      </c>
      <c r="AN33" s="135">
        <v>0.0</v>
      </c>
      <c r="AO33" s="135">
        <v>0.0</v>
      </c>
      <c r="AP33" s="136">
        <v>0.0</v>
      </c>
      <c r="AQ33" s="137">
        <v>66.26</v>
      </c>
      <c r="AR33" s="131">
        <v>9.08</v>
      </c>
      <c r="AS33" s="139">
        <v>75.34</v>
      </c>
      <c r="AT33" s="3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</row>
    <row r="34" ht="12.75" customHeight="1">
      <c r="A34" s="150" t="s">
        <v>25</v>
      </c>
      <c r="B34" s="135">
        <v>0.0</v>
      </c>
      <c r="C34" s="135">
        <v>0.0</v>
      </c>
      <c r="D34" s="136">
        <v>0.0</v>
      </c>
      <c r="E34" s="135">
        <v>0.0</v>
      </c>
      <c r="F34" s="135">
        <v>0.0</v>
      </c>
      <c r="G34" s="135">
        <v>0.0</v>
      </c>
      <c r="H34" s="135">
        <v>0.0</v>
      </c>
      <c r="I34" s="136">
        <v>0.0</v>
      </c>
      <c r="J34" s="135">
        <v>0.0</v>
      </c>
      <c r="K34" s="135">
        <v>0.0</v>
      </c>
      <c r="L34" s="135">
        <v>0.0</v>
      </c>
      <c r="M34" s="135">
        <v>0.0</v>
      </c>
      <c r="N34" s="135">
        <v>0.0</v>
      </c>
      <c r="O34" s="135">
        <v>0.0</v>
      </c>
      <c r="P34" s="135">
        <v>0.0</v>
      </c>
      <c r="Q34" s="135">
        <v>0.0</v>
      </c>
      <c r="R34" s="135">
        <v>0.0</v>
      </c>
      <c r="S34" s="135">
        <v>0.0</v>
      </c>
      <c r="T34" s="135">
        <v>0.0</v>
      </c>
      <c r="U34" s="135">
        <v>0.0</v>
      </c>
      <c r="V34" s="135">
        <v>0.7420814479638008</v>
      </c>
      <c r="W34" s="135">
        <v>0.0</v>
      </c>
      <c r="X34" s="136">
        <v>2.895927601809955</v>
      </c>
      <c r="Y34" s="135">
        <v>0.0</v>
      </c>
      <c r="Z34" s="135">
        <v>0.0</v>
      </c>
      <c r="AA34" s="135">
        <v>0.0</v>
      </c>
      <c r="AB34" s="135">
        <v>0.0</v>
      </c>
      <c r="AC34" s="135">
        <v>0.0</v>
      </c>
      <c r="AD34" s="136">
        <v>0.0</v>
      </c>
      <c r="AE34" s="135">
        <v>0.0</v>
      </c>
      <c r="AF34" s="135">
        <v>0.0</v>
      </c>
      <c r="AG34" s="135">
        <v>0.0</v>
      </c>
      <c r="AH34" s="135">
        <v>0.0</v>
      </c>
      <c r="AI34" s="136">
        <v>0.0</v>
      </c>
      <c r="AJ34" s="135">
        <v>0.0</v>
      </c>
      <c r="AK34" s="135">
        <v>0.0</v>
      </c>
      <c r="AL34" s="135">
        <v>0.0</v>
      </c>
      <c r="AM34" s="135">
        <v>0.0</v>
      </c>
      <c r="AN34" s="135">
        <v>0.0</v>
      </c>
      <c r="AO34" s="135">
        <v>0.0</v>
      </c>
      <c r="AP34" s="136">
        <v>0.0</v>
      </c>
      <c r="AQ34" s="137">
        <v>3.638009049773756</v>
      </c>
      <c r="AR34" s="131">
        <v>0.0</v>
      </c>
      <c r="AS34" s="139">
        <v>3.638009049773756</v>
      </c>
      <c r="AT34" s="28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</row>
    <row r="35" ht="12.75" customHeight="1">
      <c r="A35" s="150" t="s">
        <v>330</v>
      </c>
      <c r="B35" s="135">
        <v>0.0</v>
      </c>
      <c r="C35" s="135">
        <v>0.0</v>
      </c>
      <c r="D35" s="136">
        <v>0.0</v>
      </c>
      <c r="E35" s="135">
        <v>0.0</v>
      </c>
      <c r="F35" s="135">
        <v>0.0</v>
      </c>
      <c r="G35" s="135">
        <v>0.0</v>
      </c>
      <c r="H35" s="135">
        <v>0.0</v>
      </c>
      <c r="I35" s="136">
        <v>0.0</v>
      </c>
      <c r="J35" s="135">
        <v>0.0</v>
      </c>
      <c r="K35" s="135">
        <v>0.0</v>
      </c>
      <c r="L35" s="135">
        <v>0.0</v>
      </c>
      <c r="M35" s="135">
        <v>0.0</v>
      </c>
      <c r="N35" s="135">
        <v>0.0</v>
      </c>
      <c r="O35" s="135">
        <v>0.0</v>
      </c>
      <c r="P35" s="135">
        <v>0.0</v>
      </c>
      <c r="Q35" s="135">
        <v>0.0</v>
      </c>
      <c r="R35" s="135">
        <v>0.0</v>
      </c>
      <c r="S35" s="135">
        <v>0.0</v>
      </c>
      <c r="T35" s="135">
        <v>0.0</v>
      </c>
      <c r="U35" s="135">
        <v>0.0</v>
      </c>
      <c r="V35" s="135">
        <v>0.0</v>
      </c>
      <c r="W35" s="135">
        <v>0.0</v>
      </c>
      <c r="X35" s="136">
        <v>0.1918552036199095</v>
      </c>
      <c r="Y35" s="135">
        <v>0.0</v>
      </c>
      <c r="Z35" s="135">
        <v>0.0</v>
      </c>
      <c r="AA35" s="135">
        <v>0.0</v>
      </c>
      <c r="AB35" s="135">
        <v>0.0</v>
      </c>
      <c r="AC35" s="135">
        <v>0.0</v>
      </c>
      <c r="AD35" s="136">
        <v>0.0</v>
      </c>
      <c r="AE35" s="135">
        <v>0.0</v>
      </c>
      <c r="AF35" s="135">
        <v>0.0</v>
      </c>
      <c r="AG35" s="135">
        <v>0.0</v>
      </c>
      <c r="AH35" s="135">
        <v>0.0</v>
      </c>
      <c r="AI35" s="136">
        <v>0.0</v>
      </c>
      <c r="AJ35" s="135">
        <v>0.0</v>
      </c>
      <c r="AK35" s="135">
        <v>0.0</v>
      </c>
      <c r="AL35" s="135">
        <v>0.0</v>
      </c>
      <c r="AM35" s="135">
        <v>0.0</v>
      </c>
      <c r="AN35" s="135">
        <v>0.0</v>
      </c>
      <c r="AO35" s="135">
        <v>0.0</v>
      </c>
      <c r="AP35" s="136">
        <v>0.0</v>
      </c>
      <c r="AQ35" s="137">
        <v>0.1918552036199095</v>
      </c>
      <c r="AR35" s="131">
        <v>0.0</v>
      </c>
      <c r="AS35" s="139">
        <v>0.1918552036199095</v>
      </c>
      <c r="AT35" s="3"/>
      <c r="AU35" s="118"/>
      <c r="AV35" s="118"/>
      <c r="AW35" s="118"/>
      <c r="AX35" s="118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</row>
    <row r="36" ht="12.75" customHeight="1">
      <c r="A36" s="127" t="s">
        <v>331</v>
      </c>
      <c r="B36" s="135">
        <v>0.0</v>
      </c>
      <c r="C36" s="135">
        <v>0.0</v>
      </c>
      <c r="D36" s="136">
        <v>0.0</v>
      </c>
      <c r="E36" s="135">
        <v>0.0</v>
      </c>
      <c r="F36" s="135">
        <v>0.0</v>
      </c>
      <c r="G36" s="135">
        <v>0.0</v>
      </c>
      <c r="H36" s="135">
        <v>0.0</v>
      </c>
      <c r="I36" s="136">
        <v>0.0</v>
      </c>
      <c r="J36" s="135">
        <v>0.0</v>
      </c>
      <c r="K36" s="135">
        <v>0.0</v>
      </c>
      <c r="L36" s="135">
        <v>0.0</v>
      </c>
      <c r="M36" s="135">
        <v>0.0</v>
      </c>
      <c r="N36" s="135">
        <v>0.0</v>
      </c>
      <c r="O36" s="135">
        <v>0.0</v>
      </c>
      <c r="P36" s="135">
        <v>0.0</v>
      </c>
      <c r="Q36" s="135">
        <v>0.0</v>
      </c>
      <c r="R36" s="135">
        <v>0.0</v>
      </c>
      <c r="S36" s="135">
        <v>0.0</v>
      </c>
      <c r="T36" s="135">
        <v>0.0</v>
      </c>
      <c r="U36" s="135">
        <v>0.0</v>
      </c>
      <c r="V36" s="135">
        <v>0.66</v>
      </c>
      <c r="W36" s="135">
        <v>0.0</v>
      </c>
      <c r="X36" s="136">
        <v>0.0</v>
      </c>
      <c r="Y36" s="135">
        <v>0.0</v>
      </c>
      <c r="Z36" s="135">
        <v>0.0</v>
      </c>
      <c r="AA36" s="135">
        <v>0.0</v>
      </c>
      <c r="AB36" s="135">
        <v>0.0</v>
      </c>
      <c r="AC36" s="135">
        <v>0.0</v>
      </c>
      <c r="AD36" s="136">
        <v>0.0</v>
      </c>
      <c r="AE36" s="135">
        <v>0.0</v>
      </c>
      <c r="AF36" s="135">
        <v>0.0</v>
      </c>
      <c r="AG36" s="135">
        <v>0.0</v>
      </c>
      <c r="AH36" s="135">
        <v>0.0</v>
      </c>
      <c r="AI36" s="136">
        <v>0.0</v>
      </c>
      <c r="AJ36" s="135">
        <v>0.0</v>
      </c>
      <c r="AK36" s="135">
        <v>0.0</v>
      </c>
      <c r="AL36" s="135">
        <v>0.0</v>
      </c>
      <c r="AM36" s="135">
        <v>0.0</v>
      </c>
      <c r="AN36" s="135">
        <v>0.0</v>
      </c>
      <c r="AO36" s="135">
        <v>0.0</v>
      </c>
      <c r="AP36" s="136">
        <v>0.0</v>
      </c>
      <c r="AQ36" s="137">
        <v>0.66</v>
      </c>
      <c r="AR36" s="131">
        <v>0.0</v>
      </c>
      <c r="AS36" s="139">
        <v>0.66</v>
      </c>
      <c r="AT36" s="3"/>
      <c r="AU36" s="118"/>
      <c r="AV36" s="118"/>
      <c r="AW36" s="118"/>
      <c r="AX36" s="118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</row>
    <row r="37" ht="12.75" customHeight="1">
      <c r="A37" s="127" t="s">
        <v>97</v>
      </c>
      <c r="B37" s="135">
        <v>0.0</v>
      </c>
      <c r="C37" s="135">
        <v>0.0</v>
      </c>
      <c r="D37" s="136">
        <v>0.0</v>
      </c>
      <c r="E37" s="135">
        <v>0.0</v>
      </c>
      <c r="F37" s="135">
        <v>0.0</v>
      </c>
      <c r="G37" s="135">
        <v>0.0</v>
      </c>
      <c r="H37" s="135">
        <v>0.0</v>
      </c>
      <c r="I37" s="136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135">
        <v>0.0</v>
      </c>
      <c r="V37" s="135">
        <v>2.63</v>
      </c>
      <c r="W37" s="135">
        <v>0.0</v>
      </c>
      <c r="X37" s="136">
        <v>0.0</v>
      </c>
      <c r="Y37" s="135">
        <v>0.0</v>
      </c>
      <c r="Z37" s="135">
        <v>0.0</v>
      </c>
      <c r="AA37" s="135">
        <v>0.0</v>
      </c>
      <c r="AB37" s="135">
        <v>0.0</v>
      </c>
      <c r="AC37" s="135">
        <v>0.0</v>
      </c>
      <c r="AD37" s="136">
        <v>0.0</v>
      </c>
      <c r="AE37" s="135">
        <v>0.0</v>
      </c>
      <c r="AF37" s="135">
        <v>0.0</v>
      </c>
      <c r="AG37" s="135">
        <v>0.0</v>
      </c>
      <c r="AH37" s="135">
        <v>0.0</v>
      </c>
      <c r="AI37" s="136">
        <v>0.0</v>
      </c>
      <c r="AJ37" s="135">
        <v>0.0</v>
      </c>
      <c r="AK37" s="135">
        <v>0.0</v>
      </c>
      <c r="AL37" s="135">
        <v>0.0</v>
      </c>
      <c r="AM37" s="135">
        <v>0.0</v>
      </c>
      <c r="AN37" s="135">
        <v>0.0</v>
      </c>
      <c r="AO37" s="135">
        <v>0.0</v>
      </c>
      <c r="AP37" s="136">
        <v>0.0</v>
      </c>
      <c r="AQ37" s="137">
        <v>2.63</v>
      </c>
      <c r="AR37" s="131">
        <v>0.0</v>
      </c>
      <c r="AS37" s="139">
        <v>2.63</v>
      </c>
      <c r="AT37" s="3"/>
      <c r="AU37" s="118"/>
      <c r="AV37" s="118"/>
      <c r="AW37" s="118"/>
      <c r="AX37" s="118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</row>
    <row r="38" ht="12.75" customHeight="1">
      <c r="A38" s="127" t="s">
        <v>332</v>
      </c>
      <c r="B38" s="135">
        <v>0.0</v>
      </c>
      <c r="C38" s="135">
        <v>0.0</v>
      </c>
      <c r="D38" s="136">
        <v>0.0</v>
      </c>
      <c r="E38" s="135">
        <v>0.0</v>
      </c>
      <c r="F38" s="135">
        <v>0.0</v>
      </c>
      <c r="G38" s="135">
        <v>0.0</v>
      </c>
      <c r="H38" s="135">
        <v>0.0</v>
      </c>
      <c r="I38" s="136">
        <v>0.0</v>
      </c>
      <c r="J38" s="135">
        <v>0.62</v>
      </c>
      <c r="K38" s="135">
        <v>0.0</v>
      </c>
      <c r="L38" s="135">
        <v>0.0</v>
      </c>
      <c r="M38" s="135">
        <v>0.75</v>
      </c>
      <c r="N38" s="135">
        <v>0.0</v>
      </c>
      <c r="O38" s="135">
        <v>0.0</v>
      </c>
      <c r="P38" s="135">
        <v>0.0</v>
      </c>
      <c r="Q38" s="135">
        <v>0.0</v>
      </c>
      <c r="R38" s="135">
        <v>0.0</v>
      </c>
      <c r="S38" s="135">
        <v>0.0</v>
      </c>
      <c r="T38" s="135">
        <v>0.0</v>
      </c>
      <c r="U38" s="135">
        <v>0.0</v>
      </c>
      <c r="V38" s="135">
        <v>0.0</v>
      </c>
      <c r="W38" s="135">
        <v>0.0</v>
      </c>
      <c r="X38" s="136">
        <v>0.0</v>
      </c>
      <c r="Y38" s="135">
        <v>0.0</v>
      </c>
      <c r="Z38" s="135">
        <v>0.0</v>
      </c>
      <c r="AA38" s="135">
        <v>0.0</v>
      </c>
      <c r="AB38" s="135">
        <v>0.0</v>
      </c>
      <c r="AC38" s="135">
        <v>0.0</v>
      </c>
      <c r="AD38" s="136">
        <v>0.0</v>
      </c>
      <c r="AE38" s="135">
        <v>0.0</v>
      </c>
      <c r="AF38" s="135">
        <v>0.0</v>
      </c>
      <c r="AG38" s="135">
        <v>0.0</v>
      </c>
      <c r="AH38" s="135">
        <v>0.0</v>
      </c>
      <c r="AI38" s="136">
        <v>0.0</v>
      </c>
      <c r="AJ38" s="135">
        <v>0.0</v>
      </c>
      <c r="AK38" s="135">
        <v>0.0</v>
      </c>
      <c r="AL38" s="135">
        <v>0.0</v>
      </c>
      <c r="AM38" s="135">
        <v>0.0</v>
      </c>
      <c r="AN38" s="135">
        <v>0.0</v>
      </c>
      <c r="AO38" s="135">
        <v>0.0</v>
      </c>
      <c r="AP38" s="136">
        <v>0.0</v>
      </c>
      <c r="AQ38" s="137">
        <v>1.37</v>
      </c>
      <c r="AR38" s="131">
        <v>0.0</v>
      </c>
      <c r="AS38" s="139">
        <v>1.37</v>
      </c>
      <c r="AT38" s="3"/>
      <c r="AU38" s="118"/>
      <c r="AV38" s="118"/>
      <c r="AW38" s="118"/>
      <c r="AX38" s="118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</row>
    <row r="39" ht="12.75" customHeight="1">
      <c r="A39" s="127" t="s">
        <v>333</v>
      </c>
      <c r="B39" s="135">
        <v>0.0</v>
      </c>
      <c r="C39" s="135">
        <v>0.0</v>
      </c>
      <c r="D39" s="136">
        <v>0.0</v>
      </c>
      <c r="E39" s="135">
        <v>0.0</v>
      </c>
      <c r="F39" s="135">
        <v>0.0</v>
      </c>
      <c r="G39" s="135">
        <v>0.0</v>
      </c>
      <c r="H39" s="135">
        <v>0.0</v>
      </c>
      <c r="I39" s="136">
        <v>0.0</v>
      </c>
      <c r="J39" s="135">
        <v>0.0</v>
      </c>
      <c r="K39" s="135">
        <v>0.0</v>
      </c>
      <c r="L39" s="135">
        <v>0.0</v>
      </c>
      <c r="M39" s="135">
        <v>0.0</v>
      </c>
      <c r="N39" s="135">
        <v>0.0</v>
      </c>
      <c r="O39" s="135">
        <v>0.0</v>
      </c>
      <c r="P39" s="135">
        <v>0.0</v>
      </c>
      <c r="Q39" s="135">
        <v>0.0</v>
      </c>
      <c r="R39" s="135">
        <v>0.0</v>
      </c>
      <c r="S39" s="135">
        <v>0.0</v>
      </c>
      <c r="T39" s="135">
        <v>0.0</v>
      </c>
      <c r="U39" s="135">
        <v>0.0</v>
      </c>
      <c r="V39" s="135">
        <v>0.08</v>
      </c>
      <c r="W39" s="135">
        <v>0.0</v>
      </c>
      <c r="X39" s="136">
        <v>0.0</v>
      </c>
      <c r="Y39" s="135">
        <v>0.0</v>
      </c>
      <c r="Z39" s="135">
        <v>0.0</v>
      </c>
      <c r="AA39" s="135">
        <v>0.0</v>
      </c>
      <c r="AB39" s="135">
        <v>0.0</v>
      </c>
      <c r="AC39" s="135">
        <v>0.0</v>
      </c>
      <c r="AD39" s="136">
        <v>0.0</v>
      </c>
      <c r="AE39" s="135">
        <v>0.0</v>
      </c>
      <c r="AF39" s="135">
        <v>0.0</v>
      </c>
      <c r="AG39" s="135">
        <v>0.0</v>
      </c>
      <c r="AH39" s="135">
        <v>0.0</v>
      </c>
      <c r="AI39" s="136">
        <v>0.0</v>
      </c>
      <c r="AJ39" s="135">
        <v>0.0</v>
      </c>
      <c r="AK39" s="135">
        <v>0.0</v>
      </c>
      <c r="AL39" s="135">
        <v>0.0</v>
      </c>
      <c r="AM39" s="135">
        <v>0.0</v>
      </c>
      <c r="AN39" s="135">
        <v>0.0</v>
      </c>
      <c r="AO39" s="135">
        <v>0.0</v>
      </c>
      <c r="AP39" s="136">
        <v>0.0</v>
      </c>
      <c r="AQ39" s="137">
        <v>0.08</v>
      </c>
      <c r="AR39" s="131">
        <v>0.0</v>
      </c>
      <c r="AS39" s="139">
        <v>0.08</v>
      </c>
      <c r="AT39" s="3"/>
      <c r="AU39" s="118"/>
      <c r="AV39" s="118"/>
      <c r="AW39" s="118"/>
      <c r="AX39" s="118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</row>
    <row r="40" ht="12.75" customHeight="1">
      <c r="A40" s="150" t="s">
        <v>334</v>
      </c>
      <c r="B40" s="135">
        <v>0.0</v>
      </c>
      <c r="C40" s="135">
        <v>0.0</v>
      </c>
      <c r="D40" s="136">
        <v>0.0</v>
      </c>
      <c r="E40" s="135">
        <v>0.0</v>
      </c>
      <c r="F40" s="135">
        <v>0.0</v>
      </c>
      <c r="G40" s="135">
        <v>0.0</v>
      </c>
      <c r="H40" s="135">
        <v>0.0</v>
      </c>
      <c r="I40" s="136">
        <v>0.0</v>
      </c>
      <c r="J40" s="135">
        <v>0.0</v>
      </c>
      <c r="K40" s="135">
        <v>0.0</v>
      </c>
      <c r="L40" s="135">
        <v>0.0</v>
      </c>
      <c r="M40" s="135">
        <v>0.0</v>
      </c>
      <c r="N40" s="135">
        <v>0.0</v>
      </c>
      <c r="O40" s="135">
        <v>0.0</v>
      </c>
      <c r="P40" s="135">
        <v>0.0</v>
      </c>
      <c r="Q40" s="135">
        <v>0.0</v>
      </c>
      <c r="R40" s="135">
        <v>0.0</v>
      </c>
      <c r="S40" s="135">
        <v>0.0</v>
      </c>
      <c r="T40" s="135">
        <v>0.0</v>
      </c>
      <c r="U40" s="135">
        <v>0.0</v>
      </c>
      <c r="V40" s="135">
        <v>1.0751131221719457</v>
      </c>
      <c r="W40" s="135">
        <v>0.0</v>
      </c>
      <c r="X40" s="136">
        <v>0.0</v>
      </c>
      <c r="Y40" s="135">
        <v>0.0</v>
      </c>
      <c r="Z40" s="135">
        <v>0.0</v>
      </c>
      <c r="AA40" s="135">
        <v>0.0</v>
      </c>
      <c r="AB40" s="135">
        <v>0.0</v>
      </c>
      <c r="AC40" s="135">
        <v>0.0</v>
      </c>
      <c r="AD40" s="136">
        <v>0.0</v>
      </c>
      <c r="AE40" s="135">
        <v>0.0</v>
      </c>
      <c r="AF40" s="135">
        <v>0.0</v>
      </c>
      <c r="AG40" s="135">
        <v>0.0</v>
      </c>
      <c r="AH40" s="135">
        <v>0.0</v>
      </c>
      <c r="AI40" s="136">
        <v>0.0</v>
      </c>
      <c r="AJ40" s="135">
        <v>0.0</v>
      </c>
      <c r="AK40" s="135">
        <v>0.0</v>
      </c>
      <c r="AL40" s="135">
        <v>0.0</v>
      </c>
      <c r="AM40" s="135">
        <v>0.0</v>
      </c>
      <c r="AN40" s="135">
        <v>0.0</v>
      </c>
      <c r="AO40" s="135">
        <v>0.0</v>
      </c>
      <c r="AP40" s="136">
        <v>0.0</v>
      </c>
      <c r="AQ40" s="137">
        <v>1.0751131221719457</v>
      </c>
      <c r="AR40" s="131">
        <v>0.0</v>
      </c>
      <c r="AS40" s="139">
        <v>1.0751131221719457</v>
      </c>
      <c r="AT40" s="3"/>
      <c r="AU40" s="118"/>
      <c r="AV40" s="118"/>
      <c r="AW40" s="118"/>
      <c r="AX40" s="118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</row>
    <row r="41" ht="12.75" customHeight="1">
      <c r="A41" s="127" t="s">
        <v>98</v>
      </c>
      <c r="B41" s="135">
        <v>0.0</v>
      </c>
      <c r="C41" s="135">
        <v>0.0</v>
      </c>
      <c r="D41" s="136">
        <v>0.0</v>
      </c>
      <c r="E41" s="135">
        <v>0.0</v>
      </c>
      <c r="F41" s="135">
        <v>0.0</v>
      </c>
      <c r="G41" s="135">
        <v>0.0</v>
      </c>
      <c r="H41" s="135">
        <v>0.0</v>
      </c>
      <c r="I41" s="136">
        <v>0.0</v>
      </c>
      <c r="J41" s="135">
        <v>0.0</v>
      </c>
      <c r="K41" s="135">
        <v>0.76</v>
      </c>
      <c r="L41" s="135">
        <v>0.0</v>
      </c>
      <c r="M41" s="135">
        <v>2.61</v>
      </c>
      <c r="N41" s="135">
        <v>0.0</v>
      </c>
      <c r="O41" s="135">
        <v>0.0</v>
      </c>
      <c r="P41" s="135">
        <v>8.11</v>
      </c>
      <c r="Q41" s="135">
        <v>0.0</v>
      </c>
      <c r="R41" s="135">
        <v>0.0</v>
      </c>
      <c r="S41" s="135">
        <v>1.46</v>
      </c>
      <c r="T41" s="135">
        <v>0.0</v>
      </c>
      <c r="U41" s="135">
        <v>0.0</v>
      </c>
      <c r="V41" s="135">
        <v>4.03</v>
      </c>
      <c r="W41" s="135">
        <v>0.0</v>
      </c>
      <c r="X41" s="136">
        <v>0.0</v>
      </c>
      <c r="Y41" s="135">
        <v>0.0</v>
      </c>
      <c r="Z41" s="135">
        <v>0.0</v>
      </c>
      <c r="AA41" s="135">
        <v>0.0</v>
      </c>
      <c r="AB41" s="135">
        <v>0.0</v>
      </c>
      <c r="AC41" s="135">
        <v>0.0</v>
      </c>
      <c r="AD41" s="136">
        <v>0.0</v>
      </c>
      <c r="AE41" s="135">
        <v>0.0</v>
      </c>
      <c r="AF41" s="135">
        <v>0.0</v>
      </c>
      <c r="AG41" s="135">
        <v>0.0</v>
      </c>
      <c r="AH41" s="135">
        <v>0.0</v>
      </c>
      <c r="AI41" s="136">
        <v>0.0</v>
      </c>
      <c r="AJ41" s="135">
        <v>0.0</v>
      </c>
      <c r="AK41" s="135">
        <v>0.0</v>
      </c>
      <c r="AL41" s="135">
        <v>0.0</v>
      </c>
      <c r="AM41" s="135">
        <v>0.0</v>
      </c>
      <c r="AN41" s="135">
        <v>0.0</v>
      </c>
      <c r="AO41" s="135">
        <v>0.0</v>
      </c>
      <c r="AP41" s="136">
        <v>0.0</v>
      </c>
      <c r="AQ41" s="137">
        <v>16.97</v>
      </c>
      <c r="AR41" s="131">
        <v>0.0</v>
      </c>
      <c r="AS41" s="139">
        <v>16.97</v>
      </c>
      <c r="AT41" s="3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</row>
    <row r="42" ht="12.75" customHeight="1">
      <c r="A42" s="127" t="s">
        <v>99</v>
      </c>
      <c r="B42" s="135">
        <v>0.0</v>
      </c>
      <c r="C42" s="135">
        <v>0.0</v>
      </c>
      <c r="D42" s="136">
        <v>0.0</v>
      </c>
      <c r="E42" s="135">
        <v>0.0</v>
      </c>
      <c r="F42" s="135">
        <v>0.0</v>
      </c>
      <c r="G42" s="135">
        <v>0.0</v>
      </c>
      <c r="H42" s="135">
        <v>0.0</v>
      </c>
      <c r="I42" s="136">
        <v>0.0</v>
      </c>
      <c r="J42" s="135">
        <v>0.0</v>
      </c>
      <c r="K42" s="135">
        <v>0.0</v>
      </c>
      <c r="L42" s="135">
        <v>0.0</v>
      </c>
      <c r="M42" s="135">
        <v>1.07</v>
      </c>
      <c r="N42" s="135">
        <v>0.0</v>
      </c>
      <c r="O42" s="135">
        <v>0.0</v>
      </c>
      <c r="P42" s="135">
        <v>0.0</v>
      </c>
      <c r="Q42" s="135">
        <v>0.0</v>
      </c>
      <c r="R42" s="135">
        <v>0.0</v>
      </c>
      <c r="S42" s="135">
        <v>0.0</v>
      </c>
      <c r="T42" s="135">
        <v>0.0</v>
      </c>
      <c r="U42" s="135">
        <v>0.0</v>
      </c>
      <c r="V42" s="135">
        <v>9.08</v>
      </c>
      <c r="W42" s="135">
        <v>0.0</v>
      </c>
      <c r="X42" s="136">
        <v>0.0</v>
      </c>
      <c r="Y42" s="135">
        <v>0.0</v>
      </c>
      <c r="Z42" s="135">
        <v>0.0</v>
      </c>
      <c r="AA42" s="135">
        <v>0.0</v>
      </c>
      <c r="AB42" s="135">
        <v>0.0</v>
      </c>
      <c r="AC42" s="135">
        <v>0.0</v>
      </c>
      <c r="AD42" s="129">
        <v>0.0</v>
      </c>
      <c r="AE42" s="135">
        <v>0.0</v>
      </c>
      <c r="AF42" s="135">
        <v>0.0</v>
      </c>
      <c r="AG42" s="135">
        <v>0.0</v>
      </c>
      <c r="AH42" s="135">
        <v>0.0</v>
      </c>
      <c r="AI42" s="136">
        <v>0.0</v>
      </c>
      <c r="AJ42" s="135">
        <v>0.0</v>
      </c>
      <c r="AK42" s="135">
        <v>0.0</v>
      </c>
      <c r="AL42" s="135">
        <v>0.0</v>
      </c>
      <c r="AM42" s="135">
        <v>0.0</v>
      </c>
      <c r="AN42" s="135">
        <v>0.0</v>
      </c>
      <c r="AO42" s="135">
        <v>0.0</v>
      </c>
      <c r="AP42" s="136">
        <v>0.0</v>
      </c>
      <c r="AQ42" s="137">
        <v>10.15</v>
      </c>
      <c r="AR42" s="131">
        <v>0.0</v>
      </c>
      <c r="AS42" s="139">
        <v>10.15</v>
      </c>
      <c r="AT42" s="3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</row>
    <row r="43" ht="12.75" customHeight="1">
      <c r="A43" s="127" t="s">
        <v>100</v>
      </c>
      <c r="B43" s="135">
        <v>0.0</v>
      </c>
      <c r="C43" s="135">
        <v>0.0</v>
      </c>
      <c r="D43" s="136">
        <v>0.0</v>
      </c>
      <c r="E43" s="135">
        <v>0.0</v>
      </c>
      <c r="F43" s="135">
        <v>0.0</v>
      </c>
      <c r="G43" s="135">
        <v>0.0</v>
      </c>
      <c r="H43" s="130">
        <v>0.18</v>
      </c>
      <c r="I43" s="136">
        <v>0.0</v>
      </c>
      <c r="J43" s="135">
        <v>0.0</v>
      </c>
      <c r="K43" s="135">
        <v>0.0</v>
      </c>
      <c r="L43" s="135">
        <v>0.0</v>
      </c>
      <c r="M43" s="135">
        <v>0.0</v>
      </c>
      <c r="N43" s="135">
        <v>0.0</v>
      </c>
      <c r="O43" s="135">
        <v>0.0</v>
      </c>
      <c r="P43" s="130">
        <v>0.04522</v>
      </c>
      <c r="Q43" s="135">
        <v>0.52</v>
      </c>
      <c r="R43" s="135">
        <v>0.0</v>
      </c>
      <c r="S43" s="135">
        <v>0.0</v>
      </c>
      <c r="T43" s="135">
        <v>0.0</v>
      </c>
      <c r="U43" s="135">
        <v>0.0</v>
      </c>
      <c r="V43" s="135">
        <v>0.0</v>
      </c>
      <c r="W43" s="135">
        <v>0.0</v>
      </c>
      <c r="X43" s="136">
        <v>0.0</v>
      </c>
      <c r="Y43" s="135">
        <v>1.43</v>
      </c>
      <c r="Z43" s="135">
        <v>0.0</v>
      </c>
      <c r="AA43" s="135">
        <v>0.0</v>
      </c>
      <c r="AB43" s="135">
        <v>0.0</v>
      </c>
      <c r="AC43" s="135">
        <v>0.0</v>
      </c>
      <c r="AD43" s="131">
        <v>2.7</v>
      </c>
      <c r="AE43" s="135">
        <v>0.0</v>
      </c>
      <c r="AF43" s="135">
        <v>0.0</v>
      </c>
      <c r="AG43" s="130">
        <v>0.08</v>
      </c>
      <c r="AH43" s="135">
        <v>0.0</v>
      </c>
      <c r="AI43" s="136">
        <v>0.0</v>
      </c>
      <c r="AJ43" s="135">
        <v>0.0</v>
      </c>
      <c r="AK43" s="135">
        <v>0.0</v>
      </c>
      <c r="AL43" s="135">
        <v>0.0</v>
      </c>
      <c r="AM43" s="135">
        <v>0.0</v>
      </c>
      <c r="AN43" s="135">
        <v>0.0</v>
      </c>
      <c r="AO43" s="135">
        <v>0.0</v>
      </c>
      <c r="AP43" s="136">
        <v>0.0</v>
      </c>
      <c r="AQ43" s="137">
        <v>1.95</v>
      </c>
      <c r="AR43" s="131">
        <v>3.0052200000000004</v>
      </c>
      <c r="AS43" s="139">
        <v>4.955220000000001</v>
      </c>
      <c r="AT43" s="3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</row>
    <row r="44" ht="12.75" customHeight="1">
      <c r="A44" s="127" t="s">
        <v>27</v>
      </c>
      <c r="B44" s="135">
        <v>0.0</v>
      </c>
      <c r="C44" s="135">
        <v>0.0</v>
      </c>
      <c r="D44" s="136">
        <v>0.0</v>
      </c>
      <c r="E44" s="135">
        <v>0.0</v>
      </c>
      <c r="F44" s="135">
        <v>0.0</v>
      </c>
      <c r="G44" s="135">
        <v>0.0</v>
      </c>
      <c r="H44" s="135">
        <v>0.0</v>
      </c>
      <c r="I44" s="136">
        <v>0.0</v>
      </c>
      <c r="J44" s="135">
        <v>0.0</v>
      </c>
      <c r="K44" s="135">
        <v>0.0</v>
      </c>
      <c r="L44" s="135">
        <v>0.0</v>
      </c>
      <c r="M44" s="135">
        <v>0.0</v>
      </c>
      <c r="N44" s="135">
        <v>0.0</v>
      </c>
      <c r="O44" s="135">
        <v>0.0</v>
      </c>
      <c r="P44" s="135">
        <v>0.0</v>
      </c>
      <c r="Q44" s="135">
        <v>0.0</v>
      </c>
      <c r="R44" s="135">
        <v>0.0</v>
      </c>
      <c r="S44" s="135">
        <v>0.0</v>
      </c>
      <c r="T44" s="135">
        <v>0.0</v>
      </c>
      <c r="U44" s="135">
        <v>0.0</v>
      </c>
      <c r="V44" s="135">
        <v>2.15</v>
      </c>
      <c r="W44" s="135">
        <v>0.0</v>
      </c>
      <c r="X44" s="136">
        <v>0.0</v>
      </c>
      <c r="Y44" s="135">
        <v>0.0</v>
      </c>
      <c r="Z44" s="135">
        <v>0.0</v>
      </c>
      <c r="AA44" s="135">
        <v>0.0</v>
      </c>
      <c r="AB44" s="135">
        <v>0.0</v>
      </c>
      <c r="AC44" s="135">
        <v>0.0</v>
      </c>
      <c r="AD44" s="136">
        <v>0.0</v>
      </c>
      <c r="AE44" s="135">
        <v>0.0</v>
      </c>
      <c r="AF44" s="135">
        <v>0.0</v>
      </c>
      <c r="AG44" s="135">
        <v>0.0</v>
      </c>
      <c r="AH44" s="135">
        <v>0.0</v>
      </c>
      <c r="AI44" s="136">
        <v>0.0</v>
      </c>
      <c r="AJ44" s="135">
        <v>0.0</v>
      </c>
      <c r="AK44" s="135">
        <v>0.0</v>
      </c>
      <c r="AL44" s="135">
        <v>0.0</v>
      </c>
      <c r="AM44" s="135">
        <v>0.0</v>
      </c>
      <c r="AN44" s="135">
        <v>0.0</v>
      </c>
      <c r="AO44" s="135">
        <v>0.0</v>
      </c>
      <c r="AP44" s="136">
        <v>0.0</v>
      </c>
      <c r="AQ44" s="137">
        <v>2.15</v>
      </c>
      <c r="AR44" s="131">
        <v>0.0</v>
      </c>
      <c r="AS44" s="139">
        <v>2.15</v>
      </c>
      <c r="AT44" s="3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</row>
    <row r="45" ht="12.75" customHeight="1">
      <c r="A45" s="150" t="s">
        <v>29</v>
      </c>
      <c r="B45" s="135">
        <v>0.0</v>
      </c>
      <c r="C45" s="135">
        <v>0.0</v>
      </c>
      <c r="D45" s="136">
        <v>0.0</v>
      </c>
      <c r="E45" s="135">
        <v>0.0</v>
      </c>
      <c r="F45" s="135">
        <v>0.0</v>
      </c>
      <c r="G45" s="135">
        <v>0.0</v>
      </c>
      <c r="H45" s="135">
        <v>0.0</v>
      </c>
      <c r="I45" s="136">
        <v>0.0</v>
      </c>
      <c r="J45" s="135">
        <v>0.0</v>
      </c>
      <c r="K45" s="135">
        <v>0.0</v>
      </c>
      <c r="L45" s="135">
        <v>0.0</v>
      </c>
      <c r="M45" s="135">
        <v>0.0</v>
      </c>
      <c r="N45" s="135">
        <v>0.0</v>
      </c>
      <c r="O45" s="135">
        <v>0.0</v>
      </c>
      <c r="P45" s="135">
        <v>0.0</v>
      </c>
      <c r="Q45" s="135">
        <v>0.0</v>
      </c>
      <c r="R45" s="135">
        <v>0.0</v>
      </c>
      <c r="S45" s="135">
        <v>0.0</v>
      </c>
      <c r="T45" s="135">
        <v>0.7239819004524888</v>
      </c>
      <c r="U45" s="135">
        <v>11.945701357466064</v>
      </c>
      <c r="V45" s="135">
        <v>0.0</v>
      </c>
      <c r="W45" s="135">
        <v>9.68</v>
      </c>
      <c r="X45" s="136">
        <v>10.316742081447964</v>
      </c>
      <c r="Y45" s="135">
        <v>0.0</v>
      </c>
      <c r="Z45" s="135">
        <v>0.0</v>
      </c>
      <c r="AA45" s="135">
        <v>0.0</v>
      </c>
      <c r="AB45" s="135">
        <v>0.0</v>
      </c>
      <c r="AC45" s="135">
        <v>0.0</v>
      </c>
      <c r="AD45" s="136">
        <v>0.0</v>
      </c>
      <c r="AE45" s="135">
        <v>0.0</v>
      </c>
      <c r="AF45" s="135">
        <v>0.0</v>
      </c>
      <c r="AG45" s="135">
        <v>0.0</v>
      </c>
      <c r="AH45" s="135">
        <v>0.0</v>
      </c>
      <c r="AI45" s="136">
        <v>0.0</v>
      </c>
      <c r="AJ45" s="135">
        <v>0.0</v>
      </c>
      <c r="AK45" s="135">
        <v>0.0</v>
      </c>
      <c r="AL45" s="135">
        <v>0.0</v>
      </c>
      <c r="AM45" s="135">
        <v>0.0</v>
      </c>
      <c r="AN45" s="135">
        <v>0.0</v>
      </c>
      <c r="AO45" s="135">
        <v>0.0</v>
      </c>
      <c r="AP45" s="136">
        <v>0.0</v>
      </c>
      <c r="AQ45" s="137">
        <v>32.66642533936652</v>
      </c>
      <c r="AR45" s="131">
        <v>0.0</v>
      </c>
      <c r="AS45" s="139">
        <v>32.66642533936652</v>
      </c>
      <c r="AT45" s="28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</row>
    <row r="46" ht="12.75" customHeight="1">
      <c r="A46" s="127" t="s">
        <v>335</v>
      </c>
      <c r="B46" s="135">
        <v>0.0</v>
      </c>
      <c r="C46" s="135">
        <v>0.0</v>
      </c>
      <c r="D46" s="136">
        <v>0.0</v>
      </c>
      <c r="E46" s="135">
        <v>0.0</v>
      </c>
      <c r="F46" s="135">
        <v>0.0</v>
      </c>
      <c r="G46" s="135">
        <v>0.0</v>
      </c>
      <c r="H46" s="135">
        <v>0.0</v>
      </c>
      <c r="I46" s="136">
        <v>0.0</v>
      </c>
      <c r="J46" s="135">
        <v>0.0</v>
      </c>
      <c r="K46" s="135">
        <v>0.0</v>
      </c>
      <c r="L46" s="135">
        <v>0.0</v>
      </c>
      <c r="M46" s="135">
        <v>0.0</v>
      </c>
      <c r="N46" s="135">
        <v>0.0</v>
      </c>
      <c r="O46" s="135">
        <v>0.0</v>
      </c>
      <c r="P46" s="135">
        <v>0.0</v>
      </c>
      <c r="Q46" s="135">
        <v>0.0</v>
      </c>
      <c r="R46" s="135">
        <v>0.0</v>
      </c>
      <c r="S46" s="135">
        <v>0.0</v>
      </c>
      <c r="T46" s="135">
        <v>0.0</v>
      </c>
      <c r="U46" s="135">
        <v>0.0</v>
      </c>
      <c r="V46" s="135">
        <v>1.91</v>
      </c>
      <c r="W46" s="135">
        <v>0.0</v>
      </c>
      <c r="X46" s="136">
        <v>0.0</v>
      </c>
      <c r="Y46" s="135">
        <v>0.0</v>
      </c>
      <c r="Z46" s="135">
        <v>0.0</v>
      </c>
      <c r="AA46" s="135">
        <v>0.0</v>
      </c>
      <c r="AB46" s="135">
        <v>0.0</v>
      </c>
      <c r="AC46" s="135">
        <v>0.0</v>
      </c>
      <c r="AD46" s="136">
        <v>0.0</v>
      </c>
      <c r="AE46" s="135">
        <v>0.0</v>
      </c>
      <c r="AF46" s="135">
        <v>0.0</v>
      </c>
      <c r="AG46" s="135">
        <v>0.0</v>
      </c>
      <c r="AH46" s="135">
        <v>0.0</v>
      </c>
      <c r="AI46" s="136">
        <v>0.0</v>
      </c>
      <c r="AJ46" s="135">
        <v>0.0</v>
      </c>
      <c r="AK46" s="135">
        <v>0.0</v>
      </c>
      <c r="AL46" s="135">
        <v>0.0</v>
      </c>
      <c r="AM46" s="135">
        <v>0.0</v>
      </c>
      <c r="AN46" s="135">
        <v>0.0</v>
      </c>
      <c r="AO46" s="135">
        <v>0.0</v>
      </c>
      <c r="AP46" s="136">
        <v>0.0</v>
      </c>
      <c r="AQ46" s="137">
        <v>1.91</v>
      </c>
      <c r="AR46" s="131">
        <v>0.0</v>
      </c>
      <c r="AS46" s="139">
        <v>1.91</v>
      </c>
      <c r="AT46" s="3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  <c r="BM46" s="118"/>
    </row>
    <row r="47" ht="12.75" customHeight="1">
      <c r="A47" s="127" t="s">
        <v>101</v>
      </c>
      <c r="B47" s="135">
        <v>0.0</v>
      </c>
      <c r="C47" s="135">
        <v>0.0</v>
      </c>
      <c r="D47" s="136">
        <v>0.0</v>
      </c>
      <c r="E47" s="135">
        <v>0.0</v>
      </c>
      <c r="F47" s="135">
        <v>0.0</v>
      </c>
      <c r="G47" s="135">
        <v>0.0</v>
      </c>
      <c r="H47" s="135">
        <v>0.0</v>
      </c>
      <c r="I47" s="136">
        <v>0.0</v>
      </c>
      <c r="J47" s="135">
        <v>0.0</v>
      </c>
      <c r="K47" s="135">
        <v>0.0</v>
      </c>
      <c r="L47" s="135">
        <v>0.0</v>
      </c>
      <c r="M47" s="135">
        <v>0.0</v>
      </c>
      <c r="N47" s="135">
        <v>0.0</v>
      </c>
      <c r="O47" s="135">
        <v>0.0</v>
      </c>
      <c r="P47" s="135">
        <v>0.0</v>
      </c>
      <c r="Q47" s="135">
        <v>0.0</v>
      </c>
      <c r="R47" s="135">
        <v>0.0</v>
      </c>
      <c r="S47" s="135">
        <v>0.0</v>
      </c>
      <c r="T47" s="135">
        <v>0.0</v>
      </c>
      <c r="U47" s="135">
        <v>0.0</v>
      </c>
      <c r="V47" s="135">
        <v>5.47</v>
      </c>
      <c r="W47" s="135">
        <v>0.0</v>
      </c>
      <c r="X47" s="136">
        <v>0.0</v>
      </c>
      <c r="Y47" s="135">
        <v>0.0</v>
      </c>
      <c r="Z47" s="135">
        <v>0.0</v>
      </c>
      <c r="AA47" s="135">
        <v>0.0</v>
      </c>
      <c r="AB47" s="135">
        <v>0.0</v>
      </c>
      <c r="AC47" s="135">
        <v>0.0</v>
      </c>
      <c r="AD47" s="136">
        <v>0.0</v>
      </c>
      <c r="AE47" s="135">
        <v>0.0</v>
      </c>
      <c r="AF47" s="135">
        <v>0.0</v>
      </c>
      <c r="AG47" s="135">
        <v>0.0</v>
      </c>
      <c r="AH47" s="135">
        <v>0.0</v>
      </c>
      <c r="AI47" s="136">
        <v>0.0</v>
      </c>
      <c r="AJ47" s="135">
        <v>0.0</v>
      </c>
      <c r="AK47" s="135">
        <v>0.0</v>
      </c>
      <c r="AL47" s="135">
        <v>0.0</v>
      </c>
      <c r="AM47" s="135">
        <v>0.0</v>
      </c>
      <c r="AN47" s="135">
        <v>0.0</v>
      </c>
      <c r="AO47" s="135">
        <v>0.0</v>
      </c>
      <c r="AP47" s="136">
        <v>0.0</v>
      </c>
      <c r="AQ47" s="137">
        <v>5.47</v>
      </c>
      <c r="AR47" s="131">
        <v>0.0</v>
      </c>
      <c r="AS47" s="139">
        <v>5.47</v>
      </c>
      <c r="AT47" s="3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</row>
    <row r="48" ht="12.75" customHeight="1">
      <c r="A48" s="127" t="s">
        <v>336</v>
      </c>
      <c r="B48" s="135">
        <v>0.0</v>
      </c>
      <c r="C48" s="135">
        <v>0.0</v>
      </c>
      <c r="D48" s="136">
        <v>0.0</v>
      </c>
      <c r="E48" s="135">
        <v>0.0</v>
      </c>
      <c r="F48" s="135">
        <v>0.0</v>
      </c>
      <c r="G48" s="135">
        <v>0.0</v>
      </c>
      <c r="H48" s="135">
        <v>0.0</v>
      </c>
      <c r="I48" s="136">
        <v>0.0</v>
      </c>
      <c r="J48" s="135">
        <v>0.0</v>
      </c>
      <c r="K48" s="135">
        <v>0.0</v>
      </c>
      <c r="L48" s="135">
        <v>0.0</v>
      </c>
      <c r="M48" s="135">
        <v>0.0</v>
      </c>
      <c r="N48" s="135">
        <v>0.0</v>
      </c>
      <c r="O48" s="135">
        <v>0.0</v>
      </c>
      <c r="P48" s="135">
        <v>0.0</v>
      </c>
      <c r="Q48" s="135">
        <v>0.0</v>
      </c>
      <c r="R48" s="135">
        <v>0.0</v>
      </c>
      <c r="S48" s="135">
        <v>0.0</v>
      </c>
      <c r="T48" s="135">
        <v>0.0</v>
      </c>
      <c r="U48" s="135">
        <v>0.0</v>
      </c>
      <c r="V48" s="135">
        <v>0.5</v>
      </c>
      <c r="W48" s="135">
        <v>0.0</v>
      </c>
      <c r="X48" s="136">
        <v>0.0</v>
      </c>
      <c r="Y48" s="135">
        <v>0.38</v>
      </c>
      <c r="Z48" s="135">
        <v>0.0</v>
      </c>
      <c r="AA48" s="135">
        <v>0.0</v>
      </c>
      <c r="AB48" s="135">
        <v>0.0</v>
      </c>
      <c r="AC48" s="135">
        <v>0.0</v>
      </c>
      <c r="AD48" s="136">
        <v>0.0</v>
      </c>
      <c r="AE48" s="135">
        <v>0.0</v>
      </c>
      <c r="AF48" s="135">
        <v>0.0</v>
      </c>
      <c r="AG48" s="135">
        <v>0.0</v>
      </c>
      <c r="AH48" s="135">
        <v>0.0</v>
      </c>
      <c r="AI48" s="136">
        <v>0.0</v>
      </c>
      <c r="AJ48" s="135">
        <v>0.0</v>
      </c>
      <c r="AK48" s="135">
        <v>0.0</v>
      </c>
      <c r="AL48" s="135">
        <v>0.0</v>
      </c>
      <c r="AM48" s="135">
        <v>0.0</v>
      </c>
      <c r="AN48" s="135">
        <v>0.0</v>
      </c>
      <c r="AO48" s="135">
        <v>0.0</v>
      </c>
      <c r="AP48" s="136">
        <v>0.0</v>
      </c>
      <c r="AQ48" s="137">
        <v>0.88</v>
      </c>
      <c r="AR48" s="131">
        <v>0.0</v>
      </c>
      <c r="AS48" s="139">
        <v>0.88</v>
      </c>
      <c r="AT48" s="3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</row>
    <row r="49" ht="12.75" customHeight="1">
      <c r="A49" s="127" t="s">
        <v>102</v>
      </c>
      <c r="B49" s="130">
        <v>0.12</v>
      </c>
      <c r="C49" s="135">
        <v>0.0</v>
      </c>
      <c r="D49" s="136">
        <v>0.0</v>
      </c>
      <c r="E49" s="135">
        <v>0.0</v>
      </c>
      <c r="F49" s="135">
        <v>0.0</v>
      </c>
      <c r="G49" s="135">
        <v>0.0</v>
      </c>
      <c r="H49" s="130">
        <v>3.32</v>
      </c>
      <c r="I49" s="131">
        <v>0.63</v>
      </c>
      <c r="J49" s="130">
        <v>0.08</v>
      </c>
      <c r="K49" s="135">
        <v>0.0</v>
      </c>
      <c r="L49" s="135">
        <v>0.23</v>
      </c>
      <c r="M49" s="135">
        <v>0.0</v>
      </c>
      <c r="N49" s="135">
        <v>0.0</v>
      </c>
      <c r="O49" s="135">
        <v>0.0</v>
      </c>
      <c r="P49" s="151">
        <v>3.3</v>
      </c>
      <c r="Q49" s="135">
        <v>0.0</v>
      </c>
      <c r="R49" s="135">
        <v>0.0</v>
      </c>
      <c r="S49" s="135">
        <v>0.0</v>
      </c>
      <c r="T49" s="135">
        <v>0.0</v>
      </c>
      <c r="U49" s="135">
        <v>0.0</v>
      </c>
      <c r="V49" s="135">
        <v>0.0</v>
      </c>
      <c r="W49" s="135">
        <v>0.0</v>
      </c>
      <c r="X49" s="136">
        <v>0.0</v>
      </c>
      <c r="Y49" s="151">
        <v>12.05</v>
      </c>
      <c r="Z49" s="130">
        <v>2.62</v>
      </c>
      <c r="AA49" s="135">
        <v>0.0</v>
      </c>
      <c r="AB49" s="130">
        <v>0.34</v>
      </c>
      <c r="AC49" s="135">
        <v>0.0</v>
      </c>
      <c r="AD49" s="131">
        <v>7.82</v>
      </c>
      <c r="AE49" s="135">
        <v>0.0</v>
      </c>
      <c r="AF49" s="130">
        <v>0.17</v>
      </c>
      <c r="AG49" s="130">
        <v>5.54</v>
      </c>
      <c r="AH49" s="135">
        <v>0.0</v>
      </c>
      <c r="AI49" s="131">
        <v>0.18</v>
      </c>
      <c r="AJ49" s="135">
        <v>0.0</v>
      </c>
      <c r="AK49" s="135">
        <v>0.0</v>
      </c>
      <c r="AL49" s="135">
        <v>0.0</v>
      </c>
      <c r="AM49" s="135">
        <v>0.0</v>
      </c>
      <c r="AN49" s="135">
        <v>0.0</v>
      </c>
      <c r="AO49" s="135">
        <v>0.0</v>
      </c>
      <c r="AP49" s="136">
        <v>0.0</v>
      </c>
      <c r="AQ49" s="137">
        <v>8.86</v>
      </c>
      <c r="AR49" s="131">
        <v>27.54</v>
      </c>
      <c r="AS49" s="139">
        <v>36.4</v>
      </c>
      <c r="AT49" s="3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</row>
    <row r="50" ht="12.75" customHeight="1">
      <c r="A50" s="127" t="s">
        <v>103</v>
      </c>
      <c r="B50" s="135">
        <v>0.0</v>
      </c>
      <c r="C50" s="135">
        <v>0.0</v>
      </c>
      <c r="D50" s="136">
        <v>0.0</v>
      </c>
      <c r="E50" s="135">
        <v>0.0</v>
      </c>
      <c r="F50" s="135">
        <v>0.0</v>
      </c>
      <c r="G50" s="135">
        <v>0.0</v>
      </c>
      <c r="H50" s="135">
        <v>0.0</v>
      </c>
      <c r="I50" s="136">
        <v>0.0</v>
      </c>
      <c r="J50" s="135">
        <v>0.0</v>
      </c>
      <c r="K50" s="135">
        <v>1.64</v>
      </c>
      <c r="L50" s="135">
        <v>0.0</v>
      </c>
      <c r="M50" s="135">
        <v>0.0</v>
      </c>
      <c r="N50" s="135">
        <v>0.0</v>
      </c>
      <c r="O50" s="135">
        <v>0.0</v>
      </c>
      <c r="P50" s="135">
        <v>0.0</v>
      </c>
      <c r="Q50" s="135">
        <v>0.0</v>
      </c>
      <c r="R50" s="135">
        <v>0.0</v>
      </c>
      <c r="S50" s="135">
        <v>0.0</v>
      </c>
      <c r="T50" s="135">
        <v>0.0</v>
      </c>
      <c r="U50" s="135">
        <v>0.0</v>
      </c>
      <c r="V50" s="135">
        <v>0.0</v>
      </c>
      <c r="W50" s="135">
        <v>0.0</v>
      </c>
      <c r="X50" s="136">
        <v>0.0</v>
      </c>
      <c r="Y50" s="135">
        <v>0.0</v>
      </c>
      <c r="Z50" s="135">
        <v>0.0</v>
      </c>
      <c r="AA50" s="135">
        <v>0.0</v>
      </c>
      <c r="AB50" s="135">
        <v>0.0</v>
      </c>
      <c r="AC50" s="135">
        <v>0.0</v>
      </c>
      <c r="AD50" s="136">
        <v>0.0</v>
      </c>
      <c r="AE50" s="135">
        <v>0.0</v>
      </c>
      <c r="AF50" s="135">
        <v>0.0</v>
      </c>
      <c r="AG50" s="135">
        <v>0.0</v>
      </c>
      <c r="AH50" s="135">
        <v>0.0</v>
      </c>
      <c r="AI50" s="136">
        <v>0.0</v>
      </c>
      <c r="AJ50" s="135">
        <v>0.0</v>
      </c>
      <c r="AK50" s="135">
        <v>0.0</v>
      </c>
      <c r="AL50" s="135">
        <v>0.0</v>
      </c>
      <c r="AM50" s="135">
        <v>0.0</v>
      </c>
      <c r="AN50" s="135">
        <v>0.0</v>
      </c>
      <c r="AO50" s="135">
        <v>0.0</v>
      </c>
      <c r="AP50" s="136">
        <v>0.0</v>
      </c>
      <c r="AQ50" s="137">
        <v>1.64</v>
      </c>
      <c r="AR50" s="131">
        <v>0.0</v>
      </c>
      <c r="AS50" s="139">
        <v>1.64</v>
      </c>
      <c r="AT50" s="3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</row>
    <row r="51" ht="12.75" customHeight="1">
      <c r="A51" s="127" t="s">
        <v>104</v>
      </c>
      <c r="B51" s="135">
        <v>0.0</v>
      </c>
      <c r="C51" s="135">
        <v>0.0</v>
      </c>
      <c r="D51" s="136">
        <v>0.0</v>
      </c>
      <c r="E51" s="135">
        <v>0.0</v>
      </c>
      <c r="F51" s="135">
        <v>0.0</v>
      </c>
      <c r="G51" s="135">
        <v>0.0</v>
      </c>
      <c r="H51" s="135">
        <v>0.0</v>
      </c>
      <c r="I51" s="136">
        <v>0.0</v>
      </c>
      <c r="J51" s="135">
        <v>0.0</v>
      </c>
      <c r="K51" s="135">
        <v>0.0</v>
      </c>
      <c r="L51" s="135">
        <v>0.6</v>
      </c>
      <c r="M51" s="135">
        <v>2.15</v>
      </c>
      <c r="N51" s="135">
        <v>0.0</v>
      </c>
      <c r="O51" s="135">
        <v>0.55</v>
      </c>
      <c r="P51" s="135">
        <v>0.05</v>
      </c>
      <c r="Q51" s="135">
        <v>0.0</v>
      </c>
      <c r="R51" s="135">
        <v>0.0</v>
      </c>
      <c r="S51" s="135">
        <v>0.0</v>
      </c>
      <c r="T51" s="135">
        <v>0.0</v>
      </c>
      <c r="U51" s="135">
        <v>0.0</v>
      </c>
      <c r="V51" s="135">
        <v>0.28</v>
      </c>
      <c r="W51" s="135">
        <v>0.0</v>
      </c>
      <c r="X51" s="136">
        <v>0.0</v>
      </c>
      <c r="Y51" s="135">
        <v>0.0</v>
      </c>
      <c r="Z51" s="135">
        <v>0.0</v>
      </c>
      <c r="AA51" s="135">
        <v>0.0</v>
      </c>
      <c r="AB51" s="135">
        <v>0.0</v>
      </c>
      <c r="AC51" s="135">
        <v>0.0</v>
      </c>
      <c r="AD51" s="136">
        <v>0.0</v>
      </c>
      <c r="AE51" s="135">
        <v>0.0</v>
      </c>
      <c r="AF51" s="135">
        <v>0.0</v>
      </c>
      <c r="AG51" s="135">
        <v>0.0</v>
      </c>
      <c r="AH51" s="135">
        <v>0.0</v>
      </c>
      <c r="AI51" s="136">
        <v>0.0</v>
      </c>
      <c r="AJ51" s="135">
        <v>0.0</v>
      </c>
      <c r="AK51" s="135">
        <v>0.0</v>
      </c>
      <c r="AL51" s="135">
        <v>0.0</v>
      </c>
      <c r="AM51" s="135">
        <v>0.0</v>
      </c>
      <c r="AN51" s="135">
        <v>0.0</v>
      </c>
      <c r="AO51" s="135">
        <v>0.0</v>
      </c>
      <c r="AP51" s="136">
        <v>0.0</v>
      </c>
      <c r="AQ51" s="137">
        <v>3.63</v>
      </c>
      <c r="AR51" s="131">
        <v>0.0</v>
      </c>
      <c r="AS51" s="139">
        <v>3.63</v>
      </c>
      <c r="AT51" s="3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</row>
    <row r="52" ht="12.0" customHeight="1">
      <c r="A52" s="150" t="s">
        <v>337</v>
      </c>
      <c r="B52" s="135">
        <v>0.0</v>
      </c>
      <c r="C52" s="135">
        <v>0.0</v>
      </c>
      <c r="D52" s="136">
        <v>0.0</v>
      </c>
      <c r="E52" s="135">
        <v>0.0</v>
      </c>
      <c r="F52" s="135">
        <v>0.0</v>
      </c>
      <c r="G52" s="135">
        <v>0.0</v>
      </c>
      <c r="H52" s="135">
        <v>0.0</v>
      </c>
      <c r="I52" s="136">
        <v>0.0</v>
      </c>
      <c r="J52" s="135">
        <v>0.0</v>
      </c>
      <c r="K52" s="135">
        <v>0.0</v>
      </c>
      <c r="L52" s="135">
        <v>0.0</v>
      </c>
      <c r="M52" s="135">
        <v>0.0</v>
      </c>
      <c r="N52" s="135">
        <v>0.0</v>
      </c>
      <c r="O52" s="135">
        <v>0.0</v>
      </c>
      <c r="P52" s="135">
        <v>0.0</v>
      </c>
      <c r="Q52" s="135">
        <v>0.0</v>
      </c>
      <c r="R52" s="135">
        <v>0.0</v>
      </c>
      <c r="S52" s="135">
        <v>0.0</v>
      </c>
      <c r="T52" s="135">
        <v>0.0</v>
      </c>
      <c r="U52" s="135">
        <v>0.0</v>
      </c>
      <c r="V52" s="135">
        <v>0.0</v>
      </c>
      <c r="W52" s="135">
        <v>0.0</v>
      </c>
      <c r="X52" s="136">
        <v>0.15656108597285068</v>
      </c>
      <c r="Y52" s="135">
        <v>0.0</v>
      </c>
      <c r="Z52" s="135">
        <v>0.0</v>
      </c>
      <c r="AA52" s="135">
        <v>0.0</v>
      </c>
      <c r="AB52" s="135">
        <v>0.0</v>
      </c>
      <c r="AC52" s="135">
        <v>0.0</v>
      </c>
      <c r="AD52" s="136">
        <v>0.0</v>
      </c>
      <c r="AE52" s="135">
        <v>0.0</v>
      </c>
      <c r="AF52" s="135">
        <v>0.0</v>
      </c>
      <c r="AG52" s="135">
        <v>0.0</v>
      </c>
      <c r="AH52" s="135">
        <v>0.0</v>
      </c>
      <c r="AI52" s="136">
        <v>0.0</v>
      </c>
      <c r="AJ52" s="135">
        <v>0.0</v>
      </c>
      <c r="AK52" s="135">
        <v>0.0</v>
      </c>
      <c r="AL52" s="135">
        <v>0.0</v>
      </c>
      <c r="AM52" s="135">
        <v>0.0</v>
      </c>
      <c r="AN52" s="135">
        <v>0.0</v>
      </c>
      <c r="AO52" s="135">
        <v>0.0</v>
      </c>
      <c r="AP52" s="136">
        <v>0.0</v>
      </c>
      <c r="AQ52" s="137">
        <v>0.15656108597285068</v>
      </c>
      <c r="AR52" s="131">
        <v>0.0</v>
      </c>
      <c r="AS52" s="139">
        <v>0.15656108597285068</v>
      </c>
      <c r="AT52" s="155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</row>
    <row r="53" ht="12.75" customHeight="1">
      <c r="A53" s="127" t="s">
        <v>105</v>
      </c>
      <c r="B53" s="135">
        <v>0.0</v>
      </c>
      <c r="C53" s="135">
        <v>0.0</v>
      </c>
      <c r="D53" s="136">
        <v>0.0</v>
      </c>
      <c r="E53" s="135">
        <v>0.0</v>
      </c>
      <c r="F53" s="135">
        <v>0.0</v>
      </c>
      <c r="G53" s="135">
        <v>0.0</v>
      </c>
      <c r="H53" s="130">
        <v>0.26</v>
      </c>
      <c r="I53" s="136">
        <v>0.0</v>
      </c>
      <c r="J53" s="130">
        <v>0.08</v>
      </c>
      <c r="K53" s="135">
        <v>0.0</v>
      </c>
      <c r="L53" s="135">
        <v>0.0</v>
      </c>
      <c r="M53" s="135">
        <v>0.0</v>
      </c>
      <c r="N53" s="135">
        <v>0.0</v>
      </c>
      <c r="O53" s="135">
        <v>0.0</v>
      </c>
      <c r="P53" s="130">
        <v>0.25829</v>
      </c>
      <c r="Q53" s="135">
        <v>0.0</v>
      </c>
      <c r="R53" s="135">
        <v>0.0</v>
      </c>
      <c r="S53" s="135">
        <v>0.0</v>
      </c>
      <c r="T53" s="135">
        <v>4.35</v>
      </c>
      <c r="U53" s="135">
        <v>0.0</v>
      </c>
      <c r="V53" s="135">
        <v>16.64</v>
      </c>
      <c r="W53" s="135">
        <v>0.0</v>
      </c>
      <c r="X53" s="136">
        <v>0.0</v>
      </c>
      <c r="Y53" s="130">
        <v>3.87435</v>
      </c>
      <c r="Z53" s="130">
        <v>0.27</v>
      </c>
      <c r="AA53" s="135">
        <v>0.0</v>
      </c>
      <c r="AB53" s="135">
        <v>0.0</v>
      </c>
      <c r="AC53" s="135">
        <v>0.0</v>
      </c>
      <c r="AD53" s="131">
        <v>1.2577600000000002</v>
      </c>
      <c r="AE53" s="135">
        <v>7.77</v>
      </c>
      <c r="AF53" s="135">
        <v>0.0</v>
      </c>
      <c r="AG53" s="130">
        <v>1.9203299999999999</v>
      </c>
      <c r="AH53" s="135">
        <v>0.0</v>
      </c>
      <c r="AI53" s="136">
        <v>0.0</v>
      </c>
      <c r="AJ53" s="135">
        <v>0.0</v>
      </c>
      <c r="AK53" s="135">
        <v>0.0</v>
      </c>
      <c r="AL53" s="135">
        <v>0.0</v>
      </c>
      <c r="AM53" s="135">
        <v>0.0</v>
      </c>
      <c r="AN53" s="135">
        <v>0.0</v>
      </c>
      <c r="AO53" s="135">
        <v>0.0</v>
      </c>
      <c r="AP53" s="136">
        <v>0.0</v>
      </c>
      <c r="AQ53" s="137">
        <v>28.76</v>
      </c>
      <c r="AR53" s="131">
        <v>7.92073</v>
      </c>
      <c r="AS53" s="139">
        <v>36.68</v>
      </c>
      <c r="AT53" s="3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</row>
    <row r="54" ht="12.75" customHeight="1">
      <c r="A54" s="150" t="s">
        <v>106</v>
      </c>
      <c r="B54" s="135">
        <v>0.0</v>
      </c>
      <c r="C54" s="135">
        <v>0.0</v>
      </c>
      <c r="D54" s="136">
        <v>0.0</v>
      </c>
      <c r="E54" s="135">
        <v>0.0</v>
      </c>
      <c r="F54" s="135">
        <v>0.0</v>
      </c>
      <c r="G54" s="135">
        <v>0.0</v>
      </c>
      <c r="H54" s="135">
        <v>0.0</v>
      </c>
      <c r="I54" s="136">
        <v>0.0</v>
      </c>
      <c r="J54" s="135">
        <v>0.0</v>
      </c>
      <c r="K54" s="135">
        <v>0.0</v>
      </c>
      <c r="L54" s="135">
        <v>0.0</v>
      </c>
      <c r="M54" s="135">
        <v>0.0</v>
      </c>
      <c r="N54" s="135">
        <v>0.0</v>
      </c>
      <c r="O54" s="135">
        <v>0.0</v>
      </c>
      <c r="P54" s="135">
        <v>0.0</v>
      </c>
      <c r="Q54" s="135">
        <v>0.0</v>
      </c>
      <c r="R54" s="135">
        <v>0.0</v>
      </c>
      <c r="S54" s="135">
        <v>0.0</v>
      </c>
      <c r="T54" s="135">
        <v>0.0</v>
      </c>
      <c r="U54" s="135">
        <v>0.0</v>
      </c>
      <c r="V54" s="135">
        <v>33.0316742081448</v>
      </c>
      <c r="W54" s="135">
        <v>0.0</v>
      </c>
      <c r="X54" s="136">
        <v>0.0</v>
      </c>
      <c r="Y54" s="135">
        <v>0.0</v>
      </c>
      <c r="Z54" s="135">
        <v>0.0</v>
      </c>
      <c r="AA54" s="135">
        <v>0.0</v>
      </c>
      <c r="AB54" s="135">
        <v>0.0</v>
      </c>
      <c r="AC54" s="135">
        <v>0.0</v>
      </c>
      <c r="AD54" s="136">
        <v>0.0</v>
      </c>
      <c r="AE54" s="135">
        <v>0.0</v>
      </c>
      <c r="AF54" s="135">
        <v>0.0</v>
      </c>
      <c r="AG54" s="135">
        <v>0.0</v>
      </c>
      <c r="AH54" s="135">
        <v>0.0</v>
      </c>
      <c r="AI54" s="136">
        <v>0.0</v>
      </c>
      <c r="AJ54" s="135">
        <v>0.0</v>
      </c>
      <c r="AK54" s="135">
        <v>0.0</v>
      </c>
      <c r="AL54" s="135">
        <v>0.0</v>
      </c>
      <c r="AM54" s="135">
        <v>0.0</v>
      </c>
      <c r="AN54" s="135">
        <v>0.0</v>
      </c>
      <c r="AO54" s="135">
        <v>0.0</v>
      </c>
      <c r="AP54" s="136">
        <v>0.0</v>
      </c>
      <c r="AQ54" s="137">
        <v>33.0316742081448</v>
      </c>
      <c r="AR54" s="131">
        <v>0.0</v>
      </c>
      <c r="AS54" s="139">
        <v>33.0316742081448</v>
      </c>
      <c r="AT54" s="28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</row>
    <row r="55" ht="12.75" customHeight="1">
      <c r="A55" s="127" t="s">
        <v>31</v>
      </c>
      <c r="B55" s="130">
        <v>0.18</v>
      </c>
      <c r="C55" s="135">
        <v>0.0</v>
      </c>
      <c r="D55" s="136">
        <v>0.0</v>
      </c>
      <c r="E55" s="135">
        <v>0.0</v>
      </c>
      <c r="F55" s="135">
        <v>0.0</v>
      </c>
      <c r="G55" s="135">
        <v>0.0</v>
      </c>
      <c r="H55" s="130">
        <v>1.63</v>
      </c>
      <c r="I55" s="136">
        <v>0.0</v>
      </c>
      <c r="J55" s="135">
        <v>1.26</v>
      </c>
      <c r="K55" s="135">
        <v>0.0</v>
      </c>
      <c r="L55" s="135">
        <v>0.0</v>
      </c>
      <c r="M55" s="135">
        <v>0.0</v>
      </c>
      <c r="N55" s="135">
        <v>0.0</v>
      </c>
      <c r="O55" s="135">
        <v>8.07</v>
      </c>
      <c r="P55" s="151">
        <v>26.57</v>
      </c>
      <c r="Q55" s="135">
        <v>0.0</v>
      </c>
      <c r="R55" s="135">
        <v>0.0</v>
      </c>
      <c r="S55" s="135">
        <v>0.0</v>
      </c>
      <c r="T55" s="135">
        <v>0.0</v>
      </c>
      <c r="U55" s="135">
        <v>0.0</v>
      </c>
      <c r="V55" s="135">
        <v>0.0</v>
      </c>
      <c r="W55" s="135">
        <v>0.0</v>
      </c>
      <c r="X55" s="136">
        <v>0.0</v>
      </c>
      <c r="Y55" s="130">
        <v>1.25</v>
      </c>
      <c r="Z55" s="130">
        <v>0.12</v>
      </c>
      <c r="AA55" s="135">
        <v>0.0</v>
      </c>
      <c r="AB55" s="135">
        <v>0.0</v>
      </c>
      <c r="AC55" s="135">
        <v>0.0</v>
      </c>
      <c r="AD55" s="131">
        <v>0.4</v>
      </c>
      <c r="AE55" s="135">
        <v>0.0</v>
      </c>
      <c r="AF55" s="135">
        <v>0.0</v>
      </c>
      <c r="AG55" s="130">
        <v>13.89</v>
      </c>
      <c r="AH55" s="135">
        <v>0.0</v>
      </c>
      <c r="AI55" s="131">
        <v>0.26</v>
      </c>
      <c r="AJ55" s="135">
        <v>0.0</v>
      </c>
      <c r="AK55" s="135">
        <v>0.0</v>
      </c>
      <c r="AL55" s="135">
        <v>0.0</v>
      </c>
      <c r="AM55" s="135">
        <v>0.0</v>
      </c>
      <c r="AN55" s="135">
        <v>0.0</v>
      </c>
      <c r="AO55" s="135">
        <v>0.0</v>
      </c>
      <c r="AP55" s="136">
        <v>0.0</v>
      </c>
      <c r="AQ55" s="137">
        <v>34.96</v>
      </c>
      <c r="AR55" s="131">
        <v>18.67</v>
      </c>
      <c r="AS55" s="139">
        <v>53.63</v>
      </c>
      <c r="AT55" s="3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118"/>
      <c r="BM55" s="118"/>
    </row>
    <row r="56" ht="12.75" customHeight="1">
      <c r="A56" s="119" t="s">
        <v>196</v>
      </c>
      <c r="B56" s="143"/>
      <c r="C56" s="143"/>
      <c r="D56" s="144"/>
      <c r="E56" s="143"/>
      <c r="F56" s="143"/>
      <c r="G56" s="143"/>
      <c r="H56" s="143"/>
      <c r="I56" s="144"/>
      <c r="J56" s="145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4"/>
      <c r="Y56" s="145"/>
      <c r="Z56" s="143"/>
      <c r="AA56" s="143"/>
      <c r="AB56" s="143"/>
      <c r="AC56" s="143"/>
      <c r="AD56" s="144"/>
      <c r="AE56" s="145" t="s">
        <v>338</v>
      </c>
      <c r="AF56" s="143"/>
      <c r="AG56" s="143"/>
      <c r="AH56" s="143"/>
      <c r="AI56" s="144"/>
      <c r="AJ56" s="145"/>
      <c r="AK56" s="143"/>
      <c r="AL56" s="143"/>
      <c r="AM56" s="143"/>
      <c r="AN56" s="143"/>
      <c r="AO56" s="143"/>
      <c r="AP56" s="144"/>
      <c r="AQ56" s="146"/>
      <c r="AR56" s="144"/>
      <c r="AS56" s="147"/>
      <c r="AT56" s="28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26"/>
      <c r="BI56" s="126"/>
      <c r="BJ56" s="126"/>
      <c r="BK56" s="126"/>
      <c r="BL56" s="126"/>
      <c r="BM56" s="126"/>
    </row>
    <row r="57" ht="12.75" customHeight="1">
      <c r="A57" s="148" t="s">
        <v>339</v>
      </c>
      <c r="B57" s="135">
        <v>0.0</v>
      </c>
      <c r="C57" s="135">
        <v>0.0</v>
      </c>
      <c r="D57" s="136">
        <v>0.0</v>
      </c>
      <c r="E57" s="135">
        <v>0.0</v>
      </c>
      <c r="F57" s="135">
        <v>0.0</v>
      </c>
      <c r="G57" s="135">
        <v>0.0</v>
      </c>
      <c r="H57" s="135">
        <v>0.0</v>
      </c>
      <c r="I57" s="136">
        <v>0.0</v>
      </c>
      <c r="J57" s="135">
        <v>0.0</v>
      </c>
      <c r="K57" s="135">
        <v>0.0</v>
      </c>
      <c r="L57" s="135">
        <v>0.0</v>
      </c>
      <c r="M57" s="135">
        <v>0.0</v>
      </c>
      <c r="N57" s="135">
        <v>0.0</v>
      </c>
      <c r="O57" s="135">
        <v>0.0</v>
      </c>
      <c r="P57" s="135">
        <v>0.0</v>
      </c>
      <c r="Q57" s="135">
        <v>0.0</v>
      </c>
      <c r="R57" s="135">
        <v>0.0</v>
      </c>
      <c r="S57" s="135">
        <v>0.0</v>
      </c>
      <c r="T57" s="135">
        <v>0.0</v>
      </c>
      <c r="U57" s="135">
        <v>0.0</v>
      </c>
      <c r="V57" s="135">
        <v>0.0</v>
      </c>
      <c r="W57" s="135">
        <v>0.0</v>
      </c>
      <c r="X57" s="136">
        <v>0.0</v>
      </c>
      <c r="Y57" s="135">
        <v>0.0</v>
      </c>
      <c r="Z57" s="135">
        <v>0.0</v>
      </c>
      <c r="AA57" s="135">
        <v>0.0</v>
      </c>
      <c r="AB57" s="135">
        <v>0.0</v>
      </c>
      <c r="AC57" s="135">
        <v>0.0</v>
      </c>
      <c r="AD57" s="136">
        <v>0.12</v>
      </c>
      <c r="AE57" s="135">
        <v>0.0</v>
      </c>
      <c r="AF57" s="135">
        <v>0.0</v>
      </c>
      <c r="AG57" s="135">
        <v>0.0</v>
      </c>
      <c r="AH57" s="135">
        <v>0.0</v>
      </c>
      <c r="AI57" s="136">
        <v>0.0</v>
      </c>
      <c r="AJ57" s="135">
        <v>0.0</v>
      </c>
      <c r="AK57" s="135">
        <v>0.0</v>
      </c>
      <c r="AL57" s="135">
        <v>0.0</v>
      </c>
      <c r="AM57" s="135">
        <v>0.0</v>
      </c>
      <c r="AN57" s="135">
        <v>0.0</v>
      </c>
      <c r="AO57" s="135">
        <v>0.0</v>
      </c>
      <c r="AP57" s="136">
        <v>0.0</v>
      </c>
      <c r="AQ57" s="137">
        <v>0.12</v>
      </c>
      <c r="AR57" s="131">
        <v>0.0</v>
      </c>
      <c r="AS57" s="139">
        <v>0.12</v>
      </c>
      <c r="AT57" s="3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</row>
    <row r="58" ht="12.75" customHeight="1">
      <c r="A58" s="127" t="s">
        <v>340</v>
      </c>
      <c r="B58" s="135">
        <v>0.0</v>
      </c>
      <c r="C58" s="135">
        <v>0.0</v>
      </c>
      <c r="D58" s="136">
        <v>0.0</v>
      </c>
      <c r="E58" s="135">
        <v>0.0</v>
      </c>
      <c r="F58" s="135">
        <v>0.0</v>
      </c>
      <c r="G58" s="135">
        <v>0.0</v>
      </c>
      <c r="H58" s="135">
        <v>0.0</v>
      </c>
      <c r="I58" s="136">
        <v>0.0</v>
      </c>
      <c r="J58" s="135">
        <v>0.0</v>
      </c>
      <c r="K58" s="135">
        <v>0.0</v>
      </c>
      <c r="L58" s="135">
        <v>0.0</v>
      </c>
      <c r="M58" s="135">
        <v>0.0</v>
      </c>
      <c r="N58" s="135">
        <v>0.0</v>
      </c>
      <c r="O58" s="135">
        <v>0.0</v>
      </c>
      <c r="P58" s="135">
        <v>0.0</v>
      </c>
      <c r="Q58" s="135">
        <v>0.0</v>
      </c>
      <c r="R58" s="135">
        <v>0.0</v>
      </c>
      <c r="S58" s="135">
        <v>0.0</v>
      </c>
      <c r="T58" s="135">
        <v>0.0</v>
      </c>
      <c r="U58" s="135">
        <v>0.0</v>
      </c>
      <c r="V58" s="135">
        <v>0.0</v>
      </c>
      <c r="W58" s="135">
        <v>0.0</v>
      </c>
      <c r="X58" s="136">
        <v>0.0</v>
      </c>
      <c r="Y58" s="135">
        <v>0.5</v>
      </c>
      <c r="Z58" s="135">
        <v>0.0</v>
      </c>
      <c r="AA58" s="135">
        <v>0.0</v>
      </c>
      <c r="AB58" s="135">
        <v>0.0</v>
      </c>
      <c r="AC58" s="135">
        <v>0.0</v>
      </c>
      <c r="AD58" s="136">
        <v>0.0</v>
      </c>
      <c r="AE58" s="135">
        <v>0.0</v>
      </c>
      <c r="AF58" s="135">
        <v>0.0</v>
      </c>
      <c r="AG58" s="135">
        <v>0.0</v>
      </c>
      <c r="AH58" s="135">
        <v>0.0</v>
      </c>
      <c r="AI58" s="136">
        <v>0.0</v>
      </c>
      <c r="AJ58" s="135">
        <v>0.0</v>
      </c>
      <c r="AK58" s="135">
        <v>0.0</v>
      </c>
      <c r="AL58" s="135">
        <v>0.0</v>
      </c>
      <c r="AM58" s="135">
        <v>0.0</v>
      </c>
      <c r="AN58" s="135">
        <v>0.0</v>
      </c>
      <c r="AO58" s="135">
        <v>0.0</v>
      </c>
      <c r="AP58" s="136">
        <v>0.0</v>
      </c>
      <c r="AQ58" s="137">
        <v>0.5</v>
      </c>
      <c r="AR58" s="131">
        <v>0.0</v>
      </c>
      <c r="AS58" s="139">
        <v>0.5</v>
      </c>
      <c r="AT58" s="3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</row>
    <row r="59" ht="12.75" customHeight="1">
      <c r="A59" s="127" t="s">
        <v>57</v>
      </c>
      <c r="B59" s="135">
        <v>0.0</v>
      </c>
      <c r="C59" s="135">
        <v>0.0</v>
      </c>
      <c r="D59" s="136">
        <v>0.0</v>
      </c>
      <c r="E59" s="135">
        <v>0.0</v>
      </c>
      <c r="F59" s="135">
        <v>0.0</v>
      </c>
      <c r="G59" s="135">
        <v>0.0</v>
      </c>
      <c r="H59" s="135">
        <v>0.0</v>
      </c>
      <c r="I59" s="136">
        <v>0.0</v>
      </c>
      <c r="J59" s="135">
        <v>0.0</v>
      </c>
      <c r="K59" s="135">
        <v>0.0</v>
      </c>
      <c r="L59" s="135">
        <v>0.0</v>
      </c>
      <c r="M59" s="135">
        <v>0.0</v>
      </c>
      <c r="N59" s="135">
        <v>0.0</v>
      </c>
      <c r="O59" s="135">
        <v>0.0</v>
      </c>
      <c r="P59" s="135">
        <v>0.0</v>
      </c>
      <c r="Q59" s="135">
        <v>0.0</v>
      </c>
      <c r="R59" s="135">
        <v>0.0</v>
      </c>
      <c r="S59" s="135">
        <v>0.0</v>
      </c>
      <c r="T59" s="135">
        <v>0.0</v>
      </c>
      <c r="U59" s="135">
        <v>0.0</v>
      </c>
      <c r="V59" s="135">
        <v>0.0</v>
      </c>
      <c r="W59" s="135">
        <v>0.0</v>
      </c>
      <c r="X59" s="136">
        <v>0.0</v>
      </c>
      <c r="Y59" s="135">
        <v>1.25</v>
      </c>
      <c r="Z59" s="135">
        <v>0.0</v>
      </c>
      <c r="AA59" s="135">
        <v>0.0</v>
      </c>
      <c r="AB59" s="135">
        <v>0.0</v>
      </c>
      <c r="AC59" s="135">
        <v>0.0</v>
      </c>
      <c r="AD59" s="136">
        <v>0.0</v>
      </c>
      <c r="AE59" s="135">
        <v>0.0</v>
      </c>
      <c r="AF59" s="135">
        <v>0.0</v>
      </c>
      <c r="AG59" s="135">
        <v>0.0</v>
      </c>
      <c r="AH59" s="135">
        <v>0.0</v>
      </c>
      <c r="AI59" s="136">
        <v>0.0</v>
      </c>
      <c r="AJ59" s="135">
        <v>0.0</v>
      </c>
      <c r="AK59" s="135">
        <v>0.0</v>
      </c>
      <c r="AL59" s="135">
        <v>0.0</v>
      </c>
      <c r="AM59" s="135">
        <v>0.0</v>
      </c>
      <c r="AN59" s="135">
        <v>0.0</v>
      </c>
      <c r="AO59" s="135">
        <v>0.0</v>
      </c>
      <c r="AP59" s="136">
        <v>0.0</v>
      </c>
      <c r="AQ59" s="137">
        <v>1.25</v>
      </c>
      <c r="AR59" s="131">
        <v>0.0</v>
      </c>
      <c r="AS59" s="139">
        <v>1.25</v>
      </c>
      <c r="AT59" s="3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</row>
    <row r="60" ht="12.75" customHeight="1">
      <c r="A60" s="127" t="s">
        <v>108</v>
      </c>
      <c r="B60" s="135">
        <v>0.0</v>
      </c>
      <c r="C60" s="135">
        <v>0.0</v>
      </c>
      <c r="D60" s="136">
        <v>0.0</v>
      </c>
      <c r="E60" s="135">
        <v>0.0</v>
      </c>
      <c r="F60" s="135">
        <v>0.0</v>
      </c>
      <c r="G60" s="135">
        <v>0.0</v>
      </c>
      <c r="H60" s="135">
        <v>0.0</v>
      </c>
      <c r="I60" s="136">
        <v>0.0</v>
      </c>
      <c r="J60" s="135">
        <v>0.0</v>
      </c>
      <c r="K60" s="135">
        <v>0.0</v>
      </c>
      <c r="L60" s="135">
        <v>0.0</v>
      </c>
      <c r="M60" s="135">
        <v>0.0</v>
      </c>
      <c r="N60" s="135">
        <v>0.0</v>
      </c>
      <c r="O60" s="135">
        <v>0.0</v>
      </c>
      <c r="P60" s="135">
        <v>0.0</v>
      </c>
      <c r="Q60" s="135">
        <v>0.0</v>
      </c>
      <c r="R60" s="135">
        <v>0.0</v>
      </c>
      <c r="S60" s="135">
        <v>0.0</v>
      </c>
      <c r="T60" s="135">
        <v>0.0</v>
      </c>
      <c r="U60" s="135">
        <v>0.0</v>
      </c>
      <c r="V60" s="135">
        <v>0.0</v>
      </c>
      <c r="W60" s="135">
        <v>0.0</v>
      </c>
      <c r="X60" s="136">
        <v>0.0</v>
      </c>
      <c r="Y60" s="135">
        <v>0.0</v>
      </c>
      <c r="Z60" s="135">
        <v>0.0</v>
      </c>
      <c r="AA60" s="135">
        <v>0.0</v>
      </c>
      <c r="AB60" s="135">
        <v>0.0</v>
      </c>
      <c r="AC60" s="135">
        <v>3.04</v>
      </c>
      <c r="AD60" s="136">
        <v>0.0</v>
      </c>
      <c r="AE60" s="135">
        <v>0.0</v>
      </c>
      <c r="AF60" s="135">
        <v>0.0</v>
      </c>
      <c r="AG60" s="135">
        <v>0.0</v>
      </c>
      <c r="AH60" s="135">
        <v>0.0</v>
      </c>
      <c r="AI60" s="136">
        <v>0.0</v>
      </c>
      <c r="AJ60" s="135">
        <v>0.0</v>
      </c>
      <c r="AK60" s="135">
        <v>0.0</v>
      </c>
      <c r="AL60" s="135">
        <v>0.0</v>
      </c>
      <c r="AM60" s="135">
        <v>0.0</v>
      </c>
      <c r="AN60" s="135">
        <v>0.0</v>
      </c>
      <c r="AO60" s="135">
        <v>0.0</v>
      </c>
      <c r="AP60" s="136">
        <v>0.0</v>
      </c>
      <c r="AQ60" s="137">
        <v>3.04</v>
      </c>
      <c r="AR60" s="131">
        <v>0.0</v>
      </c>
      <c r="AS60" s="139">
        <v>3.04</v>
      </c>
      <c r="AT60" s="3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</row>
    <row r="61" ht="12.75" customHeight="1">
      <c r="A61" s="119" t="s">
        <v>195</v>
      </c>
      <c r="B61" s="143"/>
      <c r="C61" s="143"/>
      <c r="D61" s="144"/>
      <c r="E61" s="143"/>
      <c r="F61" s="143"/>
      <c r="G61" s="143"/>
      <c r="H61" s="143"/>
      <c r="I61" s="144"/>
      <c r="J61" s="145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4"/>
      <c r="Y61" s="145"/>
      <c r="Z61" s="143"/>
      <c r="AA61" s="143"/>
      <c r="AB61" s="143"/>
      <c r="AC61" s="143"/>
      <c r="AD61" s="144"/>
      <c r="AE61" s="145"/>
      <c r="AF61" s="143"/>
      <c r="AG61" s="143"/>
      <c r="AH61" s="143"/>
      <c r="AI61" s="144"/>
      <c r="AJ61" s="145"/>
      <c r="AK61" s="143"/>
      <c r="AL61" s="143"/>
      <c r="AM61" s="143"/>
      <c r="AN61" s="143"/>
      <c r="AO61" s="143"/>
      <c r="AP61" s="144"/>
      <c r="AQ61" s="157"/>
      <c r="AR61" s="144"/>
      <c r="AS61" s="147"/>
      <c r="AT61" s="28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26"/>
    </row>
    <row r="62" ht="12.75" customHeight="1">
      <c r="A62" s="127" t="s">
        <v>35</v>
      </c>
      <c r="B62" s="135">
        <v>0.0</v>
      </c>
      <c r="C62" s="135">
        <v>0.0</v>
      </c>
      <c r="D62" s="136">
        <v>0.0</v>
      </c>
      <c r="E62" s="135">
        <v>0.0</v>
      </c>
      <c r="F62" s="135">
        <v>0.0</v>
      </c>
      <c r="G62" s="135">
        <v>0.0</v>
      </c>
      <c r="H62" s="135">
        <v>0.0</v>
      </c>
      <c r="I62" s="136">
        <v>0.0</v>
      </c>
      <c r="J62" s="135">
        <v>0.0</v>
      </c>
      <c r="K62" s="135">
        <v>0.0</v>
      </c>
      <c r="L62" s="135">
        <v>0.0</v>
      </c>
      <c r="M62" s="135">
        <v>0.0</v>
      </c>
      <c r="N62" s="135">
        <v>0.0</v>
      </c>
      <c r="O62" s="135">
        <v>0.0</v>
      </c>
      <c r="P62" s="135">
        <v>0.0</v>
      </c>
      <c r="Q62" s="135">
        <v>0.0</v>
      </c>
      <c r="R62" s="135">
        <v>0.0</v>
      </c>
      <c r="S62" s="135">
        <v>0.0</v>
      </c>
      <c r="T62" s="135">
        <v>0.35</v>
      </c>
      <c r="U62" s="135">
        <v>0.0</v>
      </c>
      <c r="V62" s="135">
        <v>0.0</v>
      </c>
      <c r="W62" s="135">
        <v>6.5</v>
      </c>
      <c r="X62" s="136">
        <v>0.0</v>
      </c>
      <c r="Y62" s="135">
        <v>0.0</v>
      </c>
      <c r="Z62" s="135">
        <v>0.0</v>
      </c>
      <c r="AA62" s="135">
        <v>0.0</v>
      </c>
      <c r="AB62" s="135">
        <v>0.0</v>
      </c>
      <c r="AC62" s="135">
        <v>0.0</v>
      </c>
      <c r="AD62" s="136">
        <v>0.0</v>
      </c>
      <c r="AE62" s="135">
        <v>0.0</v>
      </c>
      <c r="AF62" s="135">
        <v>0.0</v>
      </c>
      <c r="AG62" s="135">
        <v>0.0</v>
      </c>
      <c r="AH62" s="135">
        <v>0.0</v>
      </c>
      <c r="AI62" s="136">
        <v>0.0</v>
      </c>
      <c r="AJ62" s="135">
        <v>0.0</v>
      </c>
      <c r="AK62" s="135">
        <v>0.0</v>
      </c>
      <c r="AL62" s="135">
        <v>0.0</v>
      </c>
      <c r="AM62" s="135">
        <v>0.0</v>
      </c>
      <c r="AN62" s="135">
        <v>0.0</v>
      </c>
      <c r="AO62" s="135">
        <v>0.0</v>
      </c>
      <c r="AP62" s="136">
        <v>0.0</v>
      </c>
      <c r="AQ62" s="137">
        <v>6.85</v>
      </c>
      <c r="AR62" s="131">
        <v>0.0</v>
      </c>
      <c r="AS62" s="139">
        <v>6.85</v>
      </c>
      <c r="AT62" s="3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</row>
    <row r="63" ht="12.75" customHeight="1">
      <c r="A63" s="127" t="s">
        <v>107</v>
      </c>
      <c r="B63" s="135">
        <v>0.0</v>
      </c>
      <c r="C63" s="135">
        <v>0.0</v>
      </c>
      <c r="D63" s="136">
        <v>0.0</v>
      </c>
      <c r="E63" s="135">
        <v>0.0</v>
      </c>
      <c r="F63" s="135">
        <v>0.0</v>
      </c>
      <c r="G63" s="135">
        <v>0.0</v>
      </c>
      <c r="H63" s="135">
        <v>0.0</v>
      </c>
      <c r="I63" s="136">
        <v>0.0</v>
      </c>
      <c r="J63" s="135">
        <v>0.0</v>
      </c>
      <c r="K63" s="135">
        <v>0.0</v>
      </c>
      <c r="L63" s="135">
        <v>0.0</v>
      </c>
      <c r="M63" s="135">
        <v>0.0</v>
      </c>
      <c r="N63" s="135">
        <v>0.0</v>
      </c>
      <c r="O63" s="135">
        <v>0.0</v>
      </c>
      <c r="P63" s="135">
        <v>0.0</v>
      </c>
      <c r="Q63" s="135">
        <v>0.0</v>
      </c>
      <c r="R63" s="135">
        <v>0.0</v>
      </c>
      <c r="S63" s="135">
        <v>0.0</v>
      </c>
      <c r="T63" s="135">
        <v>0.0</v>
      </c>
      <c r="U63" s="135">
        <v>0.0</v>
      </c>
      <c r="V63" s="135">
        <v>0.0</v>
      </c>
      <c r="W63" s="135">
        <v>0.0</v>
      </c>
      <c r="X63" s="136">
        <v>0.0</v>
      </c>
      <c r="Y63" s="135">
        <v>0.0</v>
      </c>
      <c r="Z63" s="135">
        <v>2.1</v>
      </c>
      <c r="AA63" s="135">
        <v>0.0</v>
      </c>
      <c r="AB63" s="135">
        <v>0.0</v>
      </c>
      <c r="AC63" s="135">
        <v>0.0</v>
      </c>
      <c r="AD63" s="136">
        <v>0.0</v>
      </c>
      <c r="AE63" s="135">
        <v>0.0</v>
      </c>
      <c r="AF63" s="135">
        <v>0.0</v>
      </c>
      <c r="AG63" s="135">
        <v>0.0</v>
      </c>
      <c r="AH63" s="135">
        <v>0.0</v>
      </c>
      <c r="AI63" s="136">
        <v>0.0</v>
      </c>
      <c r="AJ63" s="135">
        <v>0.0</v>
      </c>
      <c r="AK63" s="135">
        <v>0.0</v>
      </c>
      <c r="AL63" s="135">
        <v>0.0</v>
      </c>
      <c r="AM63" s="135">
        <v>0.0</v>
      </c>
      <c r="AN63" s="135">
        <v>0.0</v>
      </c>
      <c r="AO63" s="135">
        <v>0.0</v>
      </c>
      <c r="AP63" s="136">
        <v>0.0</v>
      </c>
      <c r="AQ63" s="137">
        <v>2.1</v>
      </c>
      <c r="AR63" s="131">
        <v>0.0</v>
      </c>
      <c r="AS63" s="139">
        <v>2.1</v>
      </c>
      <c r="AT63" s="3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</row>
    <row r="64" ht="12.75" customHeight="1">
      <c r="A64" s="127" t="s">
        <v>341</v>
      </c>
      <c r="B64" s="135">
        <v>0.0</v>
      </c>
      <c r="C64" s="135">
        <v>0.0</v>
      </c>
      <c r="D64" s="136">
        <v>0.0</v>
      </c>
      <c r="E64" s="135">
        <v>0.0</v>
      </c>
      <c r="F64" s="135">
        <v>0.0</v>
      </c>
      <c r="G64" s="135">
        <v>0.0</v>
      </c>
      <c r="H64" s="135">
        <v>0.0</v>
      </c>
      <c r="I64" s="136">
        <v>0.0</v>
      </c>
      <c r="J64" s="135">
        <v>0.0</v>
      </c>
      <c r="K64" s="135">
        <v>0.0</v>
      </c>
      <c r="L64" s="135">
        <v>0.0</v>
      </c>
      <c r="M64" s="135">
        <v>0.0</v>
      </c>
      <c r="N64" s="135">
        <v>0.0</v>
      </c>
      <c r="O64" s="135">
        <v>0.0</v>
      </c>
      <c r="P64" s="135">
        <v>0.0</v>
      </c>
      <c r="Q64" s="135">
        <v>0.0</v>
      </c>
      <c r="R64" s="135">
        <v>0.0</v>
      </c>
      <c r="S64" s="135">
        <v>0.0</v>
      </c>
      <c r="T64" s="135">
        <v>0.0</v>
      </c>
      <c r="U64" s="135">
        <v>0.0</v>
      </c>
      <c r="V64" s="135">
        <v>0.0</v>
      </c>
      <c r="W64" s="135">
        <v>0.0</v>
      </c>
      <c r="X64" s="136">
        <v>0.0</v>
      </c>
      <c r="Y64" s="135">
        <v>0.0</v>
      </c>
      <c r="Z64" s="135">
        <v>2.52</v>
      </c>
      <c r="AA64" s="135">
        <v>0.0</v>
      </c>
      <c r="AB64" s="135">
        <v>0.0</v>
      </c>
      <c r="AC64" s="135">
        <v>0.0</v>
      </c>
      <c r="AD64" s="136">
        <v>0.0</v>
      </c>
      <c r="AE64" s="135">
        <v>0.0</v>
      </c>
      <c r="AF64" s="135">
        <v>0.0</v>
      </c>
      <c r="AG64" s="135">
        <v>0.0</v>
      </c>
      <c r="AH64" s="135">
        <v>0.0</v>
      </c>
      <c r="AI64" s="136">
        <v>0.0</v>
      </c>
      <c r="AJ64" s="135">
        <v>0.0</v>
      </c>
      <c r="AK64" s="135">
        <v>0.0</v>
      </c>
      <c r="AL64" s="135">
        <v>0.0</v>
      </c>
      <c r="AM64" s="135">
        <v>0.0</v>
      </c>
      <c r="AN64" s="135">
        <v>0.0</v>
      </c>
      <c r="AO64" s="135">
        <v>0.0</v>
      </c>
      <c r="AP64" s="136">
        <v>0.0</v>
      </c>
      <c r="AQ64" s="137">
        <v>2.52</v>
      </c>
      <c r="AR64" s="131">
        <v>0.0</v>
      </c>
      <c r="AS64" s="139">
        <v>2.52</v>
      </c>
      <c r="AT64" s="3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</row>
    <row r="65" ht="12.75" customHeight="1">
      <c r="A65" s="148" t="s">
        <v>37</v>
      </c>
      <c r="B65" s="135">
        <v>0.0</v>
      </c>
      <c r="C65" s="135">
        <v>0.0</v>
      </c>
      <c r="D65" s="136">
        <v>0.0</v>
      </c>
      <c r="E65" s="135">
        <v>0.0</v>
      </c>
      <c r="F65" s="135">
        <v>0.0</v>
      </c>
      <c r="G65" s="135">
        <v>0.0</v>
      </c>
      <c r="H65" s="130">
        <v>0.32566999999999996</v>
      </c>
      <c r="I65" s="136">
        <v>0.0</v>
      </c>
      <c r="J65" s="130">
        <v>0.09</v>
      </c>
      <c r="K65" s="135">
        <v>0.0</v>
      </c>
      <c r="L65" s="135">
        <v>0.0</v>
      </c>
      <c r="M65" s="135">
        <v>0.0</v>
      </c>
      <c r="N65" s="135">
        <v>0.0</v>
      </c>
      <c r="O65" s="135">
        <v>0.0</v>
      </c>
      <c r="P65" s="135">
        <v>0.0</v>
      </c>
      <c r="Q65" s="135">
        <v>0.0</v>
      </c>
      <c r="R65" s="135">
        <v>0.0</v>
      </c>
      <c r="S65" s="135">
        <v>0.0</v>
      </c>
      <c r="T65" s="135">
        <v>0.0</v>
      </c>
      <c r="U65" s="135">
        <v>0.0</v>
      </c>
      <c r="V65" s="130">
        <v>0.08984</v>
      </c>
      <c r="W65" s="135">
        <v>0.0</v>
      </c>
      <c r="X65" s="136">
        <v>0.0</v>
      </c>
      <c r="Y65" s="135">
        <v>0.0</v>
      </c>
      <c r="Z65" s="130">
        <v>0.33</v>
      </c>
      <c r="AA65" s="130">
        <v>0.29198</v>
      </c>
      <c r="AB65" s="135">
        <v>0.0</v>
      </c>
      <c r="AC65" s="135">
        <v>0.0</v>
      </c>
      <c r="AD65" s="131">
        <v>0.07861000000000001</v>
      </c>
      <c r="AE65" s="135">
        <v>0.0</v>
      </c>
      <c r="AF65" s="130">
        <v>0.91</v>
      </c>
      <c r="AG65" s="135">
        <v>0.0</v>
      </c>
      <c r="AH65" s="130">
        <v>0.24706</v>
      </c>
      <c r="AI65" s="131">
        <v>0.08984</v>
      </c>
      <c r="AJ65" s="130">
        <v>0.09</v>
      </c>
      <c r="AK65" s="135">
        <v>0.0</v>
      </c>
      <c r="AL65" s="135">
        <v>0.0</v>
      </c>
      <c r="AM65" s="135">
        <v>0.0</v>
      </c>
      <c r="AN65" s="135">
        <v>0.0</v>
      </c>
      <c r="AO65" s="130">
        <v>0.23582999999999998</v>
      </c>
      <c r="AP65" s="136">
        <v>0.0</v>
      </c>
      <c r="AQ65" s="149">
        <v>0.0</v>
      </c>
      <c r="AR65" s="131">
        <v>2.77883</v>
      </c>
      <c r="AS65" s="139">
        <v>2.77883</v>
      </c>
      <c r="AT65" s="3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</row>
    <row r="66" ht="12.75" customHeight="1">
      <c r="A66" s="127" t="s">
        <v>342</v>
      </c>
      <c r="B66" s="135">
        <v>0.0</v>
      </c>
      <c r="C66" s="135">
        <v>0.0</v>
      </c>
      <c r="D66" s="136">
        <v>0.0</v>
      </c>
      <c r="E66" s="135">
        <v>0.0</v>
      </c>
      <c r="F66" s="135">
        <v>0.0</v>
      </c>
      <c r="G66" s="135">
        <v>0.0</v>
      </c>
      <c r="H66" s="135">
        <v>0.0</v>
      </c>
      <c r="I66" s="136">
        <v>0.0</v>
      </c>
      <c r="J66" s="135">
        <v>0.0</v>
      </c>
      <c r="K66" s="135">
        <v>0.0</v>
      </c>
      <c r="L66" s="135">
        <v>0.0</v>
      </c>
      <c r="M66" s="135">
        <v>0.0</v>
      </c>
      <c r="N66" s="135">
        <v>0.0</v>
      </c>
      <c r="O66" s="135">
        <v>0.0</v>
      </c>
      <c r="P66" s="135">
        <v>0.0</v>
      </c>
      <c r="Q66" s="135">
        <v>0.0</v>
      </c>
      <c r="R66" s="135">
        <v>0.0</v>
      </c>
      <c r="S66" s="135">
        <v>0.0</v>
      </c>
      <c r="T66" s="135">
        <v>0.0</v>
      </c>
      <c r="U66" s="135">
        <v>0.0</v>
      </c>
      <c r="V66" s="135">
        <v>0.0</v>
      </c>
      <c r="W66" s="135">
        <v>0.0</v>
      </c>
      <c r="X66" s="136">
        <v>0.0</v>
      </c>
      <c r="Y66" s="135">
        <v>0.0</v>
      </c>
      <c r="Z66" s="135">
        <v>0.15</v>
      </c>
      <c r="AA66" s="135">
        <v>0.0</v>
      </c>
      <c r="AB66" s="135">
        <v>0.0</v>
      </c>
      <c r="AC66" s="135">
        <v>0.0</v>
      </c>
      <c r="AD66" s="136">
        <v>0.0</v>
      </c>
      <c r="AE66" s="135">
        <v>0.0</v>
      </c>
      <c r="AF66" s="135">
        <v>0.0</v>
      </c>
      <c r="AG66" s="135">
        <v>0.0</v>
      </c>
      <c r="AH66" s="135">
        <v>0.0</v>
      </c>
      <c r="AI66" s="136">
        <v>0.0</v>
      </c>
      <c r="AJ66" s="135">
        <v>0.0</v>
      </c>
      <c r="AK66" s="135">
        <v>0.0</v>
      </c>
      <c r="AL66" s="135">
        <v>0.0</v>
      </c>
      <c r="AM66" s="135">
        <v>0.0</v>
      </c>
      <c r="AN66" s="135">
        <v>0.0</v>
      </c>
      <c r="AO66" s="135">
        <v>0.0</v>
      </c>
      <c r="AP66" s="136">
        <v>0.0</v>
      </c>
      <c r="AQ66" s="137">
        <v>0.15</v>
      </c>
      <c r="AR66" s="131">
        <v>0.0</v>
      </c>
      <c r="AS66" s="139">
        <v>0.15</v>
      </c>
      <c r="AT66" s="3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</row>
    <row r="67" ht="12.75" customHeight="1">
      <c r="A67" s="127" t="s">
        <v>38</v>
      </c>
      <c r="B67" s="135">
        <v>0.0</v>
      </c>
      <c r="C67" s="135">
        <v>0.0</v>
      </c>
      <c r="D67" s="136">
        <v>0.0</v>
      </c>
      <c r="E67" s="135">
        <v>0.0</v>
      </c>
      <c r="F67" s="135">
        <v>0.0</v>
      </c>
      <c r="G67" s="135">
        <v>0.0</v>
      </c>
      <c r="H67" s="135">
        <v>0.0</v>
      </c>
      <c r="I67" s="136">
        <v>0.0</v>
      </c>
      <c r="J67" s="135">
        <v>0.0</v>
      </c>
      <c r="K67" s="135">
        <v>0.0</v>
      </c>
      <c r="L67" s="135">
        <v>0.0</v>
      </c>
      <c r="M67" s="135">
        <v>0.0</v>
      </c>
      <c r="N67" s="135">
        <v>0.0</v>
      </c>
      <c r="O67" s="135">
        <v>0.0</v>
      </c>
      <c r="P67" s="135">
        <v>0.0</v>
      </c>
      <c r="Q67" s="135">
        <v>0.0</v>
      </c>
      <c r="R67" s="135">
        <v>0.0</v>
      </c>
      <c r="S67" s="135">
        <v>0.0</v>
      </c>
      <c r="T67" s="135">
        <v>0.0</v>
      </c>
      <c r="U67" s="135">
        <v>0.0</v>
      </c>
      <c r="V67" s="135">
        <v>0.0</v>
      </c>
      <c r="W67" s="135">
        <v>0.0</v>
      </c>
      <c r="X67" s="136">
        <v>0.0</v>
      </c>
      <c r="Y67" s="135">
        <v>0.0</v>
      </c>
      <c r="Z67" s="135">
        <v>0.0</v>
      </c>
      <c r="AA67" s="135">
        <v>0.0</v>
      </c>
      <c r="AB67" s="135">
        <v>0.0</v>
      </c>
      <c r="AC67" s="135">
        <v>0.0</v>
      </c>
      <c r="AD67" s="136">
        <v>0.0</v>
      </c>
      <c r="AE67" s="135">
        <v>0.0</v>
      </c>
      <c r="AF67" s="135">
        <v>0.0</v>
      </c>
      <c r="AG67" s="135">
        <v>1.9</v>
      </c>
      <c r="AH67" s="135">
        <v>0.0</v>
      </c>
      <c r="AI67" s="136">
        <v>0.0</v>
      </c>
      <c r="AJ67" s="135">
        <v>0.0</v>
      </c>
      <c r="AK67" s="135">
        <v>0.0</v>
      </c>
      <c r="AL67" s="135">
        <v>0.0</v>
      </c>
      <c r="AM67" s="135">
        <v>0.0</v>
      </c>
      <c r="AN67" s="135">
        <v>0.0</v>
      </c>
      <c r="AO67" s="135">
        <v>0.0</v>
      </c>
      <c r="AP67" s="136">
        <v>0.0</v>
      </c>
      <c r="AQ67" s="137">
        <v>1.9</v>
      </c>
      <c r="AR67" s="131">
        <v>0.0</v>
      </c>
      <c r="AS67" s="139">
        <v>1.9</v>
      </c>
      <c r="AT67" s="3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</row>
    <row r="68" ht="12.75" customHeight="1">
      <c r="A68" s="127" t="s">
        <v>41</v>
      </c>
      <c r="B68" s="135">
        <v>0.0</v>
      </c>
      <c r="C68" s="135">
        <v>0.0</v>
      </c>
      <c r="D68" s="136">
        <v>0.0</v>
      </c>
      <c r="E68" s="135">
        <v>0.0</v>
      </c>
      <c r="F68" s="135">
        <v>0.0</v>
      </c>
      <c r="G68" s="135">
        <v>0.0</v>
      </c>
      <c r="H68" s="135">
        <v>0.0</v>
      </c>
      <c r="I68" s="136">
        <v>0.0</v>
      </c>
      <c r="J68" s="135">
        <v>0.0</v>
      </c>
      <c r="K68" s="135">
        <v>0.0</v>
      </c>
      <c r="L68" s="135">
        <v>0.0</v>
      </c>
      <c r="M68" s="135">
        <v>0.0</v>
      </c>
      <c r="N68" s="135">
        <v>0.0</v>
      </c>
      <c r="O68" s="135">
        <v>0.0</v>
      </c>
      <c r="P68" s="135">
        <v>0.0</v>
      </c>
      <c r="Q68" s="135">
        <v>0.0</v>
      </c>
      <c r="R68" s="135">
        <v>0.0</v>
      </c>
      <c r="S68" s="135">
        <v>0.0</v>
      </c>
      <c r="T68" s="135">
        <v>0.0</v>
      </c>
      <c r="U68" s="135">
        <v>0.0</v>
      </c>
      <c r="V68" s="135">
        <v>0.0</v>
      </c>
      <c r="W68" s="135">
        <v>0.0</v>
      </c>
      <c r="X68" s="136">
        <v>0.0</v>
      </c>
      <c r="Y68" s="135">
        <v>0.0</v>
      </c>
      <c r="Z68" s="135">
        <v>0.69</v>
      </c>
      <c r="AA68" s="135">
        <v>0.0</v>
      </c>
      <c r="AB68" s="135">
        <v>0.0</v>
      </c>
      <c r="AC68" s="135">
        <v>0.0</v>
      </c>
      <c r="AD68" s="136">
        <v>0.0</v>
      </c>
      <c r="AE68" s="135">
        <v>0.0</v>
      </c>
      <c r="AF68" s="135">
        <v>0.0</v>
      </c>
      <c r="AG68" s="135">
        <v>0.0</v>
      </c>
      <c r="AH68" s="135">
        <v>0.0</v>
      </c>
      <c r="AI68" s="136">
        <v>0.0</v>
      </c>
      <c r="AJ68" s="135">
        <v>0.0</v>
      </c>
      <c r="AK68" s="135">
        <v>0.0</v>
      </c>
      <c r="AL68" s="135">
        <v>0.0</v>
      </c>
      <c r="AM68" s="135">
        <v>0.0</v>
      </c>
      <c r="AN68" s="135">
        <v>0.0</v>
      </c>
      <c r="AO68" s="135">
        <v>0.0</v>
      </c>
      <c r="AP68" s="136">
        <v>0.0</v>
      </c>
      <c r="AQ68" s="137">
        <v>0.69</v>
      </c>
      <c r="AR68" s="131">
        <v>0.0</v>
      </c>
      <c r="AS68" s="139">
        <v>0.69</v>
      </c>
      <c r="AT68" s="3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</row>
    <row r="69" ht="12.75" customHeight="1">
      <c r="A69" s="148" t="s">
        <v>42</v>
      </c>
      <c r="B69" s="135">
        <v>0.0</v>
      </c>
      <c r="C69" s="135">
        <v>0.0</v>
      </c>
      <c r="D69" s="136">
        <v>0.0</v>
      </c>
      <c r="E69" s="135">
        <v>0.0</v>
      </c>
      <c r="F69" s="135">
        <v>0.0</v>
      </c>
      <c r="G69" s="135">
        <v>0.0</v>
      </c>
      <c r="H69" s="135">
        <v>0.0</v>
      </c>
      <c r="I69" s="136">
        <v>0.0</v>
      </c>
      <c r="J69" s="135">
        <v>0.0</v>
      </c>
      <c r="K69" s="135">
        <v>0.0</v>
      </c>
      <c r="L69" s="135">
        <v>0.0</v>
      </c>
      <c r="M69" s="135">
        <v>0.0</v>
      </c>
      <c r="N69" s="135">
        <v>0.0</v>
      </c>
      <c r="O69" s="135">
        <v>0.0</v>
      </c>
      <c r="P69" s="135">
        <v>0.0</v>
      </c>
      <c r="Q69" s="135">
        <v>0.0</v>
      </c>
      <c r="R69" s="135">
        <v>0.0</v>
      </c>
      <c r="S69" s="135">
        <v>0.0</v>
      </c>
      <c r="T69" s="135">
        <v>0.0</v>
      </c>
      <c r="U69" s="135">
        <v>0.0</v>
      </c>
      <c r="V69" s="135">
        <v>0.0</v>
      </c>
      <c r="W69" s="135">
        <v>0.0</v>
      </c>
      <c r="X69" s="136">
        <v>0.0</v>
      </c>
      <c r="Y69" s="135">
        <v>0.0</v>
      </c>
      <c r="Z69" s="135">
        <v>0.0</v>
      </c>
      <c r="AA69" s="135">
        <v>0.0</v>
      </c>
      <c r="AB69" s="135">
        <v>0.0</v>
      </c>
      <c r="AC69" s="135">
        <v>0.0</v>
      </c>
      <c r="AD69" s="136">
        <v>0.0</v>
      </c>
      <c r="AE69" s="135">
        <v>0.0</v>
      </c>
      <c r="AF69" s="135">
        <v>0.0</v>
      </c>
      <c r="AG69" s="151">
        <v>17.41</v>
      </c>
      <c r="AH69" s="135">
        <v>0.0</v>
      </c>
      <c r="AI69" s="136">
        <v>0.0</v>
      </c>
      <c r="AJ69" s="135">
        <v>0.0</v>
      </c>
      <c r="AK69" s="135">
        <v>0.0</v>
      </c>
      <c r="AL69" s="135">
        <v>0.0</v>
      </c>
      <c r="AM69" s="135">
        <v>0.0</v>
      </c>
      <c r="AN69" s="135">
        <v>0.0</v>
      </c>
      <c r="AO69" s="135">
        <v>0.0</v>
      </c>
      <c r="AP69" s="136">
        <v>0.0</v>
      </c>
      <c r="AQ69" s="137">
        <v>17.25</v>
      </c>
      <c r="AR69" s="131">
        <v>0.16</v>
      </c>
      <c r="AS69" s="139">
        <v>17.41</v>
      </c>
      <c r="AT69" s="3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</row>
    <row r="70" ht="12.75" customHeight="1">
      <c r="A70" s="119" t="s">
        <v>343</v>
      </c>
      <c r="B70" s="143"/>
      <c r="C70" s="143"/>
      <c r="D70" s="144"/>
      <c r="E70" s="143"/>
      <c r="F70" s="143"/>
      <c r="G70" s="143"/>
      <c r="H70" s="143"/>
      <c r="I70" s="144"/>
      <c r="J70" s="145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4"/>
      <c r="Y70" s="145"/>
      <c r="Z70" s="143"/>
      <c r="AA70" s="143"/>
      <c r="AB70" s="143"/>
      <c r="AC70" s="143"/>
      <c r="AD70" s="144"/>
      <c r="AE70" s="145"/>
      <c r="AF70" s="143"/>
      <c r="AG70" s="143"/>
      <c r="AH70" s="143"/>
      <c r="AI70" s="144"/>
      <c r="AJ70" s="145"/>
      <c r="AK70" s="143"/>
      <c r="AL70" s="143"/>
      <c r="AM70" s="143"/>
      <c r="AN70" s="143"/>
      <c r="AO70" s="143"/>
      <c r="AP70" s="144"/>
      <c r="AQ70" s="146"/>
      <c r="AR70" s="144"/>
      <c r="AS70" s="147"/>
      <c r="AT70" s="28"/>
      <c r="AU70" s="126"/>
      <c r="AV70" s="126"/>
      <c r="AW70" s="126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  <c r="BL70" s="126"/>
      <c r="BM70" s="126"/>
    </row>
    <row r="71" ht="12.75" customHeight="1">
      <c r="A71" s="148" t="s">
        <v>60</v>
      </c>
      <c r="B71" s="135">
        <v>0.0</v>
      </c>
      <c r="C71" s="135">
        <v>0.0</v>
      </c>
      <c r="D71" s="136">
        <v>0.0</v>
      </c>
      <c r="E71" s="135">
        <v>0.0</v>
      </c>
      <c r="F71" s="135">
        <v>0.0</v>
      </c>
      <c r="G71" s="135">
        <v>0.0</v>
      </c>
      <c r="H71" s="135">
        <v>0.0</v>
      </c>
      <c r="I71" s="136">
        <v>0.0</v>
      </c>
      <c r="J71" s="135">
        <v>0.0</v>
      </c>
      <c r="K71" s="135">
        <v>0.0</v>
      </c>
      <c r="L71" s="135">
        <v>0.0</v>
      </c>
      <c r="M71" s="135">
        <v>0.0</v>
      </c>
      <c r="N71" s="135">
        <v>0.0</v>
      </c>
      <c r="O71" s="135">
        <v>0.0</v>
      </c>
      <c r="P71" s="135">
        <v>0.0</v>
      </c>
      <c r="Q71" s="135">
        <v>0.0</v>
      </c>
      <c r="R71" s="135">
        <v>0.0</v>
      </c>
      <c r="S71" s="135">
        <v>0.0</v>
      </c>
      <c r="T71" s="135">
        <v>0.0</v>
      </c>
      <c r="U71" s="135">
        <v>0.0</v>
      </c>
      <c r="V71" s="135">
        <v>0.0</v>
      </c>
      <c r="W71" s="135">
        <v>0.0</v>
      </c>
      <c r="X71" s="136">
        <v>0.0</v>
      </c>
      <c r="Y71" s="135">
        <v>0.0</v>
      </c>
      <c r="Z71" s="135">
        <v>0.0</v>
      </c>
      <c r="AA71" s="135">
        <v>0.0</v>
      </c>
      <c r="AB71" s="135">
        <v>0.0</v>
      </c>
      <c r="AC71" s="135">
        <v>0.0</v>
      </c>
      <c r="AD71" s="136">
        <v>0.0</v>
      </c>
      <c r="AE71" s="135">
        <v>0.0</v>
      </c>
      <c r="AF71" s="135">
        <v>0.0</v>
      </c>
      <c r="AG71" s="135">
        <v>0.0</v>
      </c>
      <c r="AH71" s="135">
        <v>0.0</v>
      </c>
      <c r="AI71" s="136">
        <v>0.0</v>
      </c>
      <c r="AJ71" s="135">
        <v>0.0</v>
      </c>
      <c r="AK71" s="135">
        <v>0.0</v>
      </c>
      <c r="AL71" s="135">
        <v>0.0</v>
      </c>
      <c r="AM71" s="135">
        <v>5.82</v>
      </c>
      <c r="AN71" s="135">
        <v>0.0</v>
      </c>
      <c r="AO71" s="135">
        <v>0.0</v>
      </c>
      <c r="AP71" s="136">
        <v>0.0</v>
      </c>
      <c r="AQ71" s="137">
        <v>5.82</v>
      </c>
      <c r="AR71" s="131">
        <v>0.0</v>
      </c>
      <c r="AS71" s="139">
        <v>5.82</v>
      </c>
      <c r="AT71" s="28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6"/>
    </row>
    <row r="72" ht="12.75" customHeight="1">
      <c r="A72" s="148" t="s">
        <v>62</v>
      </c>
      <c r="B72" s="135">
        <v>0.0</v>
      </c>
      <c r="C72" s="135">
        <v>0.0</v>
      </c>
      <c r="D72" s="136">
        <v>0.0</v>
      </c>
      <c r="E72" s="135">
        <v>0.0</v>
      </c>
      <c r="F72" s="135">
        <v>0.0</v>
      </c>
      <c r="G72" s="135">
        <v>0.0</v>
      </c>
      <c r="H72" s="130">
        <v>0.07</v>
      </c>
      <c r="I72" s="131">
        <v>0.08</v>
      </c>
      <c r="J72" s="130">
        <v>0.07714000000000001</v>
      </c>
      <c r="K72" s="135">
        <v>0.0</v>
      </c>
      <c r="L72" s="135">
        <v>0.0</v>
      </c>
      <c r="M72" s="135">
        <v>0.0</v>
      </c>
      <c r="N72" s="135">
        <v>0.0</v>
      </c>
      <c r="O72" s="135">
        <v>0.0</v>
      </c>
      <c r="P72" s="135">
        <v>0.0</v>
      </c>
      <c r="Q72" s="135">
        <v>0.0</v>
      </c>
      <c r="R72" s="135">
        <v>0.0</v>
      </c>
      <c r="S72" s="135">
        <v>0.0</v>
      </c>
      <c r="T72" s="135">
        <v>0.0</v>
      </c>
      <c r="U72" s="135">
        <v>0.0</v>
      </c>
      <c r="V72" s="130">
        <v>0.5054000000000001</v>
      </c>
      <c r="W72" s="135">
        <v>3.55</v>
      </c>
      <c r="X72" s="136">
        <v>0.0</v>
      </c>
      <c r="Y72" s="135">
        <v>0.0</v>
      </c>
      <c r="Z72" s="130">
        <v>0.08</v>
      </c>
      <c r="AA72" s="130">
        <v>0.08</v>
      </c>
      <c r="AB72" s="135">
        <v>0.0</v>
      </c>
      <c r="AC72" s="135">
        <v>0.0</v>
      </c>
      <c r="AD72" s="131">
        <v>0.17290000000000003</v>
      </c>
      <c r="AE72" s="135">
        <v>0.0</v>
      </c>
      <c r="AF72" s="135">
        <v>0.0</v>
      </c>
      <c r="AG72" s="130">
        <v>1.6093</v>
      </c>
      <c r="AH72" s="130">
        <v>0.08</v>
      </c>
      <c r="AI72" s="131">
        <v>0.7049000000000001</v>
      </c>
      <c r="AJ72" s="130">
        <v>5.2136000000000005</v>
      </c>
      <c r="AK72" s="135">
        <v>0.0</v>
      </c>
      <c r="AL72" s="135">
        <v>0.0</v>
      </c>
      <c r="AM72" s="135">
        <v>0.0</v>
      </c>
      <c r="AN72" s="130">
        <v>2.45</v>
      </c>
      <c r="AO72" s="130">
        <v>1.68</v>
      </c>
      <c r="AP72" s="136">
        <v>0.0</v>
      </c>
      <c r="AQ72" s="137">
        <v>3.55</v>
      </c>
      <c r="AR72" s="131">
        <v>12.80324</v>
      </c>
      <c r="AS72" s="139">
        <v>16.35324</v>
      </c>
      <c r="AT72" s="28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</row>
    <row r="73" ht="12.75" customHeight="1">
      <c r="A73" s="148" t="s">
        <v>344</v>
      </c>
      <c r="B73" s="135">
        <v>0.0</v>
      </c>
      <c r="C73" s="135">
        <v>0.0</v>
      </c>
      <c r="D73" s="136">
        <v>0.0</v>
      </c>
      <c r="E73" s="135">
        <v>0.0</v>
      </c>
      <c r="F73" s="135">
        <v>0.0</v>
      </c>
      <c r="G73" s="135">
        <v>0.0</v>
      </c>
      <c r="H73" s="135">
        <v>0.0</v>
      </c>
      <c r="I73" s="136">
        <v>0.0</v>
      </c>
      <c r="J73" s="135">
        <v>0.0</v>
      </c>
      <c r="K73" s="135">
        <v>0.0</v>
      </c>
      <c r="L73" s="135">
        <v>0.0</v>
      </c>
      <c r="M73" s="135">
        <v>0.0</v>
      </c>
      <c r="N73" s="135">
        <v>0.0</v>
      </c>
      <c r="O73" s="135">
        <v>0.0</v>
      </c>
      <c r="P73" s="135">
        <v>0.0</v>
      </c>
      <c r="Q73" s="135">
        <v>0.0</v>
      </c>
      <c r="R73" s="135">
        <v>0.0</v>
      </c>
      <c r="S73" s="135">
        <v>0.0</v>
      </c>
      <c r="T73" s="135">
        <v>0.0</v>
      </c>
      <c r="U73" s="135">
        <v>0.0</v>
      </c>
      <c r="V73" s="135">
        <v>0.0</v>
      </c>
      <c r="W73" s="135">
        <v>0.0</v>
      </c>
      <c r="X73" s="136">
        <v>0.0</v>
      </c>
      <c r="Y73" s="135">
        <v>0.0</v>
      </c>
      <c r="Z73" s="135">
        <v>0.0</v>
      </c>
      <c r="AA73" s="135">
        <v>0.0</v>
      </c>
      <c r="AB73" s="135">
        <v>0.0</v>
      </c>
      <c r="AC73" s="135">
        <v>0.0</v>
      </c>
      <c r="AD73" s="136">
        <v>0.0</v>
      </c>
      <c r="AE73" s="135">
        <v>0.0</v>
      </c>
      <c r="AF73" s="135">
        <v>0.0</v>
      </c>
      <c r="AG73" s="135">
        <v>0.0</v>
      </c>
      <c r="AH73" s="135">
        <v>0.0</v>
      </c>
      <c r="AI73" s="136">
        <v>0.0</v>
      </c>
      <c r="AJ73" s="135">
        <v>0.0</v>
      </c>
      <c r="AK73" s="135">
        <v>0.0</v>
      </c>
      <c r="AL73" s="135">
        <v>3.83</v>
      </c>
      <c r="AM73" s="135">
        <v>0.0</v>
      </c>
      <c r="AN73" s="135">
        <v>0.0</v>
      </c>
      <c r="AO73" s="135">
        <v>0.0</v>
      </c>
      <c r="AP73" s="136">
        <v>0.0</v>
      </c>
      <c r="AQ73" s="137">
        <v>3.83</v>
      </c>
      <c r="AR73" s="131">
        <v>0.0</v>
      </c>
      <c r="AS73" s="139">
        <v>3.83</v>
      </c>
      <c r="AT73" s="28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</row>
    <row r="74" ht="12.75" customHeight="1">
      <c r="A74" s="148" t="s">
        <v>63</v>
      </c>
      <c r="B74" s="135">
        <v>0.0</v>
      </c>
      <c r="C74" s="135">
        <v>0.0</v>
      </c>
      <c r="D74" s="136">
        <v>0.0</v>
      </c>
      <c r="E74" s="135">
        <v>0.0</v>
      </c>
      <c r="F74" s="135">
        <v>0.0</v>
      </c>
      <c r="G74" s="135">
        <v>0.0</v>
      </c>
      <c r="H74" s="130">
        <v>0.66</v>
      </c>
      <c r="I74" s="136">
        <v>0.0</v>
      </c>
      <c r="J74" s="135">
        <v>0.0</v>
      </c>
      <c r="K74" s="135">
        <v>0.0</v>
      </c>
      <c r="L74" s="135">
        <v>0.0</v>
      </c>
      <c r="M74" s="135">
        <v>0.0</v>
      </c>
      <c r="N74" s="135">
        <v>0.0</v>
      </c>
      <c r="O74" s="135">
        <v>0.0</v>
      </c>
      <c r="P74" s="135">
        <v>0.0</v>
      </c>
      <c r="Q74" s="135">
        <v>0.0</v>
      </c>
      <c r="R74" s="135">
        <v>0.0</v>
      </c>
      <c r="S74" s="135">
        <v>0.0</v>
      </c>
      <c r="T74" s="135">
        <v>0.0</v>
      </c>
      <c r="U74" s="135">
        <v>0.0</v>
      </c>
      <c r="V74" s="135">
        <v>0.0</v>
      </c>
      <c r="W74" s="135">
        <v>0.0</v>
      </c>
      <c r="X74" s="136">
        <v>0.0</v>
      </c>
      <c r="Y74" s="135">
        <v>0.0</v>
      </c>
      <c r="Z74" s="130">
        <v>0.09310000000000002</v>
      </c>
      <c r="AA74" s="130">
        <v>0.17</v>
      </c>
      <c r="AB74" s="135">
        <v>0.0</v>
      </c>
      <c r="AC74" s="135">
        <v>0.0</v>
      </c>
      <c r="AD74" s="131">
        <v>0.33</v>
      </c>
      <c r="AE74" s="135">
        <v>0.0</v>
      </c>
      <c r="AF74" s="135">
        <v>0.0</v>
      </c>
      <c r="AG74" s="130">
        <v>10.53</v>
      </c>
      <c r="AH74" s="135">
        <v>0.0</v>
      </c>
      <c r="AI74" s="131">
        <v>0.37</v>
      </c>
      <c r="AJ74" s="135">
        <v>0.0</v>
      </c>
      <c r="AK74" s="135">
        <v>0.0</v>
      </c>
      <c r="AL74" s="135">
        <v>0.0</v>
      </c>
      <c r="AM74" s="135">
        <v>0.0</v>
      </c>
      <c r="AN74" s="135">
        <v>0.0</v>
      </c>
      <c r="AO74" s="135">
        <v>0.0</v>
      </c>
      <c r="AP74" s="136">
        <v>0.0</v>
      </c>
      <c r="AQ74" s="149">
        <v>0.0</v>
      </c>
      <c r="AR74" s="131">
        <v>12.1531</v>
      </c>
      <c r="AS74" s="139">
        <v>12.1531</v>
      </c>
      <c r="AT74" s="28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  <c r="BK74" s="126"/>
      <c r="BL74" s="126"/>
      <c r="BM74" s="126"/>
    </row>
    <row r="75" ht="12.75" customHeight="1">
      <c r="A75" s="148" t="s">
        <v>111</v>
      </c>
      <c r="B75" s="130">
        <v>0.85</v>
      </c>
      <c r="C75" s="135">
        <v>0.0</v>
      </c>
      <c r="D75" s="136">
        <v>0.0</v>
      </c>
      <c r="E75" s="135">
        <v>0.0</v>
      </c>
      <c r="F75" s="135">
        <v>0.0</v>
      </c>
      <c r="G75" s="135">
        <v>0.0</v>
      </c>
      <c r="H75" s="130">
        <v>0.15</v>
      </c>
      <c r="I75" s="136">
        <v>0.0</v>
      </c>
      <c r="J75" s="130">
        <v>0.08</v>
      </c>
      <c r="K75" s="135">
        <v>0.0</v>
      </c>
      <c r="L75" s="135">
        <v>0.0</v>
      </c>
      <c r="M75" s="135">
        <v>0.0</v>
      </c>
      <c r="N75" s="135">
        <v>0.0</v>
      </c>
      <c r="O75" s="135">
        <v>0.0</v>
      </c>
      <c r="P75" s="135">
        <v>0.0</v>
      </c>
      <c r="Q75" s="135">
        <v>0.0</v>
      </c>
      <c r="R75" s="135">
        <v>0.0</v>
      </c>
      <c r="S75" s="135">
        <v>0.0</v>
      </c>
      <c r="T75" s="135">
        <v>0.0</v>
      </c>
      <c r="U75" s="135">
        <v>0.0</v>
      </c>
      <c r="V75" s="130">
        <v>8.23</v>
      </c>
      <c r="W75" s="135">
        <v>0.0</v>
      </c>
      <c r="X75" s="136">
        <v>0.0</v>
      </c>
      <c r="Y75" s="130">
        <v>0.07847</v>
      </c>
      <c r="Z75" s="130">
        <v>0.56658</v>
      </c>
      <c r="AA75" s="130">
        <v>0.7182000000000001</v>
      </c>
      <c r="AB75" s="135">
        <v>0.0</v>
      </c>
      <c r="AC75" s="135">
        <v>0.0</v>
      </c>
      <c r="AD75" s="131">
        <v>0.8379000000000001</v>
      </c>
      <c r="AE75" s="135">
        <v>0.0</v>
      </c>
      <c r="AF75" s="130">
        <v>3.8</v>
      </c>
      <c r="AG75" s="130">
        <v>10.1479</v>
      </c>
      <c r="AH75" s="130">
        <v>6.862800000000001</v>
      </c>
      <c r="AI75" s="131">
        <v>0.16</v>
      </c>
      <c r="AJ75" s="130">
        <v>17.6624</v>
      </c>
      <c r="AK75" s="130">
        <v>7.7805</v>
      </c>
      <c r="AL75" s="135">
        <v>0.0</v>
      </c>
      <c r="AM75" s="135">
        <v>0.0</v>
      </c>
      <c r="AN75" s="130">
        <v>16.9974</v>
      </c>
      <c r="AO75" s="130">
        <v>18.5535</v>
      </c>
      <c r="AP75" s="136">
        <v>0.0</v>
      </c>
      <c r="AQ75" s="149">
        <v>0.0</v>
      </c>
      <c r="AR75" s="131">
        <v>93.47565</v>
      </c>
      <c r="AS75" s="139">
        <v>93.47565</v>
      </c>
      <c r="AT75" s="28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</row>
    <row r="76" ht="12.75" customHeight="1">
      <c r="A76" s="127" t="s">
        <v>65</v>
      </c>
      <c r="B76" s="135">
        <v>0.0</v>
      </c>
      <c r="C76" s="135">
        <v>0.0</v>
      </c>
      <c r="D76" s="136">
        <v>0.0</v>
      </c>
      <c r="E76" s="135">
        <v>0.0</v>
      </c>
      <c r="F76" s="135">
        <v>0.0</v>
      </c>
      <c r="G76" s="135">
        <v>0.0</v>
      </c>
      <c r="H76" s="135">
        <v>0.0</v>
      </c>
      <c r="I76" s="136">
        <v>0.0</v>
      </c>
      <c r="J76" s="135">
        <v>0.0</v>
      </c>
      <c r="K76" s="135">
        <v>0.0</v>
      </c>
      <c r="L76" s="135">
        <v>0.0</v>
      </c>
      <c r="M76" s="135">
        <v>0.0</v>
      </c>
      <c r="N76" s="135">
        <v>0.0</v>
      </c>
      <c r="O76" s="135">
        <v>0.0</v>
      </c>
      <c r="P76" s="135">
        <v>0.0</v>
      </c>
      <c r="Q76" s="135">
        <v>0.0</v>
      </c>
      <c r="R76" s="135">
        <v>0.0</v>
      </c>
      <c r="S76" s="135">
        <v>0.0</v>
      </c>
      <c r="T76" s="135">
        <v>0.0</v>
      </c>
      <c r="U76" s="135">
        <v>0.0</v>
      </c>
      <c r="V76" s="135">
        <v>0.0</v>
      </c>
      <c r="W76" s="135">
        <v>0.0</v>
      </c>
      <c r="X76" s="136">
        <v>0.0</v>
      </c>
      <c r="Y76" s="135">
        <v>0.0</v>
      </c>
      <c r="Z76" s="135">
        <v>0.0</v>
      </c>
      <c r="AA76" s="135">
        <v>0.0</v>
      </c>
      <c r="AB76" s="135">
        <v>0.0</v>
      </c>
      <c r="AC76" s="135">
        <v>0.0</v>
      </c>
      <c r="AD76" s="136">
        <v>0.0</v>
      </c>
      <c r="AE76" s="135">
        <v>0.0</v>
      </c>
      <c r="AF76" s="135">
        <v>0.0</v>
      </c>
      <c r="AG76" s="135">
        <v>0.0</v>
      </c>
      <c r="AH76" s="135">
        <v>0.0</v>
      </c>
      <c r="AI76" s="136">
        <v>0.0</v>
      </c>
      <c r="AJ76" s="135">
        <v>0.0</v>
      </c>
      <c r="AK76" s="135">
        <v>0.0</v>
      </c>
      <c r="AL76" s="135">
        <v>0.0</v>
      </c>
      <c r="AM76" s="135">
        <v>0.0</v>
      </c>
      <c r="AN76" s="135">
        <v>2.94</v>
      </c>
      <c r="AO76" s="135">
        <v>0.0</v>
      </c>
      <c r="AP76" s="136">
        <v>0.0</v>
      </c>
      <c r="AQ76" s="137">
        <v>2.94</v>
      </c>
      <c r="AR76" s="131">
        <v>0.0</v>
      </c>
      <c r="AS76" s="139">
        <v>2.94</v>
      </c>
      <c r="AT76" s="3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</row>
    <row r="77" ht="12.75" customHeight="1">
      <c r="A77" s="127" t="s">
        <v>115</v>
      </c>
      <c r="B77" s="135">
        <v>0.0</v>
      </c>
      <c r="C77" s="135">
        <v>0.0</v>
      </c>
      <c r="D77" s="136">
        <v>0.0</v>
      </c>
      <c r="E77" s="135">
        <v>0.0</v>
      </c>
      <c r="F77" s="135">
        <v>0.0</v>
      </c>
      <c r="G77" s="135">
        <v>0.0</v>
      </c>
      <c r="H77" s="135">
        <v>0.0</v>
      </c>
      <c r="I77" s="136">
        <v>0.0</v>
      </c>
      <c r="J77" s="135">
        <v>0.0</v>
      </c>
      <c r="K77" s="135">
        <v>0.0</v>
      </c>
      <c r="L77" s="135">
        <v>0.0</v>
      </c>
      <c r="M77" s="135">
        <v>0.0</v>
      </c>
      <c r="N77" s="135">
        <v>0.0</v>
      </c>
      <c r="O77" s="135">
        <v>0.0</v>
      </c>
      <c r="P77" s="135">
        <v>0.0</v>
      </c>
      <c r="Q77" s="135">
        <v>0.0</v>
      </c>
      <c r="R77" s="135">
        <v>0.0</v>
      </c>
      <c r="S77" s="135">
        <v>0.0</v>
      </c>
      <c r="T77" s="135">
        <v>0.0</v>
      </c>
      <c r="U77" s="135">
        <v>0.0</v>
      </c>
      <c r="V77" s="135">
        <v>0.0</v>
      </c>
      <c r="W77" s="135">
        <v>0.0</v>
      </c>
      <c r="X77" s="136">
        <v>0.0</v>
      </c>
      <c r="Y77" s="135">
        <v>0.0</v>
      </c>
      <c r="Z77" s="135">
        <v>0.0</v>
      </c>
      <c r="AA77" s="135">
        <v>0.0</v>
      </c>
      <c r="AB77" s="135">
        <v>0.0</v>
      </c>
      <c r="AC77" s="135">
        <v>0.0</v>
      </c>
      <c r="AD77" s="136">
        <v>0.0</v>
      </c>
      <c r="AE77" s="135">
        <v>0.0</v>
      </c>
      <c r="AF77" s="135">
        <v>0.0</v>
      </c>
      <c r="AG77" s="135">
        <v>0.0</v>
      </c>
      <c r="AH77" s="135">
        <v>0.0</v>
      </c>
      <c r="AI77" s="136">
        <v>0.0</v>
      </c>
      <c r="AJ77" s="135">
        <v>0.0</v>
      </c>
      <c r="AK77" s="135">
        <v>0.0</v>
      </c>
      <c r="AL77" s="135">
        <v>0.0</v>
      </c>
      <c r="AM77" s="135">
        <v>0.0</v>
      </c>
      <c r="AN77" s="135">
        <v>6.95</v>
      </c>
      <c r="AO77" s="135">
        <v>1.45</v>
      </c>
      <c r="AP77" s="136">
        <v>0.0</v>
      </c>
      <c r="AQ77" s="137">
        <v>8.4</v>
      </c>
      <c r="AR77" s="131">
        <v>0.0</v>
      </c>
      <c r="AS77" s="139">
        <v>8.4</v>
      </c>
      <c r="AT77" s="3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</row>
    <row r="78" ht="12.75" customHeight="1">
      <c r="A78" s="127" t="s">
        <v>345</v>
      </c>
      <c r="B78" s="130">
        <v>0.35</v>
      </c>
      <c r="C78" s="135">
        <v>0.0</v>
      </c>
      <c r="D78" s="136">
        <v>0.0</v>
      </c>
      <c r="E78" s="135">
        <v>0.0</v>
      </c>
      <c r="F78" s="135">
        <v>0.0</v>
      </c>
      <c r="G78" s="135">
        <v>0.0</v>
      </c>
      <c r="H78" s="130">
        <v>0.88</v>
      </c>
      <c r="I78" s="131">
        <v>0.08</v>
      </c>
      <c r="J78" s="130">
        <v>0.08</v>
      </c>
      <c r="K78" s="135">
        <v>0.0</v>
      </c>
      <c r="L78" s="135">
        <v>0.0</v>
      </c>
      <c r="M78" s="135">
        <v>0.0</v>
      </c>
      <c r="N78" s="135">
        <v>0.0</v>
      </c>
      <c r="O78" s="135">
        <v>0.0</v>
      </c>
      <c r="P78" s="130">
        <v>0.15561000000000003</v>
      </c>
      <c r="Q78" s="135">
        <v>0.0</v>
      </c>
      <c r="R78" s="135">
        <v>0.0</v>
      </c>
      <c r="S78" s="135">
        <v>0.0</v>
      </c>
      <c r="T78" s="135">
        <v>0.0</v>
      </c>
      <c r="U78" s="135">
        <v>0.0</v>
      </c>
      <c r="V78" s="130">
        <v>3.9</v>
      </c>
      <c r="W78" s="135">
        <v>0.0</v>
      </c>
      <c r="X78" s="136">
        <v>0.0</v>
      </c>
      <c r="Y78" s="135">
        <v>0.0</v>
      </c>
      <c r="Z78" s="130">
        <v>0.98</v>
      </c>
      <c r="AA78" s="130">
        <v>1.85</v>
      </c>
      <c r="AB78" s="135">
        <v>0.0</v>
      </c>
      <c r="AC78" s="135">
        <v>0.0</v>
      </c>
      <c r="AD78" s="131">
        <v>1.18104</v>
      </c>
      <c r="AE78" s="135">
        <v>0.0</v>
      </c>
      <c r="AF78" s="130">
        <v>6.11</v>
      </c>
      <c r="AG78" s="130">
        <v>10.16</v>
      </c>
      <c r="AH78" s="130">
        <v>0.24871000000000001</v>
      </c>
      <c r="AI78" s="131">
        <v>2.27</v>
      </c>
      <c r="AJ78" s="130">
        <v>1.33</v>
      </c>
      <c r="AK78" s="130">
        <v>1.05</v>
      </c>
      <c r="AL78" s="135">
        <v>0.0</v>
      </c>
      <c r="AM78" s="135">
        <v>0.0</v>
      </c>
      <c r="AN78" s="130">
        <v>7.42</v>
      </c>
      <c r="AO78" s="130">
        <v>6.39</v>
      </c>
      <c r="AP78" s="136">
        <v>0.0</v>
      </c>
      <c r="AQ78" s="149">
        <v>0.0</v>
      </c>
      <c r="AR78" s="131">
        <v>44.43536</v>
      </c>
      <c r="AS78" s="139">
        <v>44.43536</v>
      </c>
      <c r="AT78" s="3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</row>
    <row r="79" ht="12.75" customHeight="1">
      <c r="A79" s="127" t="s">
        <v>117</v>
      </c>
      <c r="B79" s="135">
        <v>0.0</v>
      </c>
      <c r="C79" s="135">
        <v>0.0</v>
      </c>
      <c r="D79" s="136">
        <v>0.0</v>
      </c>
      <c r="E79" s="135">
        <v>0.0</v>
      </c>
      <c r="F79" s="135">
        <v>0.0</v>
      </c>
      <c r="G79" s="135">
        <v>0.0</v>
      </c>
      <c r="H79" s="130">
        <v>0.51</v>
      </c>
      <c r="I79" s="136">
        <v>0.0</v>
      </c>
      <c r="J79" s="135">
        <v>0.0</v>
      </c>
      <c r="K79" s="135">
        <v>0.0</v>
      </c>
      <c r="L79" s="135">
        <v>0.0</v>
      </c>
      <c r="M79" s="135">
        <v>0.0</v>
      </c>
      <c r="N79" s="135">
        <v>0.0</v>
      </c>
      <c r="O79" s="135">
        <v>0.0</v>
      </c>
      <c r="P79" s="130">
        <v>0.07315</v>
      </c>
      <c r="Q79" s="135">
        <v>0.0</v>
      </c>
      <c r="R79" s="135">
        <v>0.0</v>
      </c>
      <c r="S79" s="135">
        <v>0.0</v>
      </c>
      <c r="T79" s="135">
        <v>0.0</v>
      </c>
      <c r="U79" s="135">
        <v>0.0</v>
      </c>
      <c r="V79" s="130">
        <v>0.67</v>
      </c>
      <c r="W79" s="135">
        <v>0.0</v>
      </c>
      <c r="X79" s="136">
        <v>0.0</v>
      </c>
      <c r="Y79" s="135">
        <v>0.0</v>
      </c>
      <c r="Z79" s="130">
        <v>0.17</v>
      </c>
      <c r="AA79" s="130">
        <v>0.35</v>
      </c>
      <c r="AB79" s="135">
        <v>0.0</v>
      </c>
      <c r="AC79" s="135">
        <v>0.0</v>
      </c>
      <c r="AD79" s="131">
        <v>1.09</v>
      </c>
      <c r="AE79" s="135">
        <v>0.0</v>
      </c>
      <c r="AF79" s="130">
        <v>0.5</v>
      </c>
      <c r="AG79" s="130">
        <v>3.7506</v>
      </c>
      <c r="AH79" s="130">
        <v>0.42</v>
      </c>
      <c r="AI79" s="136">
        <v>0.0</v>
      </c>
      <c r="AJ79" s="130">
        <v>1.06</v>
      </c>
      <c r="AK79" s="135">
        <v>0.0</v>
      </c>
      <c r="AL79" s="135">
        <v>0.0</v>
      </c>
      <c r="AM79" s="135">
        <v>0.0</v>
      </c>
      <c r="AN79" s="130">
        <v>2.6201000000000003</v>
      </c>
      <c r="AO79" s="130">
        <v>3.6841000000000004</v>
      </c>
      <c r="AP79" s="136">
        <v>0.0</v>
      </c>
      <c r="AQ79" s="149">
        <v>0.0</v>
      </c>
      <c r="AR79" s="131">
        <v>14.89795</v>
      </c>
      <c r="AS79" s="139">
        <v>14.89795</v>
      </c>
      <c r="AT79" s="3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</row>
    <row r="80" ht="13.5" customHeight="1">
      <c r="A80" s="148" t="s">
        <v>66</v>
      </c>
      <c r="B80" s="135">
        <v>0.0</v>
      </c>
      <c r="C80" s="135">
        <v>0.0</v>
      </c>
      <c r="D80" s="136">
        <v>0.0</v>
      </c>
      <c r="E80" s="135">
        <v>0.0</v>
      </c>
      <c r="F80" s="135">
        <v>0.0</v>
      </c>
      <c r="G80" s="135">
        <v>0.0</v>
      </c>
      <c r="H80" s="135">
        <v>0.0</v>
      </c>
      <c r="I80" s="136">
        <v>0.0</v>
      </c>
      <c r="J80" s="135">
        <v>0.0</v>
      </c>
      <c r="K80" s="135">
        <v>0.0</v>
      </c>
      <c r="L80" s="135">
        <v>0.0</v>
      </c>
      <c r="M80" s="135">
        <v>0.0</v>
      </c>
      <c r="N80" s="135">
        <v>0.0</v>
      </c>
      <c r="O80" s="135">
        <v>0.0</v>
      </c>
      <c r="P80" s="135">
        <v>0.0</v>
      </c>
      <c r="Q80" s="135">
        <v>0.0</v>
      </c>
      <c r="R80" s="135">
        <v>0.0</v>
      </c>
      <c r="S80" s="135">
        <v>0.0</v>
      </c>
      <c r="T80" s="135">
        <v>0.0</v>
      </c>
      <c r="U80" s="135">
        <v>0.0</v>
      </c>
      <c r="V80" s="135">
        <v>0.0</v>
      </c>
      <c r="W80" s="135">
        <v>0.0</v>
      </c>
      <c r="X80" s="136">
        <v>0.0</v>
      </c>
      <c r="Y80" s="135">
        <v>0.0</v>
      </c>
      <c r="Z80" s="135">
        <v>0.0</v>
      </c>
      <c r="AA80" s="135">
        <v>0.0</v>
      </c>
      <c r="AB80" s="135">
        <v>0.0</v>
      </c>
      <c r="AC80" s="135">
        <v>0.0</v>
      </c>
      <c r="AD80" s="136">
        <v>0.0</v>
      </c>
      <c r="AE80" s="135">
        <v>0.0</v>
      </c>
      <c r="AF80" s="135">
        <v>0.0</v>
      </c>
      <c r="AG80" s="135">
        <v>0.0</v>
      </c>
      <c r="AH80" s="135">
        <v>0.0</v>
      </c>
      <c r="AI80" s="136">
        <v>0.0</v>
      </c>
      <c r="AJ80" s="135">
        <v>0.0</v>
      </c>
      <c r="AK80" s="135">
        <v>0.0</v>
      </c>
      <c r="AL80" s="135">
        <v>0.0</v>
      </c>
      <c r="AM80" s="135">
        <v>0.0</v>
      </c>
      <c r="AN80" s="135">
        <v>0.0</v>
      </c>
      <c r="AO80" s="135">
        <v>0.0</v>
      </c>
      <c r="AP80" s="136">
        <v>8.81</v>
      </c>
      <c r="AQ80" s="137">
        <v>8.81</v>
      </c>
      <c r="AR80" s="131">
        <v>0.0</v>
      </c>
      <c r="AS80" s="139">
        <v>8.81</v>
      </c>
      <c r="AT80" s="3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</row>
    <row r="81" ht="13.5" customHeight="1">
      <c r="A81" s="119" t="s">
        <v>346</v>
      </c>
      <c r="B81" s="143">
        <v>30.34</v>
      </c>
      <c r="C81" s="143">
        <v>92.4</v>
      </c>
      <c r="D81" s="144">
        <v>0.85</v>
      </c>
      <c r="E81" s="143">
        <v>0.42</v>
      </c>
      <c r="F81" s="143">
        <v>11.65</v>
      </c>
      <c r="G81" s="143">
        <v>2.18</v>
      </c>
      <c r="H81" s="143">
        <v>0.0</v>
      </c>
      <c r="I81" s="144">
        <v>0.0</v>
      </c>
      <c r="J81" s="145">
        <v>3.08</v>
      </c>
      <c r="K81" s="143">
        <v>3.54</v>
      </c>
      <c r="L81" s="143">
        <v>1.53</v>
      </c>
      <c r="M81" s="143">
        <v>14.762208</v>
      </c>
      <c r="N81" s="143">
        <v>0.14</v>
      </c>
      <c r="O81" s="143">
        <v>53.33</v>
      </c>
      <c r="P81" s="143">
        <v>95.88</v>
      </c>
      <c r="Q81" s="143">
        <v>1.15</v>
      </c>
      <c r="R81" s="143">
        <v>0.66</v>
      </c>
      <c r="S81" s="143">
        <v>15.65</v>
      </c>
      <c r="T81" s="158">
        <v>6.45</v>
      </c>
      <c r="U81" s="143">
        <v>11.945701357466064</v>
      </c>
      <c r="V81" s="158">
        <v>186.45</v>
      </c>
      <c r="W81" s="143">
        <v>19.73</v>
      </c>
      <c r="X81" s="144">
        <v>13.56108597285068</v>
      </c>
      <c r="Y81" s="145">
        <v>36.48</v>
      </c>
      <c r="Z81" s="143">
        <v>5.46</v>
      </c>
      <c r="AA81" s="143">
        <v>0.0</v>
      </c>
      <c r="AB81" s="143">
        <v>9.41</v>
      </c>
      <c r="AC81" s="143">
        <v>3.04</v>
      </c>
      <c r="AD81" s="144">
        <v>0.12</v>
      </c>
      <c r="AE81" s="159">
        <v>8.42</v>
      </c>
      <c r="AF81" s="143">
        <v>0.0</v>
      </c>
      <c r="AG81" s="143">
        <v>19.15</v>
      </c>
      <c r="AH81" s="143">
        <v>0.0</v>
      </c>
      <c r="AI81" s="144">
        <v>0.0</v>
      </c>
      <c r="AJ81" s="145">
        <v>0.0</v>
      </c>
      <c r="AK81" s="143">
        <v>0.0</v>
      </c>
      <c r="AL81" s="160">
        <v>3.83</v>
      </c>
      <c r="AM81" s="160">
        <v>5.82</v>
      </c>
      <c r="AN81" s="160">
        <v>9.89</v>
      </c>
      <c r="AO81" s="160">
        <v>1.45</v>
      </c>
      <c r="AP81" s="161">
        <v>8.81</v>
      </c>
      <c r="AQ81" s="162">
        <v>677.59</v>
      </c>
      <c r="AR81" s="163" t="s">
        <v>338</v>
      </c>
      <c r="AS81" s="164" t="s">
        <v>338</v>
      </c>
      <c r="AT81" s="165"/>
      <c r="AU81" s="166"/>
      <c r="AV81" s="166"/>
      <c r="AW81" s="166"/>
      <c r="AX81" s="166"/>
      <c r="AY81" s="166"/>
      <c r="AZ81" s="166"/>
      <c r="BA81" s="166"/>
      <c r="BB81" s="166"/>
      <c r="BC81" s="166"/>
      <c r="BD81" s="166"/>
      <c r="BE81" s="166"/>
      <c r="BF81" s="166"/>
      <c r="BG81" s="166"/>
      <c r="BH81" s="166"/>
      <c r="BI81" s="166"/>
      <c r="BJ81" s="166"/>
      <c r="BK81" s="166"/>
      <c r="BL81" s="166"/>
      <c r="BM81" s="166"/>
    </row>
    <row r="82" ht="13.5" customHeight="1">
      <c r="A82" s="167" t="s">
        <v>347</v>
      </c>
      <c r="B82" s="168">
        <v>1.64</v>
      </c>
      <c r="C82" s="169">
        <v>0.0</v>
      </c>
      <c r="D82" s="170">
        <v>0.0</v>
      </c>
      <c r="E82" s="169">
        <v>0.0</v>
      </c>
      <c r="F82" s="169">
        <v>0.0</v>
      </c>
      <c r="G82" s="169">
        <v>0.0</v>
      </c>
      <c r="H82" s="169">
        <v>20.37567</v>
      </c>
      <c r="I82" s="170">
        <v>1.8224</v>
      </c>
      <c r="J82" s="169">
        <v>0.56714</v>
      </c>
      <c r="K82" s="169">
        <v>0.0</v>
      </c>
      <c r="L82" s="169">
        <v>0.0</v>
      </c>
      <c r="M82" s="169">
        <v>0.0</v>
      </c>
      <c r="N82" s="169">
        <v>0.0</v>
      </c>
      <c r="O82" s="169">
        <v>0.0</v>
      </c>
      <c r="P82" s="169">
        <v>4.7087200000000005</v>
      </c>
      <c r="Q82" s="169">
        <v>0.0</v>
      </c>
      <c r="R82" s="169">
        <v>0.0</v>
      </c>
      <c r="S82" s="169">
        <v>0.0</v>
      </c>
      <c r="T82" s="169">
        <v>0.0</v>
      </c>
      <c r="U82" s="169">
        <v>0.0</v>
      </c>
      <c r="V82" s="169">
        <v>13.395240000000001</v>
      </c>
      <c r="W82" s="169">
        <v>0.0</v>
      </c>
      <c r="X82" s="170">
        <v>0.0</v>
      </c>
      <c r="Y82" s="171">
        <v>19.312820000000002</v>
      </c>
      <c r="Z82" s="169">
        <v>9.709679999999999</v>
      </c>
      <c r="AA82" s="169">
        <v>5.160407272727273</v>
      </c>
      <c r="AB82" s="169">
        <v>0.34</v>
      </c>
      <c r="AC82" s="169">
        <v>0.0</v>
      </c>
      <c r="AD82" s="170">
        <v>23.898210000000002</v>
      </c>
      <c r="AE82" s="169">
        <v>0.0</v>
      </c>
      <c r="AF82" s="169">
        <v>11.49</v>
      </c>
      <c r="AG82" s="169">
        <v>75.74860999999999</v>
      </c>
      <c r="AH82" s="169">
        <v>7.898570000000001</v>
      </c>
      <c r="AI82" s="170">
        <v>5.4756100000000005</v>
      </c>
      <c r="AJ82" s="169">
        <v>25.356</v>
      </c>
      <c r="AK82" s="169">
        <v>8.8305</v>
      </c>
      <c r="AL82" s="169">
        <v>0.0</v>
      </c>
      <c r="AM82" s="169">
        <v>0.0</v>
      </c>
      <c r="AN82" s="169">
        <v>31.3575</v>
      </c>
      <c r="AO82" s="169">
        <v>30.54343</v>
      </c>
      <c r="AP82" s="170">
        <v>0.0</v>
      </c>
      <c r="AQ82" s="172"/>
      <c r="AR82" s="170">
        <v>297.6305072727273</v>
      </c>
      <c r="AS82" s="147" t="s">
        <v>338</v>
      </c>
      <c r="AT82" s="3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</row>
    <row r="83" ht="12.75" customHeight="1">
      <c r="A83" s="173" t="s">
        <v>348</v>
      </c>
      <c r="B83" s="174">
        <v>31.98</v>
      </c>
      <c r="C83" s="174">
        <v>92.4</v>
      </c>
      <c r="D83" s="175">
        <v>0.85</v>
      </c>
      <c r="E83" s="174">
        <v>0.42</v>
      </c>
      <c r="F83" s="174">
        <v>11.65</v>
      </c>
      <c r="G83" s="174">
        <v>2.18</v>
      </c>
      <c r="H83" s="174">
        <v>20.37567</v>
      </c>
      <c r="I83" s="175">
        <v>1.8224</v>
      </c>
      <c r="J83" s="174">
        <v>3.6471400000000003</v>
      </c>
      <c r="K83" s="174">
        <v>3.54</v>
      </c>
      <c r="L83" s="174">
        <v>1.53</v>
      </c>
      <c r="M83" s="174">
        <v>14.762208</v>
      </c>
      <c r="N83" s="174">
        <v>0.14</v>
      </c>
      <c r="O83" s="174">
        <v>53.33</v>
      </c>
      <c r="P83" s="174">
        <v>100.58872</v>
      </c>
      <c r="Q83" s="174">
        <v>1.15</v>
      </c>
      <c r="R83" s="174">
        <v>0.66</v>
      </c>
      <c r="S83" s="174">
        <v>15.65</v>
      </c>
      <c r="T83" s="176">
        <v>6.45</v>
      </c>
      <c r="U83" s="174">
        <v>11.945701357466064</v>
      </c>
      <c r="V83" s="174">
        <v>199.85</v>
      </c>
      <c r="W83" s="174">
        <v>19.73</v>
      </c>
      <c r="X83" s="174">
        <v>13.56108597285068</v>
      </c>
      <c r="Y83" s="174">
        <v>55.79282</v>
      </c>
      <c r="Z83" s="174">
        <v>15.16968</v>
      </c>
      <c r="AA83" s="174">
        <v>5.160407272727273</v>
      </c>
      <c r="AB83" s="174">
        <v>9.75</v>
      </c>
      <c r="AC83" s="174">
        <v>3.04</v>
      </c>
      <c r="AD83" s="174">
        <v>24.018210000000003</v>
      </c>
      <c r="AE83" s="174">
        <v>8.42</v>
      </c>
      <c r="AF83" s="174">
        <v>11.49</v>
      </c>
      <c r="AG83" s="174">
        <v>94.89860999999999</v>
      </c>
      <c r="AH83" s="174">
        <v>7.898570000000001</v>
      </c>
      <c r="AI83" s="174">
        <v>5.4756100000000005</v>
      </c>
      <c r="AJ83" s="174">
        <v>25.356</v>
      </c>
      <c r="AK83" s="177">
        <v>8.8305</v>
      </c>
      <c r="AL83" s="177">
        <v>3.83</v>
      </c>
      <c r="AM83" s="177">
        <v>5.82</v>
      </c>
      <c r="AN83" s="177">
        <v>41.2475</v>
      </c>
      <c r="AO83" s="177">
        <v>31.99343</v>
      </c>
      <c r="AP83" s="178">
        <v>8.81</v>
      </c>
      <c r="AQ83" s="178">
        <v>677.59</v>
      </c>
      <c r="AR83" s="177">
        <v>297.6305072727273</v>
      </c>
      <c r="AS83" s="178">
        <v>975.22</v>
      </c>
      <c r="AT83" s="28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  <c r="BL83" s="126"/>
      <c r="BM83" s="126"/>
    </row>
    <row r="84" ht="11.25" customHeight="1">
      <c r="A84" s="3"/>
      <c r="B84" s="179"/>
      <c r="C84" s="180"/>
      <c r="D84" s="180"/>
      <c r="E84" s="181"/>
      <c r="F84" s="180"/>
      <c r="G84" s="182"/>
      <c r="H84" s="182"/>
      <c r="I84" s="182"/>
      <c r="J84" s="3"/>
      <c r="K84" s="3"/>
      <c r="L84" s="3"/>
      <c r="M84" s="3"/>
      <c r="N84" s="3"/>
      <c r="O84" s="3"/>
      <c r="P84" s="3"/>
      <c r="Q84" s="180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57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ht="11.25" customHeight="1">
      <c r="A85" s="2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ht="11.25" customHeight="1">
      <c r="A86" s="2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ht="18.0" customHeight="1">
      <c r="A87" s="183"/>
      <c r="B87" s="184"/>
      <c r="C87" s="185"/>
      <c r="D87" s="18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1.0"/>
    <col customWidth="1" min="2" max="2" width="9.67"/>
    <col customWidth="1" min="3" max="3" width="10.5"/>
    <col customWidth="1" min="4" max="4" width="10.67"/>
    <col customWidth="1" min="5" max="5" width="10.5"/>
    <col customWidth="1" min="6" max="6" width="10.33"/>
    <col customWidth="1" min="7" max="7" width="9.83"/>
    <col customWidth="1" min="8" max="8" width="10.17"/>
    <col customWidth="1" min="9" max="9" width="10.0"/>
    <col customWidth="1" min="10" max="10" width="10.67"/>
    <col customWidth="1" min="11" max="11" width="10.33"/>
    <col customWidth="1" min="12" max="12" width="11.33"/>
    <col customWidth="1" min="13" max="13" width="10.17"/>
    <col customWidth="1" min="14" max="14" width="11.83"/>
    <col customWidth="1" min="15" max="15" width="11.67"/>
    <col customWidth="1" min="16" max="16" width="13.33"/>
    <col customWidth="1" min="17" max="17" width="10.83"/>
    <col customWidth="1" min="18" max="18" width="13.0"/>
    <col customWidth="1" min="19" max="19" width="15.83"/>
    <col customWidth="1" min="20" max="20" width="16.0"/>
    <col customWidth="1" min="21" max="21" width="23.33"/>
    <col customWidth="1" min="22" max="22" width="16.5"/>
    <col customWidth="1" min="23" max="23" width="18.83"/>
    <col customWidth="1" min="24" max="24" width="17.33"/>
    <col customWidth="1" min="25" max="25" width="14.5"/>
    <col customWidth="1" min="26" max="26" width="13.83"/>
    <col customWidth="1" min="27" max="27" width="20.0"/>
    <col customWidth="1" min="28" max="28" width="18.17"/>
    <col customWidth="1" min="29" max="29" width="18.0"/>
    <col customWidth="1" min="30" max="32" width="23.33"/>
    <col customWidth="1" min="33" max="33" width="15.83"/>
    <col customWidth="1" min="34" max="34" width="17.5"/>
    <col customWidth="1" min="35" max="35" width="14.83"/>
    <col customWidth="1" min="36" max="36" width="10.17"/>
    <col customWidth="1" min="37" max="37" width="12.83"/>
    <col customWidth="1" min="38" max="38" width="11.17"/>
    <col customWidth="1" min="39" max="39" width="16.67"/>
    <col customWidth="1" min="40" max="40" width="16.5"/>
    <col customWidth="1" min="41" max="41" width="11.17"/>
    <col customWidth="1" min="42" max="42" width="9.5"/>
    <col customWidth="1" min="43" max="43" width="16.67"/>
    <col customWidth="1" min="44" max="47" width="23.33"/>
  </cols>
  <sheetData>
    <row r="1" ht="12.75" customHeight="1">
      <c r="A1" s="187" t="s">
        <v>307</v>
      </c>
      <c r="B1" s="58" t="s">
        <v>311</v>
      </c>
      <c r="C1" s="58" t="s">
        <v>8</v>
      </c>
      <c r="D1" s="58" t="s">
        <v>9</v>
      </c>
      <c r="E1" s="58" t="s">
        <v>11</v>
      </c>
      <c r="F1" s="58" t="s">
        <v>300</v>
      </c>
      <c r="G1" s="58" t="s">
        <v>312</v>
      </c>
      <c r="H1" s="188" t="s">
        <v>16</v>
      </c>
      <c r="I1" s="58" t="s">
        <v>15</v>
      </c>
      <c r="J1" s="58" t="s">
        <v>191</v>
      </c>
      <c r="K1" s="58" t="s">
        <v>23</v>
      </c>
      <c r="L1" s="58" t="s">
        <v>92</v>
      </c>
      <c r="M1" s="58" t="s">
        <v>93</v>
      </c>
      <c r="N1" s="58" t="s">
        <v>24</v>
      </c>
      <c r="O1" s="58" t="s">
        <v>98</v>
      </c>
      <c r="P1" s="58" t="s">
        <v>26</v>
      </c>
      <c r="Q1" s="58" t="s">
        <v>102</v>
      </c>
      <c r="R1" s="58" t="s">
        <v>105</v>
      </c>
      <c r="S1" s="63" t="s">
        <v>31</v>
      </c>
      <c r="T1" s="58" t="s">
        <v>21</v>
      </c>
      <c r="U1" s="58" t="s">
        <v>25</v>
      </c>
      <c r="V1" s="115" t="s">
        <v>29</v>
      </c>
      <c r="W1" s="58" t="s">
        <v>30</v>
      </c>
      <c r="X1" s="58" t="s">
        <v>32</v>
      </c>
      <c r="Y1" s="58" t="s">
        <v>46</v>
      </c>
      <c r="Z1" s="58" t="s">
        <v>51</v>
      </c>
      <c r="AA1" s="63" t="s">
        <v>52</v>
      </c>
      <c r="AB1" s="58" t="s">
        <v>54</v>
      </c>
      <c r="AC1" s="58" t="s">
        <v>313</v>
      </c>
      <c r="AD1" s="58" t="s">
        <v>55</v>
      </c>
      <c r="AE1" s="58" t="s">
        <v>35</v>
      </c>
      <c r="AF1" s="58" t="s">
        <v>38</v>
      </c>
      <c r="AG1" s="58" t="s">
        <v>39</v>
      </c>
      <c r="AH1" s="58" t="s">
        <v>314</v>
      </c>
      <c r="AI1" s="58" t="s">
        <v>43</v>
      </c>
      <c r="AJ1" s="58" t="s">
        <v>60</v>
      </c>
      <c r="AK1" s="58" t="s">
        <v>61</v>
      </c>
      <c r="AL1" s="58" t="s">
        <v>62</v>
      </c>
      <c r="AM1" s="58" t="s">
        <v>315</v>
      </c>
      <c r="AN1" s="58" t="s">
        <v>64</v>
      </c>
      <c r="AO1" s="58" t="s">
        <v>65</v>
      </c>
      <c r="AP1" s="58" t="s">
        <v>303</v>
      </c>
      <c r="AQ1" s="28" t="s">
        <v>349</v>
      </c>
      <c r="AR1" s="3"/>
      <c r="AS1" s="3"/>
      <c r="AT1" s="3"/>
      <c r="AU1" s="3"/>
    </row>
    <row r="2" ht="12.75" customHeight="1">
      <c r="A2" s="119" t="s">
        <v>318</v>
      </c>
      <c r="B2" s="145"/>
      <c r="C2" s="143"/>
      <c r="D2" s="144"/>
      <c r="E2" s="143"/>
      <c r="F2" s="143"/>
      <c r="G2" s="143"/>
      <c r="H2" s="143"/>
      <c r="I2" s="144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3"/>
      <c r="Z2" s="143"/>
      <c r="AA2" s="143"/>
      <c r="AB2" s="143"/>
      <c r="AC2" s="143"/>
      <c r="AD2" s="144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4"/>
      <c r="AQ2" s="189"/>
      <c r="AR2" s="28"/>
      <c r="AS2" s="28"/>
      <c r="AT2" s="28"/>
      <c r="AU2" s="28"/>
    </row>
    <row r="3" ht="11.25" customHeight="1">
      <c r="A3" s="127" t="s">
        <v>319</v>
      </c>
      <c r="B3" s="128">
        <v>0.0</v>
      </c>
      <c r="C3" s="128">
        <v>0.0</v>
      </c>
      <c r="D3" s="190">
        <v>0.0</v>
      </c>
      <c r="E3" s="128">
        <v>0.0</v>
      </c>
      <c r="F3" s="128">
        <v>0.0</v>
      </c>
      <c r="G3" s="128">
        <v>0.0</v>
      </c>
      <c r="H3" s="191">
        <v>5.38</v>
      </c>
      <c r="I3" s="192">
        <v>0.4528</v>
      </c>
      <c r="J3" s="128">
        <v>0.0</v>
      </c>
      <c r="K3" s="128">
        <v>0.0</v>
      </c>
      <c r="L3" s="128">
        <v>0.0</v>
      </c>
      <c r="M3" s="128">
        <v>0.0</v>
      </c>
      <c r="N3" s="128">
        <v>0.0</v>
      </c>
      <c r="O3" s="128">
        <v>0.0</v>
      </c>
      <c r="P3" s="191">
        <v>0.76</v>
      </c>
      <c r="Q3" s="128">
        <v>0.0</v>
      </c>
      <c r="R3" s="128">
        <v>0.0</v>
      </c>
      <c r="S3" s="128">
        <v>0.0</v>
      </c>
      <c r="T3" s="128">
        <v>0.0</v>
      </c>
      <c r="U3" s="128">
        <v>0.0</v>
      </c>
      <c r="V3" s="128">
        <v>0.0</v>
      </c>
      <c r="W3" s="128">
        <v>0.0</v>
      </c>
      <c r="X3" s="129">
        <v>0.0</v>
      </c>
      <c r="Y3" s="128">
        <v>0.0</v>
      </c>
      <c r="Z3" s="191">
        <v>2.07</v>
      </c>
      <c r="AA3" s="128">
        <v>0.0</v>
      </c>
      <c r="AB3" s="128">
        <v>0.0</v>
      </c>
      <c r="AC3" s="128">
        <v>0.0</v>
      </c>
      <c r="AD3" s="192">
        <v>1.18</v>
      </c>
      <c r="AE3" s="128">
        <v>0.0</v>
      </c>
      <c r="AF3" s="128">
        <v>0.0</v>
      </c>
      <c r="AG3" s="191">
        <v>1.29048</v>
      </c>
      <c r="AH3" s="128">
        <v>0.0</v>
      </c>
      <c r="AI3" s="191">
        <v>1.10087</v>
      </c>
      <c r="AJ3" s="128">
        <v>0.0</v>
      </c>
      <c r="AK3" s="128">
        <v>0.0</v>
      </c>
      <c r="AL3" s="128">
        <v>0.0</v>
      </c>
      <c r="AM3" s="128">
        <v>0.0</v>
      </c>
      <c r="AN3" s="128">
        <v>0.0</v>
      </c>
      <c r="AO3" s="128">
        <v>0.0</v>
      </c>
      <c r="AP3" s="128">
        <v>0.0</v>
      </c>
      <c r="AQ3" s="155">
        <v>12.23415</v>
      </c>
      <c r="AR3" s="3"/>
      <c r="AS3" s="3"/>
      <c r="AT3" s="3"/>
      <c r="AU3" s="3"/>
    </row>
    <row r="4" ht="11.25" customHeight="1">
      <c r="A4" s="127" t="s">
        <v>8</v>
      </c>
      <c r="B4" s="128">
        <v>0.0</v>
      </c>
      <c r="C4" s="128">
        <v>0.0</v>
      </c>
      <c r="D4" s="129">
        <v>0.0</v>
      </c>
      <c r="E4" s="128">
        <v>0.0</v>
      </c>
      <c r="F4" s="128">
        <v>0.0</v>
      </c>
      <c r="G4" s="128">
        <v>0.0</v>
      </c>
      <c r="H4" s="191">
        <v>1.59</v>
      </c>
      <c r="I4" s="192">
        <v>0.08</v>
      </c>
      <c r="J4" s="128">
        <v>0.0</v>
      </c>
      <c r="K4" s="128">
        <v>0.0</v>
      </c>
      <c r="L4" s="128">
        <v>0.0</v>
      </c>
      <c r="M4" s="128">
        <v>0.0</v>
      </c>
      <c r="N4" s="128">
        <v>0.0</v>
      </c>
      <c r="O4" s="128">
        <v>0.0</v>
      </c>
      <c r="P4" s="191">
        <v>0.08</v>
      </c>
      <c r="Q4" s="128">
        <v>0.0</v>
      </c>
      <c r="R4" s="128">
        <v>0.0</v>
      </c>
      <c r="S4" s="128">
        <v>0.0</v>
      </c>
      <c r="T4" s="128">
        <v>0.0</v>
      </c>
      <c r="U4" s="128">
        <v>0.0</v>
      </c>
      <c r="V4" s="128">
        <v>0.0</v>
      </c>
      <c r="W4" s="128">
        <v>0.0</v>
      </c>
      <c r="X4" s="129">
        <v>0.0</v>
      </c>
      <c r="Y4" s="128">
        <v>0.0</v>
      </c>
      <c r="Z4" s="128">
        <v>0.0</v>
      </c>
      <c r="AA4" s="128">
        <v>0.0</v>
      </c>
      <c r="AB4" s="128">
        <v>0.0</v>
      </c>
      <c r="AC4" s="128">
        <v>0.0</v>
      </c>
      <c r="AD4" s="129">
        <v>0.0</v>
      </c>
      <c r="AE4" s="128">
        <v>0.0</v>
      </c>
      <c r="AF4" s="128">
        <v>0.0</v>
      </c>
      <c r="AG4" s="191">
        <v>0.25</v>
      </c>
      <c r="AH4" s="128">
        <v>0.0</v>
      </c>
      <c r="AI4" s="128">
        <v>0.0</v>
      </c>
      <c r="AJ4" s="128">
        <v>0.0</v>
      </c>
      <c r="AK4" s="128">
        <v>0.0</v>
      </c>
      <c r="AL4" s="128">
        <v>0.0</v>
      </c>
      <c r="AM4" s="128">
        <v>0.0</v>
      </c>
      <c r="AN4" s="128">
        <v>0.0</v>
      </c>
      <c r="AO4" s="128">
        <v>0.0</v>
      </c>
      <c r="AP4" s="128">
        <v>0.0</v>
      </c>
      <c r="AQ4" s="155">
        <v>2.0</v>
      </c>
      <c r="AR4" s="3"/>
      <c r="AS4" s="3"/>
      <c r="AT4" s="3"/>
      <c r="AU4" s="3"/>
    </row>
    <row r="5" ht="11.25" customHeight="1">
      <c r="A5" s="127" t="s">
        <v>9</v>
      </c>
      <c r="B5" s="128">
        <v>0.0</v>
      </c>
      <c r="C5" s="128">
        <v>0.0</v>
      </c>
      <c r="D5" s="129">
        <v>0.0</v>
      </c>
      <c r="E5" s="128">
        <v>0.0</v>
      </c>
      <c r="F5" s="128">
        <v>0.0</v>
      </c>
      <c r="G5" s="128">
        <v>0.0</v>
      </c>
      <c r="H5" s="128">
        <v>0.0</v>
      </c>
      <c r="I5" s="192">
        <v>0.26</v>
      </c>
      <c r="J5" s="128">
        <v>0.0</v>
      </c>
      <c r="K5" s="128">
        <v>0.0</v>
      </c>
      <c r="L5" s="128">
        <v>0.0</v>
      </c>
      <c r="M5" s="128">
        <v>0.0</v>
      </c>
      <c r="N5" s="128">
        <v>0.0</v>
      </c>
      <c r="O5" s="128">
        <v>0.0</v>
      </c>
      <c r="P5" s="128">
        <v>0.0</v>
      </c>
      <c r="Q5" s="128">
        <v>0.0</v>
      </c>
      <c r="R5" s="128">
        <v>0.0</v>
      </c>
      <c r="S5" s="128">
        <v>0.0</v>
      </c>
      <c r="T5" s="128">
        <v>0.0</v>
      </c>
      <c r="U5" s="128">
        <v>0.0</v>
      </c>
      <c r="V5" s="128">
        <v>0.0</v>
      </c>
      <c r="W5" s="128">
        <v>0.0</v>
      </c>
      <c r="X5" s="129">
        <v>0.0</v>
      </c>
      <c r="Y5" s="128">
        <v>0.0</v>
      </c>
      <c r="Z5" s="191">
        <v>0.16</v>
      </c>
      <c r="AA5" s="128">
        <v>0.0</v>
      </c>
      <c r="AB5" s="128">
        <v>0.0</v>
      </c>
      <c r="AC5" s="128">
        <v>0.0</v>
      </c>
      <c r="AD5" s="192">
        <v>2.23</v>
      </c>
      <c r="AE5" s="128">
        <v>0.0</v>
      </c>
      <c r="AF5" s="128">
        <v>0.0</v>
      </c>
      <c r="AG5" s="191">
        <v>1.02</v>
      </c>
      <c r="AH5" s="128">
        <v>0.0</v>
      </c>
      <c r="AI5" s="191">
        <v>0.18</v>
      </c>
      <c r="AJ5" s="128">
        <v>0.0</v>
      </c>
      <c r="AK5" s="128">
        <v>0.0</v>
      </c>
      <c r="AL5" s="128">
        <v>0.0</v>
      </c>
      <c r="AM5" s="128">
        <v>0.0</v>
      </c>
      <c r="AN5" s="191">
        <v>1.87</v>
      </c>
      <c r="AO5" s="128">
        <v>0.0</v>
      </c>
      <c r="AP5" s="128">
        <v>0.0</v>
      </c>
      <c r="AQ5" s="155">
        <v>5.72</v>
      </c>
      <c r="AR5" s="3"/>
      <c r="AS5" s="3"/>
      <c r="AT5" s="3"/>
      <c r="AU5" s="3"/>
    </row>
    <row r="6" ht="12.75" customHeight="1">
      <c r="A6" s="119" t="s">
        <v>193</v>
      </c>
      <c r="B6" s="193"/>
      <c r="C6" s="194"/>
      <c r="D6" s="195"/>
      <c r="E6" s="194"/>
      <c r="F6" s="194"/>
      <c r="G6" s="194"/>
      <c r="H6" s="194"/>
      <c r="I6" s="195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5"/>
      <c r="Y6" s="194"/>
      <c r="Z6" s="194"/>
      <c r="AA6" s="194"/>
      <c r="AB6" s="194"/>
      <c r="AC6" s="194"/>
      <c r="AD6" s="195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5"/>
      <c r="AQ6" s="189"/>
      <c r="AR6" s="28"/>
      <c r="AS6" s="28"/>
      <c r="AT6" s="28"/>
      <c r="AU6" s="28"/>
    </row>
    <row r="7" ht="11.25" customHeight="1">
      <c r="A7" s="127" t="s">
        <v>11</v>
      </c>
      <c r="B7" s="128">
        <v>0.0</v>
      </c>
      <c r="C7" s="128">
        <v>0.0</v>
      </c>
      <c r="D7" s="129">
        <v>0.0</v>
      </c>
      <c r="E7" s="128">
        <v>0.0</v>
      </c>
      <c r="F7" s="128">
        <v>0.0</v>
      </c>
      <c r="G7" s="128">
        <v>0.0</v>
      </c>
      <c r="H7" s="191">
        <v>1.63</v>
      </c>
      <c r="I7" s="129">
        <v>0.0</v>
      </c>
      <c r="J7" s="128">
        <v>0.0</v>
      </c>
      <c r="K7" s="128">
        <v>0.0</v>
      </c>
      <c r="L7" s="128">
        <v>0.0</v>
      </c>
      <c r="M7" s="128">
        <v>0.0</v>
      </c>
      <c r="N7" s="128">
        <v>0.0</v>
      </c>
      <c r="O7" s="128">
        <v>0.0</v>
      </c>
      <c r="P7" s="128">
        <v>0.0</v>
      </c>
      <c r="Q7" s="128">
        <v>0.0</v>
      </c>
      <c r="R7" s="128">
        <v>0.0</v>
      </c>
      <c r="T7" s="128">
        <v>0.0</v>
      </c>
      <c r="U7" s="128">
        <v>0.0</v>
      </c>
      <c r="V7" s="128">
        <v>0.0</v>
      </c>
      <c r="W7" s="128">
        <v>0.0</v>
      </c>
      <c r="X7" s="129">
        <v>0.0</v>
      </c>
      <c r="Y7" s="128">
        <v>0.0</v>
      </c>
      <c r="Z7" s="128">
        <v>0.0</v>
      </c>
      <c r="AA7" s="128">
        <v>0.0</v>
      </c>
      <c r="AB7" s="128">
        <v>0.0</v>
      </c>
      <c r="AC7" s="128">
        <v>0.0</v>
      </c>
      <c r="AD7" s="129">
        <v>0.0</v>
      </c>
      <c r="AE7" s="128">
        <v>0.0</v>
      </c>
      <c r="AF7" s="128">
        <v>0.0</v>
      </c>
      <c r="AG7" s="191">
        <v>0.15</v>
      </c>
      <c r="AH7" s="128">
        <v>0.0</v>
      </c>
      <c r="AI7" s="128">
        <v>0.0</v>
      </c>
      <c r="AJ7" s="128">
        <v>0.0</v>
      </c>
      <c r="AK7" s="128">
        <v>0.0</v>
      </c>
      <c r="AL7" s="128">
        <v>0.0</v>
      </c>
      <c r="AM7" s="128">
        <v>0.0</v>
      </c>
      <c r="AN7" s="128">
        <v>0.0</v>
      </c>
      <c r="AO7" s="128">
        <v>0.0</v>
      </c>
      <c r="AP7" s="128">
        <v>0.0</v>
      </c>
      <c r="AQ7" s="155">
        <v>1.78</v>
      </c>
      <c r="AR7" s="3"/>
      <c r="AS7" s="3"/>
      <c r="AT7" s="3"/>
      <c r="AU7" s="3"/>
    </row>
    <row r="8" ht="11.25" customHeight="1">
      <c r="A8" s="127" t="s">
        <v>12</v>
      </c>
      <c r="B8" s="196">
        <v>0.09</v>
      </c>
      <c r="C8" s="128">
        <v>0.0</v>
      </c>
      <c r="D8" s="129">
        <v>0.0</v>
      </c>
      <c r="E8" s="128">
        <v>0.0</v>
      </c>
      <c r="F8" s="128">
        <v>0.0</v>
      </c>
      <c r="G8" s="128">
        <v>0.0</v>
      </c>
      <c r="H8" s="191">
        <v>0.85</v>
      </c>
      <c r="I8" s="192">
        <v>0.1596</v>
      </c>
      <c r="J8" s="191">
        <v>0.08</v>
      </c>
      <c r="K8" s="128">
        <v>0.0</v>
      </c>
      <c r="L8" s="128">
        <v>0.0</v>
      </c>
      <c r="M8" s="128">
        <v>0.0</v>
      </c>
      <c r="N8" s="128">
        <v>0.0</v>
      </c>
      <c r="O8" s="128">
        <v>0.0</v>
      </c>
      <c r="P8" s="128">
        <v>0.0</v>
      </c>
      <c r="Q8" s="128">
        <v>0.0</v>
      </c>
      <c r="R8" s="128">
        <v>0.0</v>
      </c>
      <c r="S8" s="128">
        <v>0.0</v>
      </c>
      <c r="T8" s="128">
        <v>0.0</v>
      </c>
      <c r="U8" s="128">
        <v>0.0</v>
      </c>
      <c r="V8" s="128">
        <v>0.0</v>
      </c>
      <c r="W8" s="128">
        <v>0.0</v>
      </c>
      <c r="X8" s="129">
        <v>0.0</v>
      </c>
      <c r="Y8" s="128">
        <v>0.0</v>
      </c>
      <c r="Z8" s="128">
        <v>0.0</v>
      </c>
      <c r="AA8" s="191">
        <v>0.08</v>
      </c>
      <c r="AB8" s="128">
        <v>0.0</v>
      </c>
      <c r="AC8" s="128">
        <v>0.0</v>
      </c>
      <c r="AD8" s="192">
        <v>0.89</v>
      </c>
      <c r="AE8" s="128">
        <v>0.0</v>
      </c>
      <c r="AF8" s="128">
        <v>0.0</v>
      </c>
      <c r="AG8" s="191">
        <v>0.59</v>
      </c>
      <c r="AH8" s="191">
        <v>0.04</v>
      </c>
      <c r="AI8" s="128">
        <v>0.0</v>
      </c>
      <c r="AJ8" s="128">
        <v>0.0</v>
      </c>
      <c r="AK8" s="128">
        <v>0.0</v>
      </c>
      <c r="AL8" s="128">
        <v>0.0</v>
      </c>
      <c r="AM8" s="128">
        <v>0.0</v>
      </c>
      <c r="AN8" s="128">
        <v>0.0</v>
      </c>
      <c r="AO8" s="128">
        <v>0.0</v>
      </c>
      <c r="AP8" s="128">
        <v>0.0</v>
      </c>
      <c r="AQ8" s="155">
        <v>2.7796000000000003</v>
      </c>
      <c r="AR8" s="3"/>
      <c r="AS8" s="3"/>
      <c r="AT8" s="3"/>
      <c r="AU8" s="3"/>
    </row>
    <row r="9" ht="11.25" customHeight="1">
      <c r="A9" s="127" t="s">
        <v>85</v>
      </c>
      <c r="B9" s="128">
        <v>0.0</v>
      </c>
      <c r="C9" s="128">
        <v>0.0</v>
      </c>
      <c r="D9" s="129">
        <v>0.0</v>
      </c>
      <c r="E9" s="128">
        <v>0.0</v>
      </c>
      <c r="F9" s="128">
        <v>0.0</v>
      </c>
      <c r="G9" s="128">
        <v>0.0</v>
      </c>
      <c r="H9" s="191">
        <v>0.52</v>
      </c>
      <c r="I9" s="129">
        <v>0.0</v>
      </c>
      <c r="J9" s="128">
        <v>0.0</v>
      </c>
      <c r="K9" s="128">
        <v>0.0</v>
      </c>
      <c r="L9" s="128">
        <v>0.0</v>
      </c>
      <c r="M9" s="128">
        <v>0.0</v>
      </c>
      <c r="N9" s="128">
        <v>0.0</v>
      </c>
      <c r="O9" s="128">
        <v>0.0</v>
      </c>
      <c r="P9" s="128">
        <v>0.0</v>
      </c>
      <c r="Q9" s="128">
        <v>0.0</v>
      </c>
      <c r="R9" s="128">
        <v>0.0</v>
      </c>
      <c r="S9" s="128">
        <v>0.0</v>
      </c>
      <c r="T9" s="128">
        <v>0.0</v>
      </c>
      <c r="U9" s="128">
        <v>0.0</v>
      </c>
      <c r="V9" s="128">
        <v>0.0</v>
      </c>
      <c r="W9" s="128">
        <v>0.0</v>
      </c>
      <c r="X9" s="129">
        <v>0.0</v>
      </c>
      <c r="Y9" s="191">
        <v>0.17</v>
      </c>
      <c r="Z9" s="191">
        <v>0.55</v>
      </c>
      <c r="AA9" s="191">
        <v>1.5</v>
      </c>
      <c r="AB9" s="128">
        <v>0.0</v>
      </c>
      <c r="AC9" s="128">
        <v>0.0</v>
      </c>
      <c r="AD9" s="129">
        <v>0.0</v>
      </c>
      <c r="AE9" s="128">
        <v>0.0</v>
      </c>
      <c r="AF9" s="128">
        <v>0.0</v>
      </c>
      <c r="AG9" s="191">
        <v>0.25</v>
      </c>
      <c r="AH9" s="128">
        <v>0.0</v>
      </c>
      <c r="AI9" s="191">
        <v>0.08</v>
      </c>
      <c r="AJ9" s="128">
        <v>0.0</v>
      </c>
      <c r="AK9" s="128">
        <v>0.0</v>
      </c>
      <c r="AL9" s="128">
        <v>0.0</v>
      </c>
      <c r="AM9" s="128">
        <v>0.0</v>
      </c>
      <c r="AN9" s="128">
        <v>0.0</v>
      </c>
      <c r="AO9" s="128">
        <v>0.0</v>
      </c>
      <c r="AP9" s="128">
        <v>0.0</v>
      </c>
      <c r="AQ9" s="155">
        <v>3.07</v>
      </c>
      <c r="AR9" s="3"/>
      <c r="AS9" s="3"/>
      <c r="AT9" s="3"/>
      <c r="AU9" s="3"/>
    </row>
    <row r="10" ht="11.25" customHeight="1">
      <c r="A10" s="148" t="s">
        <v>320</v>
      </c>
      <c r="B10" s="128">
        <v>0.0</v>
      </c>
      <c r="C10" s="128">
        <v>0.0</v>
      </c>
      <c r="D10" s="129">
        <v>0.0</v>
      </c>
      <c r="E10" s="128">
        <v>0.0</v>
      </c>
      <c r="F10" s="128">
        <v>0.0</v>
      </c>
      <c r="G10" s="128">
        <v>0.0</v>
      </c>
      <c r="H10" s="191">
        <v>0.82</v>
      </c>
      <c r="I10" s="129">
        <v>0.0</v>
      </c>
      <c r="J10" s="128">
        <v>0.0</v>
      </c>
      <c r="K10" s="128">
        <v>0.0</v>
      </c>
      <c r="L10" s="128">
        <v>0.0</v>
      </c>
      <c r="M10" s="128">
        <v>0.0</v>
      </c>
      <c r="N10" s="128">
        <v>0.0</v>
      </c>
      <c r="O10" s="128">
        <v>0.0</v>
      </c>
      <c r="P10" s="128">
        <v>0.0</v>
      </c>
      <c r="Q10" s="128">
        <v>0.0</v>
      </c>
      <c r="R10" s="128">
        <v>0.0</v>
      </c>
      <c r="S10" s="128">
        <v>0.0</v>
      </c>
      <c r="T10" s="128">
        <v>0.0</v>
      </c>
      <c r="U10" s="128">
        <v>0.0</v>
      </c>
      <c r="V10" s="128">
        <v>0.0</v>
      </c>
      <c r="W10" s="128">
        <v>0.0</v>
      </c>
      <c r="X10" s="129">
        <v>0.0</v>
      </c>
      <c r="Y10" s="128">
        <v>0.0</v>
      </c>
      <c r="Z10" s="128">
        <v>0.0</v>
      </c>
      <c r="AA10" s="128">
        <v>0.0</v>
      </c>
      <c r="AB10" s="128">
        <v>0.0</v>
      </c>
      <c r="AC10" s="128">
        <v>0.0</v>
      </c>
      <c r="AD10" s="129">
        <v>0.0</v>
      </c>
      <c r="AE10" s="128">
        <v>0.0</v>
      </c>
      <c r="AF10" s="128">
        <v>0.0</v>
      </c>
      <c r="AG10" s="128">
        <v>0.0</v>
      </c>
      <c r="AH10" s="128">
        <v>0.0</v>
      </c>
      <c r="AI10" s="128">
        <v>0.0</v>
      </c>
      <c r="AJ10" s="128">
        <v>0.0</v>
      </c>
      <c r="AK10" s="128">
        <v>0.0</v>
      </c>
      <c r="AL10" s="128">
        <v>0.0</v>
      </c>
      <c r="AM10" s="128">
        <v>0.0</v>
      </c>
      <c r="AN10" s="128">
        <v>0.0</v>
      </c>
      <c r="AO10" s="128">
        <v>0.0</v>
      </c>
      <c r="AP10" s="128">
        <v>0.0</v>
      </c>
      <c r="AQ10" s="155">
        <v>0.82</v>
      </c>
      <c r="AR10" s="3"/>
      <c r="AS10" s="3"/>
      <c r="AT10" s="3"/>
      <c r="AU10" s="3"/>
    </row>
    <row r="11" ht="11.25" customHeight="1">
      <c r="A11" s="148" t="s">
        <v>321</v>
      </c>
      <c r="B11" s="128">
        <v>0.0</v>
      </c>
      <c r="C11" s="128">
        <v>0.0</v>
      </c>
      <c r="D11" s="129">
        <v>0.0</v>
      </c>
      <c r="E11" s="128">
        <v>0.0</v>
      </c>
      <c r="F11" s="128">
        <v>0.0</v>
      </c>
      <c r="G11" s="128">
        <v>0.0</v>
      </c>
      <c r="H11" s="191">
        <v>0.77</v>
      </c>
      <c r="I11" s="129">
        <v>0.0</v>
      </c>
      <c r="J11" s="128">
        <v>0.0</v>
      </c>
      <c r="K11" s="128">
        <v>0.0</v>
      </c>
      <c r="L11" s="128">
        <v>0.0</v>
      </c>
      <c r="M11" s="128">
        <v>0.0</v>
      </c>
      <c r="N11" s="128">
        <v>0.0</v>
      </c>
      <c r="O11" s="128">
        <v>0.0</v>
      </c>
      <c r="P11" s="128">
        <v>0.0</v>
      </c>
      <c r="Q11" s="128">
        <v>0.0</v>
      </c>
      <c r="R11" s="128">
        <v>0.0</v>
      </c>
      <c r="S11" s="128">
        <v>0.0</v>
      </c>
      <c r="T11" s="128">
        <v>0.0</v>
      </c>
      <c r="U11" s="128">
        <v>0.0</v>
      </c>
      <c r="V11" s="128">
        <v>0.0</v>
      </c>
      <c r="W11" s="128">
        <v>0.0</v>
      </c>
      <c r="X11" s="129">
        <v>0.0</v>
      </c>
      <c r="Y11" s="128">
        <v>0.0</v>
      </c>
      <c r="Z11" s="128">
        <v>0.0</v>
      </c>
      <c r="AA11" s="128">
        <v>0.0</v>
      </c>
      <c r="AB11" s="128">
        <v>0.0</v>
      </c>
      <c r="AC11" s="128">
        <v>0.0</v>
      </c>
      <c r="AD11" s="129">
        <v>0.0</v>
      </c>
      <c r="AE11" s="128">
        <v>0.0</v>
      </c>
      <c r="AF11" s="128">
        <v>0.0</v>
      </c>
      <c r="AG11" s="128">
        <v>0.0</v>
      </c>
      <c r="AH11" s="128">
        <v>0.0</v>
      </c>
      <c r="AI11" s="128">
        <v>0.0</v>
      </c>
      <c r="AJ11" s="128">
        <v>0.0</v>
      </c>
      <c r="AK11" s="128">
        <v>0.0</v>
      </c>
      <c r="AL11" s="128">
        <v>0.0</v>
      </c>
      <c r="AM11" s="128">
        <v>0.0</v>
      </c>
      <c r="AN11" s="128">
        <v>0.0</v>
      </c>
      <c r="AO11" s="128">
        <v>0.0</v>
      </c>
      <c r="AP11" s="128">
        <v>0.0</v>
      </c>
      <c r="AQ11" s="155">
        <v>0.77</v>
      </c>
      <c r="AR11" s="3"/>
      <c r="AS11" s="3"/>
      <c r="AT11" s="3"/>
      <c r="AU11" s="3"/>
    </row>
    <row r="12" ht="11.25" customHeight="1">
      <c r="A12" s="127" t="s">
        <v>322</v>
      </c>
      <c r="B12" s="128">
        <v>0.0</v>
      </c>
      <c r="C12" s="128">
        <v>0.0</v>
      </c>
      <c r="D12" s="129">
        <v>0.0</v>
      </c>
      <c r="E12" s="128">
        <v>0.0</v>
      </c>
      <c r="F12" s="128">
        <v>0.0</v>
      </c>
      <c r="G12" s="128">
        <v>0.0</v>
      </c>
      <c r="H12" s="128">
        <v>0.0</v>
      </c>
      <c r="I12" s="129">
        <v>0.0</v>
      </c>
      <c r="J12" s="128">
        <v>0.0</v>
      </c>
      <c r="K12" s="128">
        <v>0.0</v>
      </c>
      <c r="L12" s="128">
        <v>0.0</v>
      </c>
      <c r="M12" s="128">
        <v>0.0</v>
      </c>
      <c r="N12" s="128">
        <v>0.0</v>
      </c>
      <c r="O12" s="128">
        <v>0.0</v>
      </c>
      <c r="P12" s="128">
        <v>0.0</v>
      </c>
      <c r="Q12" s="128">
        <v>0.0</v>
      </c>
      <c r="R12" s="128">
        <v>0.0</v>
      </c>
      <c r="S12" s="128">
        <v>0.0</v>
      </c>
      <c r="T12" s="128">
        <v>0.0</v>
      </c>
      <c r="U12" s="128">
        <v>0.0</v>
      </c>
      <c r="V12" s="128">
        <v>0.0</v>
      </c>
      <c r="W12" s="128">
        <v>0.0</v>
      </c>
      <c r="X12" s="129">
        <v>0.0</v>
      </c>
      <c r="Y12" s="128">
        <v>0.0</v>
      </c>
      <c r="Z12" s="128">
        <v>0.0</v>
      </c>
      <c r="AA12" s="128">
        <v>0.0</v>
      </c>
      <c r="AB12" s="128">
        <v>0.0</v>
      </c>
      <c r="AC12" s="128">
        <v>0.0</v>
      </c>
      <c r="AD12" s="129">
        <v>0.0</v>
      </c>
      <c r="AE12" s="128">
        <v>0.0</v>
      </c>
      <c r="AF12" s="128">
        <v>0.0</v>
      </c>
      <c r="AG12" s="128">
        <v>0.0</v>
      </c>
      <c r="AH12" s="128">
        <v>0.0</v>
      </c>
      <c r="AI12" s="128">
        <v>0.0</v>
      </c>
      <c r="AJ12" s="128">
        <v>0.0</v>
      </c>
      <c r="AK12" s="128">
        <v>0.0</v>
      </c>
      <c r="AL12" s="128">
        <v>0.0</v>
      </c>
      <c r="AM12" s="128">
        <v>0.0</v>
      </c>
      <c r="AN12" s="128">
        <v>0.0</v>
      </c>
      <c r="AO12" s="128">
        <v>0.0</v>
      </c>
      <c r="AP12" s="128">
        <v>0.0</v>
      </c>
      <c r="AQ12" s="155">
        <v>0.0</v>
      </c>
      <c r="AR12" s="3"/>
      <c r="AS12" s="3"/>
      <c r="AT12" s="3"/>
      <c r="AU12" s="3"/>
    </row>
    <row r="13" ht="11.25" customHeight="1">
      <c r="A13" s="127" t="s">
        <v>17</v>
      </c>
      <c r="B13" s="128">
        <v>0.0</v>
      </c>
      <c r="C13" s="128">
        <v>0.0</v>
      </c>
      <c r="D13" s="129">
        <v>0.0</v>
      </c>
      <c r="E13" s="128">
        <v>0.0</v>
      </c>
      <c r="F13" s="128">
        <v>0.0</v>
      </c>
      <c r="G13" s="128">
        <v>0.0</v>
      </c>
      <c r="H13" s="128">
        <v>0.0</v>
      </c>
      <c r="I13" s="129">
        <v>0.0</v>
      </c>
      <c r="J13" s="128">
        <v>0.0</v>
      </c>
      <c r="K13" s="128">
        <v>0.0</v>
      </c>
      <c r="L13" s="128">
        <v>0.0</v>
      </c>
      <c r="M13" s="128">
        <v>0.0</v>
      </c>
      <c r="N13" s="128">
        <v>0.0</v>
      </c>
      <c r="O13" s="128">
        <v>0.0</v>
      </c>
      <c r="P13" s="128">
        <v>0.0</v>
      </c>
      <c r="Q13" s="128">
        <v>0.0</v>
      </c>
      <c r="R13" s="128">
        <v>0.0</v>
      </c>
      <c r="S13" s="128">
        <v>0.0</v>
      </c>
      <c r="T13" s="128">
        <v>0.0</v>
      </c>
      <c r="U13" s="128">
        <v>0.0</v>
      </c>
      <c r="V13" s="128">
        <v>0.0</v>
      </c>
      <c r="W13" s="128">
        <v>0.0</v>
      </c>
      <c r="X13" s="129">
        <v>0.0</v>
      </c>
      <c r="Y13" s="128">
        <v>0.0</v>
      </c>
      <c r="Z13" s="128">
        <v>0.0</v>
      </c>
      <c r="AA13" s="128">
        <v>0.0</v>
      </c>
      <c r="AB13" s="128">
        <v>0.0</v>
      </c>
      <c r="AC13" s="128">
        <v>0.0</v>
      </c>
      <c r="AD13" s="129">
        <v>0.0</v>
      </c>
      <c r="AE13" s="128">
        <v>0.0</v>
      </c>
      <c r="AF13" s="128">
        <v>0.0</v>
      </c>
      <c r="AG13" s="128">
        <v>0.0</v>
      </c>
      <c r="AH13" s="128">
        <v>0.0</v>
      </c>
      <c r="AI13" s="128">
        <v>0.0</v>
      </c>
      <c r="AJ13" s="128">
        <v>0.0</v>
      </c>
      <c r="AK13" s="128">
        <v>0.0</v>
      </c>
      <c r="AL13" s="128">
        <v>0.0</v>
      </c>
      <c r="AM13" s="128">
        <v>0.0</v>
      </c>
      <c r="AN13" s="128">
        <v>0.0</v>
      </c>
      <c r="AO13" s="128">
        <v>0.0</v>
      </c>
      <c r="AP13" s="128">
        <v>0.0</v>
      </c>
      <c r="AQ13" s="155">
        <v>0.0</v>
      </c>
      <c r="AR13" s="3"/>
      <c r="AS13" s="3"/>
      <c r="AT13" s="3"/>
      <c r="AU13" s="3"/>
    </row>
    <row r="14" ht="12.75" customHeight="1">
      <c r="A14" s="119" t="s">
        <v>323</v>
      </c>
      <c r="B14" s="145"/>
      <c r="C14" s="143"/>
      <c r="D14" s="144"/>
      <c r="E14" s="143"/>
      <c r="F14" s="143"/>
      <c r="G14" s="143"/>
      <c r="H14" s="143"/>
      <c r="I14" s="144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4"/>
      <c r="Y14" s="143"/>
      <c r="Z14" s="143"/>
      <c r="AA14" s="143"/>
      <c r="AB14" s="143"/>
      <c r="AC14" s="143"/>
      <c r="AD14" s="144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4"/>
      <c r="AQ14" s="197"/>
      <c r="AR14" s="28"/>
      <c r="AS14" s="28"/>
      <c r="AT14" s="28"/>
      <c r="AU14" s="28"/>
    </row>
    <row r="15" ht="11.25" customHeight="1">
      <c r="A15" s="127" t="s">
        <v>86</v>
      </c>
      <c r="B15" s="128">
        <v>0.0</v>
      </c>
      <c r="C15" s="128">
        <v>0.0</v>
      </c>
      <c r="D15" s="129">
        <v>0.0</v>
      </c>
      <c r="E15" s="128">
        <v>0.0</v>
      </c>
      <c r="F15" s="128">
        <v>0.0</v>
      </c>
      <c r="G15" s="128">
        <v>0.0</v>
      </c>
      <c r="H15" s="128">
        <v>0.0</v>
      </c>
      <c r="I15" s="129">
        <v>0.0</v>
      </c>
      <c r="J15" s="128">
        <v>0.0</v>
      </c>
      <c r="K15" s="128">
        <v>0.0</v>
      </c>
      <c r="L15" s="128">
        <v>0.0</v>
      </c>
      <c r="M15" s="128">
        <v>0.0</v>
      </c>
      <c r="N15" s="128">
        <v>0.0</v>
      </c>
      <c r="O15" s="128">
        <v>0.0</v>
      </c>
      <c r="P15" s="128">
        <v>0.0</v>
      </c>
      <c r="Q15" s="128">
        <v>0.0</v>
      </c>
      <c r="R15" s="128">
        <v>0.0</v>
      </c>
      <c r="S15" s="128">
        <v>0.0</v>
      </c>
      <c r="T15" s="128">
        <v>0.0</v>
      </c>
      <c r="U15" s="128">
        <v>0.0</v>
      </c>
      <c r="V15" s="128">
        <v>0.0</v>
      </c>
      <c r="W15" s="128">
        <v>0.0</v>
      </c>
      <c r="X15" s="129">
        <v>0.0</v>
      </c>
      <c r="Y15" s="128">
        <v>0.0</v>
      </c>
      <c r="Z15" s="128">
        <v>0.0</v>
      </c>
      <c r="AA15" s="128">
        <v>0.0</v>
      </c>
      <c r="AB15" s="128">
        <v>0.0</v>
      </c>
      <c r="AC15" s="128">
        <v>0.0</v>
      </c>
      <c r="AD15" s="129">
        <v>0.0</v>
      </c>
      <c r="AE15" s="128">
        <v>0.0</v>
      </c>
      <c r="AF15" s="128">
        <v>0.0</v>
      </c>
      <c r="AG15" s="128">
        <v>0.0</v>
      </c>
      <c r="AH15" s="128">
        <v>0.0</v>
      </c>
      <c r="AI15" s="128">
        <v>0.0</v>
      </c>
      <c r="AJ15" s="128">
        <v>0.0</v>
      </c>
      <c r="AK15" s="128">
        <v>0.0</v>
      </c>
      <c r="AL15" s="128">
        <v>0.0</v>
      </c>
      <c r="AM15" s="128">
        <v>0.0</v>
      </c>
      <c r="AN15" s="128">
        <v>0.0</v>
      </c>
      <c r="AO15" s="128">
        <v>0.0</v>
      </c>
      <c r="AP15" s="128">
        <v>0.0</v>
      </c>
      <c r="AQ15" s="155">
        <v>0.0</v>
      </c>
      <c r="AR15" s="3"/>
      <c r="AS15" s="3"/>
      <c r="AT15" s="3"/>
      <c r="AU15" s="3"/>
    </row>
    <row r="16" ht="12.75" customHeight="1">
      <c r="A16" s="150" t="s">
        <v>324</v>
      </c>
      <c r="B16" s="128">
        <v>0.0</v>
      </c>
      <c r="C16" s="128">
        <v>0.0</v>
      </c>
      <c r="D16" s="129">
        <v>0.0</v>
      </c>
      <c r="E16" s="128">
        <v>0.0</v>
      </c>
      <c r="F16" s="128">
        <v>0.0</v>
      </c>
      <c r="G16" s="128">
        <v>0.0</v>
      </c>
      <c r="H16" s="128">
        <v>0.0</v>
      </c>
      <c r="I16" s="129">
        <v>0.0</v>
      </c>
      <c r="J16" s="128">
        <v>0.0</v>
      </c>
      <c r="K16" s="128">
        <v>0.0</v>
      </c>
      <c r="L16" s="128">
        <v>0.0</v>
      </c>
      <c r="M16" s="128">
        <v>0.0</v>
      </c>
      <c r="N16" s="128">
        <v>0.0</v>
      </c>
      <c r="O16" s="128">
        <v>0.0</v>
      </c>
      <c r="P16" s="128">
        <v>0.0</v>
      </c>
      <c r="Q16" s="128">
        <v>0.0</v>
      </c>
      <c r="R16" s="128">
        <v>0.0</v>
      </c>
      <c r="S16" s="128">
        <v>0.0</v>
      </c>
      <c r="T16" s="128">
        <v>0.0</v>
      </c>
      <c r="U16" s="128">
        <v>0.0</v>
      </c>
      <c r="V16" s="128">
        <v>0.0</v>
      </c>
      <c r="W16" s="128">
        <v>0.0</v>
      </c>
      <c r="X16" s="129">
        <v>0.0</v>
      </c>
      <c r="Y16" s="128">
        <v>0.0</v>
      </c>
      <c r="Z16" s="128">
        <v>0.0</v>
      </c>
      <c r="AA16" s="128">
        <v>0.0</v>
      </c>
      <c r="AB16" s="128">
        <v>0.0</v>
      </c>
      <c r="AC16" s="128">
        <v>0.0</v>
      </c>
      <c r="AD16" s="129">
        <v>0.0</v>
      </c>
      <c r="AE16" s="128">
        <v>0.0</v>
      </c>
      <c r="AF16" s="128">
        <v>0.0</v>
      </c>
      <c r="AG16" s="128">
        <v>0.0</v>
      </c>
      <c r="AH16" s="128">
        <v>0.0</v>
      </c>
      <c r="AI16" s="128">
        <v>0.0</v>
      </c>
      <c r="AJ16" s="128">
        <v>0.0</v>
      </c>
      <c r="AK16" s="128">
        <v>0.0</v>
      </c>
      <c r="AL16" s="128">
        <v>0.0</v>
      </c>
      <c r="AM16" s="128">
        <v>0.0</v>
      </c>
      <c r="AN16" s="128">
        <v>0.0</v>
      </c>
      <c r="AO16" s="128">
        <v>0.0</v>
      </c>
      <c r="AP16" s="128">
        <v>0.0</v>
      </c>
      <c r="AQ16" s="155">
        <v>0.0</v>
      </c>
      <c r="AR16" s="3"/>
      <c r="AS16" s="3"/>
      <c r="AT16" s="3"/>
      <c r="AU16" s="3"/>
    </row>
    <row r="17" ht="11.25" customHeight="1">
      <c r="A17" s="150" t="s">
        <v>21</v>
      </c>
      <c r="B17" s="128">
        <v>0.0</v>
      </c>
      <c r="C17" s="128">
        <v>0.0</v>
      </c>
      <c r="D17" s="129">
        <v>0.0</v>
      </c>
      <c r="E17" s="128">
        <v>0.0</v>
      </c>
      <c r="F17" s="128">
        <v>0.0</v>
      </c>
      <c r="G17" s="128">
        <v>0.0</v>
      </c>
      <c r="H17" s="128">
        <v>0.0</v>
      </c>
      <c r="I17" s="129">
        <v>0.0</v>
      </c>
      <c r="J17" s="128">
        <v>0.0</v>
      </c>
      <c r="K17" s="128">
        <v>0.0</v>
      </c>
      <c r="L17" s="128">
        <v>0.0</v>
      </c>
      <c r="M17" s="128">
        <v>0.0</v>
      </c>
      <c r="N17" s="128">
        <v>0.0</v>
      </c>
      <c r="O17" s="128">
        <v>0.0</v>
      </c>
      <c r="P17" s="128">
        <v>0.0</v>
      </c>
      <c r="Q17" s="128">
        <v>0.0</v>
      </c>
      <c r="R17" s="128">
        <v>0.0</v>
      </c>
      <c r="S17" s="128">
        <v>0.0</v>
      </c>
      <c r="T17" s="128">
        <v>0.0</v>
      </c>
      <c r="U17" s="128">
        <v>0.0</v>
      </c>
      <c r="V17" s="128">
        <v>0.0</v>
      </c>
      <c r="W17" s="128">
        <v>0.0</v>
      </c>
      <c r="X17" s="129">
        <v>0.0</v>
      </c>
      <c r="Y17" s="128">
        <v>0.0</v>
      </c>
      <c r="Z17" s="128">
        <v>0.0</v>
      </c>
      <c r="AA17" s="128">
        <v>0.0</v>
      </c>
      <c r="AB17" s="128">
        <v>0.0</v>
      </c>
      <c r="AC17" s="128">
        <v>0.0</v>
      </c>
      <c r="AD17" s="129">
        <v>0.0</v>
      </c>
      <c r="AE17" s="128">
        <v>0.0</v>
      </c>
      <c r="AF17" s="128">
        <v>0.0</v>
      </c>
      <c r="AG17" s="128">
        <v>0.0</v>
      </c>
      <c r="AH17" s="128">
        <v>0.0</v>
      </c>
      <c r="AI17" s="128">
        <v>0.0</v>
      </c>
      <c r="AJ17" s="128">
        <v>0.0</v>
      </c>
      <c r="AK17" s="128">
        <v>0.0</v>
      </c>
      <c r="AL17" s="128">
        <v>0.0</v>
      </c>
      <c r="AM17" s="128">
        <v>0.0</v>
      </c>
      <c r="AN17" s="128">
        <v>0.0</v>
      </c>
      <c r="AO17" s="128">
        <v>0.0</v>
      </c>
      <c r="AP17" s="128">
        <v>0.0</v>
      </c>
      <c r="AQ17" s="155">
        <v>0.0</v>
      </c>
      <c r="AR17" s="3"/>
      <c r="AS17" s="3"/>
      <c r="AT17" s="3"/>
      <c r="AU17" s="3"/>
    </row>
    <row r="18" ht="11.25" customHeight="1">
      <c r="A18" s="3" t="s">
        <v>87</v>
      </c>
      <c r="B18" s="128">
        <v>0.0</v>
      </c>
      <c r="C18" s="128">
        <v>0.0</v>
      </c>
      <c r="D18" s="129">
        <v>0.0</v>
      </c>
      <c r="E18" s="128">
        <v>0.0</v>
      </c>
      <c r="F18" s="128">
        <v>0.0</v>
      </c>
      <c r="G18" s="128">
        <v>0.0</v>
      </c>
      <c r="H18" s="128">
        <v>0.0</v>
      </c>
      <c r="I18" s="129">
        <v>0.0</v>
      </c>
      <c r="J18" s="128">
        <v>0.0</v>
      </c>
      <c r="K18" s="128">
        <v>0.0</v>
      </c>
      <c r="L18" s="128">
        <v>0.0</v>
      </c>
      <c r="M18" s="128">
        <v>0.0</v>
      </c>
      <c r="N18" s="128">
        <v>0.0</v>
      </c>
      <c r="O18" s="128">
        <v>0.0</v>
      </c>
      <c r="P18" s="128">
        <v>0.0</v>
      </c>
      <c r="Q18" s="128">
        <v>0.0</v>
      </c>
      <c r="R18" s="128">
        <v>0.0</v>
      </c>
      <c r="S18" s="128">
        <v>0.0</v>
      </c>
      <c r="T18" s="128">
        <v>0.0</v>
      </c>
      <c r="U18" s="128">
        <v>0.0</v>
      </c>
      <c r="V18" s="128">
        <v>0.0</v>
      </c>
      <c r="W18" s="128">
        <v>0.0</v>
      </c>
      <c r="X18" s="129">
        <v>0.0</v>
      </c>
      <c r="Y18" s="128">
        <v>0.0</v>
      </c>
      <c r="Z18" s="128">
        <v>0.0</v>
      </c>
      <c r="AA18" s="128">
        <v>0.0</v>
      </c>
      <c r="AB18" s="128">
        <v>0.0</v>
      </c>
      <c r="AC18" s="128">
        <v>0.0</v>
      </c>
      <c r="AD18" s="129">
        <v>0.0</v>
      </c>
      <c r="AE18" s="128">
        <v>0.0</v>
      </c>
      <c r="AF18" s="128">
        <v>0.0</v>
      </c>
      <c r="AG18" s="128">
        <v>0.0</v>
      </c>
      <c r="AH18" s="128">
        <v>0.0</v>
      </c>
      <c r="AI18" s="128">
        <v>0.0</v>
      </c>
      <c r="AJ18" s="128">
        <v>0.0</v>
      </c>
      <c r="AK18" s="128">
        <v>0.0</v>
      </c>
      <c r="AL18" s="128">
        <v>0.0</v>
      </c>
      <c r="AM18" s="128">
        <v>0.0</v>
      </c>
      <c r="AN18" s="128">
        <v>0.0</v>
      </c>
      <c r="AO18" s="128">
        <v>0.0</v>
      </c>
      <c r="AP18" s="128">
        <v>0.0</v>
      </c>
      <c r="AQ18" s="155">
        <v>0.0</v>
      </c>
      <c r="AR18" s="165"/>
      <c r="AS18" s="165"/>
      <c r="AT18" s="165"/>
      <c r="AU18" s="165"/>
    </row>
    <row r="19" ht="11.25" customHeight="1">
      <c r="A19" s="127" t="s">
        <v>191</v>
      </c>
      <c r="B19" s="196">
        <v>0.05</v>
      </c>
      <c r="C19" s="128">
        <v>0.0</v>
      </c>
      <c r="D19" s="129">
        <v>0.0</v>
      </c>
      <c r="E19" s="128">
        <v>0.0</v>
      </c>
      <c r="F19" s="128">
        <v>0.0</v>
      </c>
      <c r="G19" s="128">
        <v>0.0</v>
      </c>
      <c r="H19" s="191">
        <v>0.08</v>
      </c>
      <c r="I19" s="192">
        <v>0.08</v>
      </c>
      <c r="J19" s="128">
        <v>0.0</v>
      </c>
      <c r="K19" s="128">
        <v>0.0</v>
      </c>
      <c r="L19" s="128">
        <v>0.0</v>
      </c>
      <c r="M19" s="128">
        <v>0.0</v>
      </c>
      <c r="N19" s="128">
        <v>0.0</v>
      </c>
      <c r="O19" s="128">
        <v>0.0</v>
      </c>
      <c r="P19" s="191">
        <v>0.08645000000000001</v>
      </c>
      <c r="Q19" s="128">
        <v>0.0</v>
      </c>
      <c r="R19" s="128">
        <v>0.0</v>
      </c>
      <c r="S19" s="128">
        <v>0.0</v>
      </c>
      <c r="T19" s="128">
        <v>0.0</v>
      </c>
      <c r="U19" s="128">
        <v>0.0</v>
      </c>
      <c r="V19" s="128">
        <v>0.0</v>
      </c>
      <c r="W19" s="128">
        <v>0.0</v>
      </c>
      <c r="X19" s="129">
        <v>0.0</v>
      </c>
      <c r="Y19" s="128">
        <v>0.0</v>
      </c>
      <c r="Z19" s="191">
        <v>0.17</v>
      </c>
      <c r="AA19" s="128">
        <v>0.0</v>
      </c>
      <c r="AB19" s="128">
        <v>0.0</v>
      </c>
      <c r="AC19" s="128">
        <v>0.0</v>
      </c>
      <c r="AD19" s="192">
        <v>0.16</v>
      </c>
      <c r="AE19" s="128">
        <v>0.0</v>
      </c>
      <c r="AF19" s="128">
        <v>0.0</v>
      </c>
      <c r="AG19" s="191">
        <v>5.8</v>
      </c>
      <c r="AH19" s="128">
        <v>0.0</v>
      </c>
      <c r="AI19" s="128">
        <v>0.0</v>
      </c>
      <c r="AJ19" s="128">
        <v>0.0</v>
      </c>
      <c r="AK19" s="128">
        <v>0.0</v>
      </c>
      <c r="AL19" s="128">
        <v>0.0</v>
      </c>
      <c r="AM19" s="128">
        <v>0.0</v>
      </c>
      <c r="AN19" s="128">
        <v>0.0</v>
      </c>
      <c r="AO19" s="128">
        <v>0.0</v>
      </c>
      <c r="AP19" s="128">
        <v>0.0</v>
      </c>
      <c r="AQ19" s="155">
        <v>6.42645</v>
      </c>
      <c r="AR19" s="3"/>
      <c r="AS19" s="3"/>
      <c r="AT19" s="3"/>
      <c r="AU19" s="3"/>
    </row>
    <row r="20" ht="11.25" customHeight="1">
      <c r="A20" s="127" t="s">
        <v>325</v>
      </c>
      <c r="B20" s="128">
        <v>0.0</v>
      </c>
      <c r="C20" s="128">
        <v>0.0</v>
      </c>
      <c r="D20" s="129">
        <v>0.0</v>
      </c>
      <c r="E20" s="128">
        <v>0.0</v>
      </c>
      <c r="F20" s="128">
        <v>0.0</v>
      </c>
      <c r="G20" s="128">
        <v>0.0</v>
      </c>
      <c r="H20" s="128">
        <v>0.0</v>
      </c>
      <c r="I20" s="129">
        <v>0.0</v>
      </c>
      <c r="J20" s="128">
        <v>0.0</v>
      </c>
      <c r="K20" s="128">
        <v>0.0</v>
      </c>
      <c r="L20" s="128">
        <v>0.0</v>
      </c>
      <c r="M20" s="128">
        <v>0.0</v>
      </c>
      <c r="N20" s="128">
        <v>0.0</v>
      </c>
      <c r="O20" s="128">
        <v>0.0</v>
      </c>
      <c r="P20" s="128">
        <v>0.0</v>
      </c>
      <c r="Q20" s="128">
        <v>0.0</v>
      </c>
      <c r="R20" s="128">
        <v>0.0</v>
      </c>
      <c r="S20" s="128">
        <v>0.0</v>
      </c>
      <c r="T20" s="128">
        <v>0.0</v>
      </c>
      <c r="U20" s="128">
        <v>0.0</v>
      </c>
      <c r="V20" s="128">
        <v>0.0</v>
      </c>
      <c r="W20" s="128">
        <v>0.0</v>
      </c>
      <c r="X20" s="129">
        <v>0.0</v>
      </c>
      <c r="Y20" s="128">
        <v>0.0</v>
      </c>
      <c r="Z20" s="128">
        <v>0.0</v>
      </c>
      <c r="AA20" s="128">
        <v>0.0</v>
      </c>
      <c r="AB20" s="128">
        <v>0.0</v>
      </c>
      <c r="AC20" s="128">
        <v>0.0</v>
      </c>
      <c r="AD20" s="129">
        <v>0.0</v>
      </c>
      <c r="AE20" s="128">
        <v>0.0</v>
      </c>
      <c r="AF20" s="128">
        <v>0.0</v>
      </c>
      <c r="AG20" s="128">
        <v>0.0</v>
      </c>
      <c r="AH20" s="128">
        <v>0.0</v>
      </c>
      <c r="AI20" s="128">
        <v>0.0</v>
      </c>
      <c r="AJ20" s="128">
        <v>0.0</v>
      </c>
      <c r="AK20" s="128">
        <v>0.0</v>
      </c>
      <c r="AL20" s="128">
        <v>0.0</v>
      </c>
      <c r="AM20" s="128">
        <v>0.0</v>
      </c>
      <c r="AN20" s="128">
        <v>0.0</v>
      </c>
      <c r="AO20" s="128">
        <v>0.0</v>
      </c>
      <c r="AP20" s="128">
        <v>0.0</v>
      </c>
      <c r="AQ20" s="155">
        <v>0.0</v>
      </c>
      <c r="AR20" s="3"/>
      <c r="AS20" s="3"/>
      <c r="AT20" s="3"/>
      <c r="AU20" s="3"/>
    </row>
    <row r="21" ht="11.25" customHeight="1">
      <c r="A21" s="127" t="s">
        <v>89</v>
      </c>
      <c r="B21" s="128">
        <v>0.0</v>
      </c>
      <c r="C21" s="128">
        <v>0.0</v>
      </c>
      <c r="D21" s="129">
        <v>0.0</v>
      </c>
      <c r="E21" s="128">
        <v>0.0</v>
      </c>
      <c r="F21" s="128">
        <v>0.0</v>
      </c>
      <c r="G21" s="128">
        <v>0.0</v>
      </c>
      <c r="H21" s="128">
        <v>0.0</v>
      </c>
      <c r="I21" s="129">
        <v>0.0</v>
      </c>
      <c r="J21" s="128">
        <v>0.0</v>
      </c>
      <c r="K21" s="128">
        <v>0.0</v>
      </c>
      <c r="L21" s="128">
        <v>0.0</v>
      </c>
      <c r="M21" s="128">
        <v>0.0</v>
      </c>
      <c r="N21" s="128">
        <v>0.0</v>
      </c>
      <c r="O21" s="128">
        <v>0.0</v>
      </c>
      <c r="P21" s="128">
        <v>0.0</v>
      </c>
      <c r="Q21" s="128">
        <v>0.0</v>
      </c>
      <c r="R21" s="128">
        <v>0.0</v>
      </c>
      <c r="S21" s="128">
        <v>0.0</v>
      </c>
      <c r="T21" s="128">
        <v>0.0</v>
      </c>
      <c r="U21" s="128">
        <v>0.0</v>
      </c>
      <c r="V21" s="128">
        <v>0.0</v>
      </c>
      <c r="W21" s="128">
        <v>0.0</v>
      </c>
      <c r="X21" s="129">
        <v>0.0</v>
      </c>
      <c r="Y21" s="128">
        <v>0.0</v>
      </c>
      <c r="Z21" s="128">
        <v>0.0</v>
      </c>
      <c r="AA21" s="128">
        <v>0.0</v>
      </c>
      <c r="AB21" s="128">
        <v>0.0</v>
      </c>
      <c r="AC21" s="128">
        <v>0.0</v>
      </c>
      <c r="AD21" s="129">
        <v>0.0</v>
      </c>
      <c r="AE21" s="128">
        <v>0.0</v>
      </c>
      <c r="AF21" s="128">
        <v>0.0</v>
      </c>
      <c r="AG21" s="128">
        <v>0.0</v>
      </c>
      <c r="AH21" s="128">
        <v>0.0</v>
      </c>
      <c r="AI21" s="128">
        <v>0.0</v>
      </c>
      <c r="AJ21" s="128">
        <v>0.0</v>
      </c>
      <c r="AK21" s="128">
        <v>0.0</v>
      </c>
      <c r="AL21" s="128">
        <v>0.0</v>
      </c>
      <c r="AM21" s="128">
        <v>0.0</v>
      </c>
      <c r="AN21" s="128">
        <v>0.0</v>
      </c>
      <c r="AO21" s="128">
        <v>0.0</v>
      </c>
      <c r="AP21" s="128">
        <v>0.0</v>
      </c>
      <c r="AQ21" s="155">
        <v>0.0</v>
      </c>
      <c r="AR21" s="3"/>
      <c r="AS21" s="3"/>
      <c r="AT21" s="3"/>
      <c r="AU21" s="3"/>
    </row>
    <row r="22" ht="11.25" customHeight="1">
      <c r="A22" s="127" t="s">
        <v>326</v>
      </c>
      <c r="B22" s="128">
        <v>0.0</v>
      </c>
      <c r="C22" s="128">
        <v>0.0</v>
      </c>
      <c r="D22" s="129">
        <v>0.0</v>
      </c>
      <c r="E22" s="128">
        <v>0.0</v>
      </c>
      <c r="F22" s="128">
        <v>0.0</v>
      </c>
      <c r="G22" s="128">
        <v>0.0</v>
      </c>
      <c r="H22" s="128">
        <v>0.0</v>
      </c>
      <c r="I22" s="129">
        <v>0.0</v>
      </c>
      <c r="J22" s="128">
        <v>0.0</v>
      </c>
      <c r="K22" s="128">
        <v>0.0</v>
      </c>
      <c r="L22" s="128">
        <v>0.0</v>
      </c>
      <c r="M22" s="128">
        <v>0.0</v>
      </c>
      <c r="N22" s="128">
        <v>0.0</v>
      </c>
      <c r="O22" s="128">
        <v>0.0</v>
      </c>
      <c r="P22" s="128">
        <v>0.0</v>
      </c>
      <c r="Q22" s="128">
        <v>0.0</v>
      </c>
      <c r="R22" s="128">
        <v>0.0</v>
      </c>
      <c r="S22" s="128">
        <v>0.0</v>
      </c>
      <c r="T22" s="128">
        <v>0.0</v>
      </c>
      <c r="U22" s="128">
        <v>0.0</v>
      </c>
      <c r="V22" s="128">
        <v>0.0</v>
      </c>
      <c r="W22" s="128">
        <v>0.0</v>
      </c>
      <c r="X22" s="129">
        <v>0.0</v>
      </c>
      <c r="Y22" s="128">
        <v>0.0</v>
      </c>
      <c r="Z22" s="128">
        <v>0.0</v>
      </c>
      <c r="AA22" s="128">
        <v>0.0</v>
      </c>
      <c r="AB22" s="128">
        <v>0.0</v>
      </c>
      <c r="AC22" s="128">
        <v>0.0</v>
      </c>
      <c r="AD22" s="129">
        <v>0.0</v>
      </c>
      <c r="AE22" s="128">
        <v>0.0</v>
      </c>
      <c r="AF22" s="128">
        <v>0.0</v>
      </c>
      <c r="AG22" s="128">
        <v>0.0</v>
      </c>
      <c r="AH22" s="128">
        <v>0.0</v>
      </c>
      <c r="AI22" s="128">
        <v>0.0</v>
      </c>
      <c r="AJ22" s="128">
        <v>0.0</v>
      </c>
      <c r="AK22" s="128">
        <v>0.0</v>
      </c>
      <c r="AL22" s="128">
        <v>0.0</v>
      </c>
      <c r="AM22" s="128">
        <v>0.0</v>
      </c>
      <c r="AN22" s="128">
        <v>0.0</v>
      </c>
      <c r="AO22" s="128">
        <v>0.0</v>
      </c>
      <c r="AP22" s="128">
        <v>0.0</v>
      </c>
      <c r="AQ22" s="155">
        <v>0.0</v>
      </c>
      <c r="AR22" s="3"/>
      <c r="AS22" s="3"/>
      <c r="AT22" s="3"/>
      <c r="AU22" s="3"/>
    </row>
    <row r="23" ht="11.25" customHeight="1">
      <c r="A23" s="127" t="s">
        <v>90</v>
      </c>
      <c r="B23" s="128">
        <v>0.0</v>
      </c>
      <c r="C23" s="128">
        <v>0.0</v>
      </c>
      <c r="D23" s="129">
        <v>0.0</v>
      </c>
      <c r="E23" s="128">
        <v>0.0</v>
      </c>
      <c r="F23" s="128">
        <v>0.0</v>
      </c>
      <c r="G23" s="128">
        <v>0.0</v>
      </c>
      <c r="H23" s="128">
        <v>0.0</v>
      </c>
      <c r="I23" s="129">
        <v>0.0</v>
      </c>
      <c r="J23" s="128">
        <v>0.0</v>
      </c>
      <c r="K23" s="128">
        <v>0.0</v>
      </c>
      <c r="L23" s="128">
        <v>0.0</v>
      </c>
      <c r="M23" s="128">
        <v>0.0</v>
      </c>
      <c r="N23" s="128">
        <v>0.0</v>
      </c>
      <c r="O23" s="128">
        <v>0.0</v>
      </c>
      <c r="P23" s="128">
        <v>0.0</v>
      </c>
      <c r="Q23" s="128">
        <v>0.0</v>
      </c>
      <c r="R23" s="128">
        <v>0.0</v>
      </c>
      <c r="S23" s="128">
        <v>0.0</v>
      </c>
      <c r="T23" s="128">
        <v>0.0</v>
      </c>
      <c r="U23" s="128">
        <v>0.0</v>
      </c>
      <c r="V23" s="128">
        <v>0.0</v>
      </c>
      <c r="W23" s="128">
        <v>0.0</v>
      </c>
      <c r="X23" s="129">
        <v>0.0</v>
      </c>
      <c r="Y23" s="128">
        <v>0.0</v>
      </c>
      <c r="Z23" s="128">
        <v>0.0</v>
      </c>
      <c r="AA23" s="128">
        <v>0.0</v>
      </c>
      <c r="AB23" s="128">
        <v>0.0</v>
      </c>
      <c r="AC23" s="128">
        <v>0.0</v>
      </c>
      <c r="AD23" s="129">
        <v>0.0</v>
      </c>
      <c r="AE23" s="128">
        <v>0.0</v>
      </c>
      <c r="AF23" s="128">
        <v>0.0</v>
      </c>
      <c r="AG23" s="128">
        <v>0.0</v>
      </c>
      <c r="AH23" s="128">
        <v>0.0</v>
      </c>
      <c r="AI23" s="128">
        <v>0.0</v>
      </c>
      <c r="AJ23" s="128">
        <v>0.0</v>
      </c>
      <c r="AK23" s="128">
        <v>0.0</v>
      </c>
      <c r="AL23" s="128">
        <v>0.0</v>
      </c>
      <c r="AM23" s="128">
        <v>0.0</v>
      </c>
      <c r="AN23" s="128">
        <v>0.0</v>
      </c>
      <c r="AO23" s="128">
        <v>0.0</v>
      </c>
      <c r="AP23" s="128">
        <v>0.0</v>
      </c>
      <c r="AQ23" s="155">
        <v>0.0</v>
      </c>
      <c r="AR23" s="3"/>
      <c r="AS23" s="3"/>
      <c r="AT23" s="3"/>
      <c r="AU23" s="3"/>
    </row>
    <row r="24" ht="11.25" customHeight="1">
      <c r="A24" s="148" t="s">
        <v>23</v>
      </c>
      <c r="B24" s="128">
        <v>0.0</v>
      </c>
      <c r="C24" s="128">
        <v>0.0</v>
      </c>
      <c r="D24" s="129">
        <v>0.0</v>
      </c>
      <c r="E24" s="128">
        <v>0.0</v>
      </c>
      <c r="F24" s="128">
        <v>0.0</v>
      </c>
      <c r="G24" s="128">
        <v>0.0</v>
      </c>
      <c r="H24" s="128">
        <v>0.0</v>
      </c>
      <c r="I24" s="129">
        <v>0.0</v>
      </c>
      <c r="J24" s="128">
        <v>0.0</v>
      </c>
      <c r="K24" s="128">
        <v>0.0</v>
      </c>
      <c r="L24" s="128">
        <v>0.0</v>
      </c>
      <c r="M24" s="128">
        <v>0.0</v>
      </c>
      <c r="N24" s="128">
        <v>0.0</v>
      </c>
      <c r="O24" s="128">
        <v>0.0</v>
      </c>
      <c r="P24" s="128">
        <v>0.0</v>
      </c>
      <c r="Q24" s="128">
        <v>0.0</v>
      </c>
      <c r="R24" s="128">
        <v>0.0</v>
      </c>
      <c r="S24" s="128">
        <v>0.0</v>
      </c>
      <c r="T24" s="128">
        <v>0.0</v>
      </c>
      <c r="U24" s="128">
        <v>0.0</v>
      </c>
      <c r="V24" s="128">
        <v>0.0</v>
      </c>
      <c r="W24" s="128">
        <v>0.0</v>
      </c>
      <c r="X24" s="129">
        <v>0.0</v>
      </c>
      <c r="Y24" s="128">
        <v>0.0</v>
      </c>
      <c r="Z24" s="128">
        <v>0.0</v>
      </c>
      <c r="AA24" s="128">
        <v>0.0</v>
      </c>
      <c r="AB24" s="128">
        <v>0.0</v>
      </c>
      <c r="AC24" s="128">
        <v>0.0</v>
      </c>
      <c r="AD24" s="129">
        <v>0.0</v>
      </c>
      <c r="AE24" s="128">
        <v>0.0</v>
      </c>
      <c r="AF24" s="128">
        <v>0.0</v>
      </c>
      <c r="AG24" s="128">
        <v>0.0</v>
      </c>
      <c r="AH24" s="128">
        <v>0.0</v>
      </c>
      <c r="AI24" s="128">
        <v>0.0</v>
      </c>
      <c r="AJ24" s="128">
        <v>0.0</v>
      </c>
      <c r="AK24" s="128">
        <v>0.0</v>
      </c>
      <c r="AL24" s="128">
        <v>0.0</v>
      </c>
      <c r="AM24" s="128">
        <v>0.0</v>
      </c>
      <c r="AN24" s="128">
        <v>0.0</v>
      </c>
      <c r="AO24" s="128">
        <v>0.0</v>
      </c>
      <c r="AP24" s="128">
        <v>0.0</v>
      </c>
      <c r="AQ24" s="155">
        <v>0.0</v>
      </c>
      <c r="AR24" s="3"/>
      <c r="AS24" s="3"/>
      <c r="AT24" s="3"/>
      <c r="AU24" s="3"/>
    </row>
    <row r="25" ht="11.25" customHeight="1">
      <c r="A25" s="127" t="s">
        <v>327</v>
      </c>
      <c r="B25" s="128">
        <v>0.0</v>
      </c>
      <c r="C25" s="128">
        <v>0.0</v>
      </c>
      <c r="D25" s="129">
        <v>0.0</v>
      </c>
      <c r="E25" s="128">
        <v>0.0</v>
      </c>
      <c r="F25" s="128">
        <v>0.0</v>
      </c>
      <c r="G25" s="128">
        <v>0.0</v>
      </c>
      <c r="H25" s="128">
        <v>0.0</v>
      </c>
      <c r="I25" s="129">
        <v>0.0</v>
      </c>
      <c r="J25" s="128">
        <v>0.0</v>
      </c>
      <c r="K25" s="128">
        <v>0.0</v>
      </c>
      <c r="L25" s="128">
        <v>0.0</v>
      </c>
      <c r="M25" s="128">
        <v>0.0</v>
      </c>
      <c r="N25" s="128">
        <v>0.0</v>
      </c>
      <c r="O25" s="128">
        <v>0.0</v>
      </c>
      <c r="P25" s="128">
        <v>0.0</v>
      </c>
      <c r="Q25" s="128">
        <v>0.0</v>
      </c>
      <c r="R25" s="128">
        <v>0.0</v>
      </c>
      <c r="S25" s="128">
        <v>0.0</v>
      </c>
      <c r="T25" s="128">
        <v>0.0</v>
      </c>
      <c r="U25" s="128">
        <v>0.0</v>
      </c>
      <c r="V25" s="128">
        <v>0.0</v>
      </c>
      <c r="W25" s="128">
        <v>0.0</v>
      </c>
      <c r="X25" s="129">
        <v>0.0</v>
      </c>
      <c r="Y25" s="128">
        <v>0.0</v>
      </c>
      <c r="Z25" s="128">
        <v>0.0</v>
      </c>
      <c r="AA25" s="128">
        <v>0.0</v>
      </c>
      <c r="AB25" s="128">
        <v>0.0</v>
      </c>
      <c r="AC25" s="128">
        <v>0.0</v>
      </c>
      <c r="AD25" s="129">
        <v>0.0</v>
      </c>
      <c r="AE25" s="128">
        <v>0.0</v>
      </c>
      <c r="AF25" s="128">
        <v>0.0</v>
      </c>
      <c r="AG25" s="128">
        <v>0.0</v>
      </c>
      <c r="AH25" s="128">
        <v>0.0</v>
      </c>
      <c r="AI25" s="128">
        <v>0.0</v>
      </c>
      <c r="AJ25" s="128">
        <v>0.0</v>
      </c>
      <c r="AK25" s="128">
        <v>0.0</v>
      </c>
      <c r="AL25" s="128">
        <v>0.0</v>
      </c>
      <c r="AM25" s="128">
        <v>0.0</v>
      </c>
      <c r="AN25" s="128">
        <v>0.0</v>
      </c>
      <c r="AO25" s="128">
        <v>0.0</v>
      </c>
      <c r="AP25" s="128">
        <v>0.0</v>
      </c>
      <c r="AQ25" s="155">
        <v>0.0</v>
      </c>
      <c r="AR25" s="3"/>
      <c r="AS25" s="3"/>
      <c r="AT25" s="3"/>
      <c r="AU25" s="3"/>
    </row>
    <row r="26" ht="11.25" customHeight="1">
      <c r="A26" s="127" t="s">
        <v>91</v>
      </c>
      <c r="B26" s="128">
        <v>0.0</v>
      </c>
      <c r="C26" s="128">
        <v>0.0</v>
      </c>
      <c r="D26" s="129">
        <v>0.0</v>
      </c>
      <c r="E26" s="128">
        <v>0.0</v>
      </c>
      <c r="F26" s="128">
        <v>0.0</v>
      </c>
      <c r="G26" s="128">
        <v>0.0</v>
      </c>
      <c r="H26" s="128">
        <v>0.0</v>
      </c>
      <c r="I26" s="129">
        <v>0.0</v>
      </c>
      <c r="J26" s="128">
        <v>0.0</v>
      </c>
      <c r="K26" s="128">
        <v>0.0</v>
      </c>
      <c r="L26" s="128">
        <v>0.0</v>
      </c>
      <c r="M26" s="128">
        <v>0.0</v>
      </c>
      <c r="N26" s="128">
        <v>0.0</v>
      </c>
      <c r="O26" s="128">
        <v>0.0</v>
      </c>
      <c r="P26" s="128">
        <v>0.0</v>
      </c>
      <c r="Q26" s="128">
        <v>0.0</v>
      </c>
      <c r="R26" s="128">
        <v>0.0</v>
      </c>
      <c r="S26" s="128">
        <v>0.0</v>
      </c>
      <c r="T26" s="128">
        <v>0.0</v>
      </c>
      <c r="U26" s="128">
        <v>0.0</v>
      </c>
      <c r="V26" s="128">
        <v>0.0</v>
      </c>
      <c r="W26" s="128">
        <v>0.0</v>
      </c>
      <c r="X26" s="129">
        <v>0.0</v>
      </c>
      <c r="Y26" s="128">
        <v>0.0</v>
      </c>
      <c r="Z26" s="128">
        <v>0.0</v>
      </c>
      <c r="AA26" s="128">
        <v>0.0</v>
      </c>
      <c r="AB26" s="128">
        <v>0.0</v>
      </c>
      <c r="AC26" s="128">
        <v>0.0</v>
      </c>
      <c r="AD26" s="129">
        <v>0.0</v>
      </c>
      <c r="AE26" s="128">
        <v>0.0</v>
      </c>
      <c r="AF26" s="128">
        <v>0.0</v>
      </c>
      <c r="AG26" s="128">
        <v>0.0</v>
      </c>
      <c r="AH26" s="128">
        <v>0.0</v>
      </c>
      <c r="AI26" s="128">
        <v>0.0</v>
      </c>
      <c r="AJ26" s="128">
        <v>0.0</v>
      </c>
      <c r="AK26" s="128">
        <v>0.0</v>
      </c>
      <c r="AL26" s="128">
        <v>0.0</v>
      </c>
      <c r="AM26" s="128">
        <v>0.0</v>
      </c>
      <c r="AN26" s="128">
        <v>0.0</v>
      </c>
      <c r="AO26" s="128">
        <v>0.0</v>
      </c>
      <c r="AP26" s="128">
        <v>0.0</v>
      </c>
      <c r="AQ26" s="155">
        <v>0.0</v>
      </c>
      <c r="AR26" s="3"/>
      <c r="AS26" s="3"/>
      <c r="AT26" s="3"/>
      <c r="AU26" s="3"/>
    </row>
    <row r="27" ht="11.25" customHeight="1">
      <c r="A27" s="3" t="s">
        <v>92</v>
      </c>
      <c r="B27" s="128">
        <v>0.0</v>
      </c>
      <c r="C27" s="128">
        <v>0.0</v>
      </c>
      <c r="D27" s="129">
        <v>0.0</v>
      </c>
      <c r="E27" s="128">
        <v>0.0</v>
      </c>
      <c r="F27" s="128">
        <v>0.0</v>
      </c>
      <c r="G27" s="128">
        <v>0.0</v>
      </c>
      <c r="H27" s="191">
        <v>0.35</v>
      </c>
      <c r="I27" s="129">
        <v>0.0</v>
      </c>
      <c r="J27" s="128">
        <v>0.0</v>
      </c>
      <c r="K27" s="128">
        <v>0.0</v>
      </c>
      <c r="L27" s="128">
        <v>0.0</v>
      </c>
      <c r="M27" s="128">
        <v>0.0</v>
      </c>
      <c r="N27" s="128">
        <v>0.0</v>
      </c>
      <c r="O27" s="128">
        <v>0.0</v>
      </c>
      <c r="P27" s="191">
        <v>0.51</v>
      </c>
      <c r="Q27" s="128">
        <v>0.0</v>
      </c>
      <c r="R27" s="128">
        <v>0.0</v>
      </c>
      <c r="S27" s="128">
        <v>0.0</v>
      </c>
      <c r="T27" s="128">
        <v>0.0</v>
      </c>
      <c r="U27" s="128">
        <v>0.0</v>
      </c>
      <c r="V27" s="128">
        <v>0.0</v>
      </c>
      <c r="W27" s="128">
        <v>0.0</v>
      </c>
      <c r="X27" s="129">
        <v>0.0</v>
      </c>
      <c r="Y27" s="191">
        <v>6.27</v>
      </c>
      <c r="Z27" s="191">
        <v>0.73</v>
      </c>
      <c r="AA27" s="128">
        <v>0.0</v>
      </c>
      <c r="AB27" s="128">
        <v>0.0</v>
      </c>
      <c r="AC27" s="128">
        <v>0.0</v>
      </c>
      <c r="AD27" s="192">
        <v>3.57</v>
      </c>
      <c r="AE27" s="128">
        <v>0.0</v>
      </c>
      <c r="AF27" s="128">
        <v>0.0</v>
      </c>
      <c r="AG27" s="191">
        <v>2.43</v>
      </c>
      <c r="AH27" s="128">
        <v>0.0</v>
      </c>
      <c r="AI27" s="191">
        <v>0.08</v>
      </c>
      <c r="AJ27" s="128">
        <v>0.0</v>
      </c>
      <c r="AK27" s="128">
        <v>0.0</v>
      </c>
      <c r="AL27" s="128">
        <v>0.0</v>
      </c>
      <c r="AM27" s="128">
        <v>0.0</v>
      </c>
      <c r="AN27" s="128">
        <v>0.0</v>
      </c>
      <c r="AO27" s="128">
        <v>0.0</v>
      </c>
      <c r="AP27" s="128">
        <v>0.0</v>
      </c>
      <c r="AQ27" s="155">
        <v>13.94</v>
      </c>
      <c r="AR27" s="3"/>
      <c r="AS27" s="3"/>
      <c r="AT27" s="3"/>
      <c r="AU27" s="3"/>
    </row>
    <row r="28" ht="11.25" customHeight="1">
      <c r="A28" s="198" t="s">
        <v>328</v>
      </c>
      <c r="B28" s="128">
        <v>0.0</v>
      </c>
      <c r="C28" s="128">
        <v>0.0</v>
      </c>
      <c r="D28" s="129">
        <v>0.0</v>
      </c>
      <c r="E28" s="128">
        <v>0.0</v>
      </c>
      <c r="F28" s="128">
        <v>0.0</v>
      </c>
      <c r="G28" s="128">
        <v>0.0</v>
      </c>
      <c r="H28" s="128">
        <v>0.0</v>
      </c>
      <c r="I28" s="129">
        <v>0.0</v>
      </c>
      <c r="J28" s="128">
        <v>0.0</v>
      </c>
      <c r="K28" s="128">
        <v>0.0</v>
      </c>
      <c r="L28" s="128">
        <v>0.0</v>
      </c>
      <c r="M28" s="128">
        <v>0.0</v>
      </c>
      <c r="N28" s="128">
        <v>0.0</v>
      </c>
      <c r="O28" s="128">
        <v>0.0</v>
      </c>
      <c r="P28" s="128">
        <v>0.0</v>
      </c>
      <c r="Q28" s="128">
        <v>0.0</v>
      </c>
      <c r="R28" s="128">
        <v>0.0</v>
      </c>
      <c r="S28" s="128">
        <v>0.0</v>
      </c>
      <c r="T28" s="128">
        <v>0.0</v>
      </c>
      <c r="U28" s="128">
        <v>0.0</v>
      </c>
      <c r="V28" s="128">
        <v>0.0</v>
      </c>
      <c r="W28" s="128">
        <v>0.0</v>
      </c>
      <c r="X28" s="129">
        <v>0.0</v>
      </c>
      <c r="Y28" s="128">
        <v>0.0</v>
      </c>
      <c r="Z28" s="128">
        <v>0.0</v>
      </c>
      <c r="AA28" s="128">
        <v>0.0</v>
      </c>
      <c r="AB28" s="128">
        <v>0.0</v>
      </c>
      <c r="AC28" s="128">
        <v>0.0</v>
      </c>
      <c r="AD28" s="129">
        <v>0.0</v>
      </c>
      <c r="AE28" s="128">
        <v>0.0</v>
      </c>
      <c r="AF28" s="128">
        <v>0.0</v>
      </c>
      <c r="AG28" s="128">
        <v>0.0</v>
      </c>
      <c r="AH28" s="128">
        <v>0.0</v>
      </c>
      <c r="AI28" s="128">
        <v>0.0</v>
      </c>
      <c r="AJ28" s="128">
        <v>0.0</v>
      </c>
      <c r="AK28" s="128">
        <v>0.0</v>
      </c>
      <c r="AL28" s="128">
        <v>0.0</v>
      </c>
      <c r="AM28" s="128">
        <v>0.0</v>
      </c>
      <c r="AN28" s="128">
        <v>0.0</v>
      </c>
      <c r="AO28" s="128">
        <v>0.0</v>
      </c>
      <c r="AP28" s="128">
        <v>0.0</v>
      </c>
      <c r="AQ28" s="155">
        <v>0.0</v>
      </c>
      <c r="AR28" s="3"/>
      <c r="AS28" s="3"/>
      <c r="AT28" s="3"/>
      <c r="AU28" s="3"/>
    </row>
    <row r="29" ht="11.25" customHeight="1">
      <c r="A29" s="127" t="s">
        <v>93</v>
      </c>
      <c r="B29" s="128">
        <v>0.0</v>
      </c>
      <c r="C29" s="128">
        <v>0.0</v>
      </c>
      <c r="D29" s="129">
        <v>0.0</v>
      </c>
      <c r="E29" s="128">
        <v>0.0</v>
      </c>
      <c r="F29" s="128">
        <v>0.0</v>
      </c>
      <c r="G29" s="128">
        <v>0.0</v>
      </c>
      <c r="H29" s="128">
        <v>0.0</v>
      </c>
      <c r="I29" s="129">
        <v>0.0</v>
      </c>
      <c r="J29" s="128">
        <v>0.0</v>
      </c>
      <c r="K29" s="128">
        <v>0.0</v>
      </c>
      <c r="L29" s="128">
        <v>0.0</v>
      </c>
      <c r="M29" s="128">
        <v>0.0</v>
      </c>
      <c r="N29" s="128">
        <v>0.0</v>
      </c>
      <c r="O29" s="128">
        <v>0.0</v>
      </c>
      <c r="P29" s="128">
        <v>0.0</v>
      </c>
      <c r="Q29" s="128">
        <v>0.0</v>
      </c>
      <c r="R29" s="128">
        <v>0.0</v>
      </c>
      <c r="S29" s="128">
        <v>0.0</v>
      </c>
      <c r="T29" s="128">
        <v>0.0</v>
      </c>
      <c r="U29" s="128">
        <v>0.0</v>
      </c>
      <c r="V29" s="128">
        <v>0.0</v>
      </c>
      <c r="W29" s="128">
        <v>0.0</v>
      </c>
      <c r="X29" s="129">
        <v>0.0</v>
      </c>
      <c r="Y29" s="128">
        <v>0.0</v>
      </c>
      <c r="Z29" s="128">
        <v>0.0</v>
      </c>
      <c r="AA29" s="128">
        <v>0.0</v>
      </c>
      <c r="AB29" s="128">
        <v>0.0</v>
      </c>
      <c r="AC29" s="128">
        <v>0.0</v>
      </c>
      <c r="AD29" s="129">
        <v>0.0</v>
      </c>
      <c r="AE29" s="128">
        <v>0.0</v>
      </c>
      <c r="AF29" s="128">
        <v>0.0</v>
      </c>
      <c r="AG29" s="128">
        <v>0.0</v>
      </c>
      <c r="AH29" s="128">
        <v>0.0</v>
      </c>
      <c r="AI29" s="128">
        <v>0.0</v>
      </c>
      <c r="AJ29" s="128">
        <v>0.0</v>
      </c>
      <c r="AK29" s="128">
        <v>0.0</v>
      </c>
      <c r="AL29" s="128">
        <v>0.0</v>
      </c>
      <c r="AM29" s="128">
        <v>0.0</v>
      </c>
      <c r="AN29" s="128">
        <v>0.0</v>
      </c>
      <c r="AO29" s="128">
        <v>0.0</v>
      </c>
      <c r="AP29" s="128">
        <v>0.0</v>
      </c>
      <c r="AQ29" s="155">
        <v>0.0</v>
      </c>
      <c r="AR29" s="3"/>
      <c r="AS29" s="3"/>
      <c r="AT29" s="3"/>
      <c r="AU29" s="3"/>
    </row>
    <row r="30" ht="11.25" customHeight="1">
      <c r="A30" s="127" t="s">
        <v>94</v>
      </c>
      <c r="B30" s="128">
        <v>0.0</v>
      </c>
      <c r="C30" s="128">
        <v>0.0</v>
      </c>
      <c r="D30" s="129">
        <v>0.0</v>
      </c>
      <c r="E30" s="128">
        <v>0.0</v>
      </c>
      <c r="F30" s="128">
        <v>0.0</v>
      </c>
      <c r="G30" s="128">
        <v>0.0</v>
      </c>
      <c r="H30" s="191">
        <v>0.08</v>
      </c>
      <c r="I30" s="129">
        <v>0.0</v>
      </c>
      <c r="J30" s="128">
        <v>0.0</v>
      </c>
      <c r="K30" s="128">
        <v>0.0</v>
      </c>
      <c r="L30" s="128">
        <v>0.0</v>
      </c>
      <c r="M30" s="128">
        <v>0.0</v>
      </c>
      <c r="N30" s="128">
        <v>0.0</v>
      </c>
      <c r="O30" s="128">
        <v>0.0</v>
      </c>
      <c r="P30" s="128">
        <v>0.0</v>
      </c>
      <c r="Q30" s="128">
        <v>0.0</v>
      </c>
      <c r="R30" s="128">
        <v>0.0</v>
      </c>
      <c r="S30" s="128">
        <v>0.0</v>
      </c>
      <c r="T30" s="128">
        <v>0.0</v>
      </c>
      <c r="U30" s="128">
        <v>0.0</v>
      </c>
      <c r="V30" s="128">
        <v>0.0</v>
      </c>
      <c r="W30" s="128">
        <v>0.0</v>
      </c>
      <c r="X30" s="129">
        <v>0.0</v>
      </c>
      <c r="Y30" s="191">
        <v>0.98</v>
      </c>
      <c r="Z30" s="191">
        <v>0.08</v>
      </c>
      <c r="AA30" s="191">
        <v>0.03022727272727273</v>
      </c>
      <c r="AB30" s="191"/>
      <c r="AC30" s="128">
        <v>0.0</v>
      </c>
      <c r="AD30" s="129">
        <v>0.0</v>
      </c>
      <c r="AE30" s="128">
        <v>0.0</v>
      </c>
      <c r="AF30" s="128">
        <v>0.0</v>
      </c>
      <c r="AG30" s="128">
        <v>0.0</v>
      </c>
      <c r="AH30" s="128">
        <v>0.0</v>
      </c>
      <c r="AI30" s="128">
        <v>0.0</v>
      </c>
      <c r="AJ30" s="128">
        <v>0.0</v>
      </c>
      <c r="AK30" s="128">
        <v>0.0</v>
      </c>
      <c r="AL30" s="128">
        <v>0.0</v>
      </c>
      <c r="AM30" s="128">
        <v>0.0</v>
      </c>
      <c r="AN30" s="128">
        <v>0.0</v>
      </c>
      <c r="AO30" s="128">
        <v>0.0</v>
      </c>
      <c r="AP30" s="128">
        <v>0.0</v>
      </c>
      <c r="AQ30" s="155">
        <v>1.170227272727273</v>
      </c>
      <c r="AR30" s="3"/>
      <c r="AS30" s="3"/>
      <c r="AT30" s="3"/>
      <c r="AU30" s="3"/>
    </row>
    <row r="31" ht="11.25" customHeight="1">
      <c r="A31" s="127" t="s">
        <v>95</v>
      </c>
      <c r="B31" s="128">
        <v>0.0</v>
      </c>
      <c r="C31" s="128">
        <v>0.0</v>
      </c>
      <c r="D31" s="129">
        <v>0.0</v>
      </c>
      <c r="E31" s="128">
        <v>0.0</v>
      </c>
      <c r="F31" s="128">
        <v>0.0</v>
      </c>
      <c r="G31" s="128">
        <v>0.0</v>
      </c>
      <c r="H31" s="128">
        <v>0.0</v>
      </c>
      <c r="I31" s="129">
        <v>0.0</v>
      </c>
      <c r="J31" s="128">
        <v>0.0</v>
      </c>
      <c r="K31" s="128">
        <v>0.0</v>
      </c>
      <c r="L31" s="128">
        <v>0.0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0.0</v>
      </c>
      <c r="S31" s="128">
        <v>0.0</v>
      </c>
      <c r="T31" s="128">
        <v>0.0</v>
      </c>
      <c r="U31" s="128">
        <v>0.0</v>
      </c>
      <c r="V31" s="128">
        <v>0.0</v>
      </c>
      <c r="W31" s="128">
        <v>0.0</v>
      </c>
      <c r="X31" s="129">
        <v>0.0</v>
      </c>
      <c r="Y31" s="128">
        <v>0.0</v>
      </c>
      <c r="Z31" s="128">
        <v>0.0</v>
      </c>
      <c r="AA31" s="128">
        <v>0.0</v>
      </c>
      <c r="AB31" s="128">
        <v>0.0</v>
      </c>
      <c r="AC31" s="128">
        <v>0.0</v>
      </c>
      <c r="AD31" s="129">
        <v>0.0</v>
      </c>
      <c r="AE31" s="128">
        <v>0.0</v>
      </c>
      <c r="AF31" s="128">
        <v>0.0</v>
      </c>
      <c r="AG31" s="128">
        <v>0.0</v>
      </c>
      <c r="AH31" s="128">
        <v>0.0</v>
      </c>
      <c r="AI31" s="128">
        <v>0.0</v>
      </c>
      <c r="AJ31" s="128">
        <v>0.0</v>
      </c>
      <c r="AK31" s="128">
        <v>0.0</v>
      </c>
      <c r="AL31" s="128">
        <v>0.0</v>
      </c>
      <c r="AM31" s="128">
        <v>0.0</v>
      </c>
      <c r="AN31" s="128">
        <v>0.0</v>
      </c>
      <c r="AO31" s="128">
        <v>0.0</v>
      </c>
      <c r="AP31" s="128">
        <v>0.0</v>
      </c>
      <c r="AQ31" s="155">
        <v>0.0</v>
      </c>
      <c r="AR31" s="3"/>
      <c r="AS31" s="3"/>
      <c r="AT31" s="3"/>
      <c r="AU31" s="3"/>
    </row>
    <row r="32" ht="11.25" customHeight="1">
      <c r="A32" s="127" t="s">
        <v>329</v>
      </c>
      <c r="B32" s="128">
        <v>0.0</v>
      </c>
      <c r="C32" s="128">
        <v>0.0</v>
      </c>
      <c r="D32" s="129">
        <v>0.0</v>
      </c>
      <c r="E32" s="128">
        <v>0.0</v>
      </c>
      <c r="F32" s="128">
        <v>0.0</v>
      </c>
      <c r="G32" s="128">
        <v>0.0</v>
      </c>
      <c r="H32" s="128">
        <v>0.0</v>
      </c>
      <c r="I32" s="129">
        <v>0.0</v>
      </c>
      <c r="J32" s="128">
        <v>0.0</v>
      </c>
      <c r="K32" s="128">
        <v>0.0</v>
      </c>
      <c r="L32" s="128">
        <v>0.0</v>
      </c>
      <c r="M32" s="128">
        <v>0.0</v>
      </c>
      <c r="N32" s="128">
        <v>0.0</v>
      </c>
      <c r="O32" s="128">
        <v>0.0</v>
      </c>
      <c r="P32" s="128">
        <v>0.0</v>
      </c>
      <c r="Q32" s="128">
        <v>0.0</v>
      </c>
      <c r="R32" s="128">
        <v>0.0</v>
      </c>
      <c r="S32" s="128">
        <v>0.0</v>
      </c>
      <c r="T32" s="128">
        <v>0.0</v>
      </c>
      <c r="U32" s="128">
        <v>0.0</v>
      </c>
      <c r="V32" s="128">
        <v>0.0</v>
      </c>
      <c r="W32" s="128">
        <v>0.0</v>
      </c>
      <c r="X32" s="129">
        <v>0.0</v>
      </c>
      <c r="Y32" s="128">
        <v>0.0</v>
      </c>
      <c r="Z32" s="128">
        <v>0.0</v>
      </c>
      <c r="AA32" s="128">
        <v>0.0</v>
      </c>
      <c r="AB32" s="128">
        <v>0.0</v>
      </c>
      <c r="AC32" s="128">
        <v>0.0</v>
      </c>
      <c r="AD32" s="129">
        <v>0.0</v>
      </c>
      <c r="AE32" s="128">
        <v>0.0</v>
      </c>
      <c r="AF32" s="128">
        <v>0.0</v>
      </c>
      <c r="AG32" s="128">
        <v>0.0</v>
      </c>
      <c r="AH32" s="128">
        <v>0.0</v>
      </c>
      <c r="AI32" s="128">
        <v>0.0</v>
      </c>
      <c r="AJ32" s="128">
        <v>0.0</v>
      </c>
      <c r="AK32" s="128">
        <v>0.0</v>
      </c>
      <c r="AL32" s="128">
        <v>0.0</v>
      </c>
      <c r="AM32" s="128">
        <v>0.0</v>
      </c>
      <c r="AN32" s="128">
        <v>0.0</v>
      </c>
      <c r="AO32" s="128">
        <v>0.0</v>
      </c>
      <c r="AP32" s="128">
        <v>0.0</v>
      </c>
      <c r="AQ32" s="155">
        <v>0.0</v>
      </c>
      <c r="AR32" s="3"/>
      <c r="AS32" s="3"/>
      <c r="AT32" s="3"/>
      <c r="AU32" s="3"/>
    </row>
    <row r="33" ht="11.25" customHeight="1">
      <c r="A33" s="127" t="s">
        <v>24</v>
      </c>
      <c r="B33" s="128">
        <v>0.0</v>
      </c>
      <c r="C33" s="128">
        <v>0.0</v>
      </c>
      <c r="D33" s="129">
        <v>0.0</v>
      </c>
      <c r="E33" s="128">
        <v>0.0</v>
      </c>
      <c r="F33" s="128">
        <v>0.0</v>
      </c>
      <c r="G33" s="128">
        <v>0.0</v>
      </c>
      <c r="H33" s="191">
        <v>0.32</v>
      </c>
      <c r="I33" s="129">
        <v>0.0</v>
      </c>
      <c r="J33" s="128">
        <v>0.0</v>
      </c>
      <c r="K33" s="128">
        <v>0.0</v>
      </c>
      <c r="L33" s="128">
        <v>0.0</v>
      </c>
      <c r="M33" s="128">
        <v>0.0</v>
      </c>
      <c r="N33" s="128">
        <v>0.0</v>
      </c>
      <c r="O33" s="128">
        <v>0.0</v>
      </c>
      <c r="P33" s="191">
        <v>0.16</v>
      </c>
      <c r="Q33" s="128">
        <v>0.0</v>
      </c>
      <c r="R33" s="128">
        <v>0.0</v>
      </c>
      <c r="S33" s="128">
        <v>0.0</v>
      </c>
      <c r="T33" s="128">
        <v>0.0</v>
      </c>
      <c r="U33" s="128">
        <v>0.0</v>
      </c>
      <c r="V33" s="128">
        <v>0.0</v>
      </c>
      <c r="W33" s="128">
        <v>0.0</v>
      </c>
      <c r="X33" s="129">
        <v>0.0</v>
      </c>
      <c r="Y33" s="191">
        <v>1.61</v>
      </c>
      <c r="Z33" s="191">
        <v>0.72</v>
      </c>
      <c r="AA33" s="191">
        <v>0.09</v>
      </c>
      <c r="AB33" s="191"/>
      <c r="AC33" s="128">
        <v>0.0</v>
      </c>
      <c r="AD33" s="129">
        <v>0.0</v>
      </c>
      <c r="AE33" s="128">
        <v>0.0</v>
      </c>
      <c r="AF33" s="128">
        <v>0.0</v>
      </c>
      <c r="AG33" s="128">
        <v>6.18</v>
      </c>
      <c r="AH33" s="128">
        <v>0.0</v>
      </c>
      <c r="AI33" s="128">
        <v>0.0</v>
      </c>
      <c r="AJ33" s="128">
        <v>0.0</v>
      </c>
      <c r="AK33" s="128">
        <v>0.0</v>
      </c>
      <c r="AL33" s="128">
        <v>0.0</v>
      </c>
      <c r="AM33" s="128">
        <v>0.0</v>
      </c>
      <c r="AN33" s="128">
        <v>0.0</v>
      </c>
      <c r="AO33" s="128">
        <v>0.0</v>
      </c>
      <c r="AP33" s="128">
        <v>0.0</v>
      </c>
      <c r="AQ33" s="155">
        <v>9.08</v>
      </c>
      <c r="AR33" s="3"/>
      <c r="AS33" s="3"/>
      <c r="AT33" s="3"/>
      <c r="AU33" s="3"/>
    </row>
    <row r="34" ht="11.25" customHeight="1">
      <c r="A34" s="150" t="s">
        <v>25</v>
      </c>
      <c r="B34" s="128">
        <v>0.0</v>
      </c>
      <c r="C34" s="128">
        <v>0.0</v>
      </c>
      <c r="D34" s="129">
        <v>0.0</v>
      </c>
      <c r="E34" s="128">
        <v>0.0</v>
      </c>
      <c r="F34" s="128">
        <v>0.0</v>
      </c>
      <c r="G34" s="128">
        <v>0.0</v>
      </c>
      <c r="H34" s="128">
        <v>0.0</v>
      </c>
      <c r="I34" s="129">
        <v>0.0</v>
      </c>
      <c r="J34" s="128">
        <v>0.0</v>
      </c>
      <c r="K34" s="128">
        <v>0.0</v>
      </c>
      <c r="L34" s="128">
        <v>0.0</v>
      </c>
      <c r="M34" s="128">
        <v>0.0</v>
      </c>
      <c r="N34" s="128">
        <v>0.0</v>
      </c>
      <c r="O34" s="128">
        <v>0.0</v>
      </c>
      <c r="P34" s="128">
        <v>0.0</v>
      </c>
      <c r="Q34" s="128">
        <v>0.0</v>
      </c>
      <c r="R34" s="128">
        <v>0.0</v>
      </c>
      <c r="S34" s="128">
        <v>0.0</v>
      </c>
      <c r="T34" s="128">
        <v>0.0</v>
      </c>
      <c r="U34" s="128">
        <v>0.0</v>
      </c>
      <c r="V34" s="128">
        <v>0.0</v>
      </c>
      <c r="W34" s="128">
        <v>0.0</v>
      </c>
      <c r="X34" s="129">
        <v>0.0</v>
      </c>
      <c r="Y34" s="128">
        <v>0.0</v>
      </c>
      <c r="Z34" s="128">
        <v>0.0</v>
      </c>
      <c r="AA34" s="128">
        <v>0.0</v>
      </c>
      <c r="AB34" s="128">
        <v>0.0</v>
      </c>
      <c r="AC34" s="128">
        <v>0.0</v>
      </c>
      <c r="AD34" s="129">
        <v>0.0</v>
      </c>
      <c r="AE34" s="128">
        <v>0.0</v>
      </c>
      <c r="AF34" s="128">
        <v>0.0</v>
      </c>
      <c r="AG34" s="128">
        <v>0.0</v>
      </c>
      <c r="AH34" s="128">
        <v>0.0</v>
      </c>
      <c r="AI34" s="128">
        <v>0.0</v>
      </c>
      <c r="AJ34" s="128">
        <v>0.0</v>
      </c>
      <c r="AK34" s="128">
        <v>0.0</v>
      </c>
      <c r="AL34" s="128">
        <v>0.0</v>
      </c>
      <c r="AM34" s="128">
        <v>0.0</v>
      </c>
      <c r="AN34" s="128">
        <v>0.0</v>
      </c>
      <c r="AO34" s="128">
        <v>0.0</v>
      </c>
      <c r="AP34" s="128">
        <v>0.0</v>
      </c>
      <c r="AQ34" s="155">
        <v>0.0</v>
      </c>
      <c r="AR34" s="3"/>
      <c r="AS34" s="3"/>
      <c r="AT34" s="3"/>
      <c r="AU34" s="3"/>
    </row>
    <row r="35" ht="11.25" customHeight="1">
      <c r="A35" s="150" t="s">
        <v>330</v>
      </c>
      <c r="B35" s="128">
        <v>0.0</v>
      </c>
      <c r="C35" s="128">
        <v>0.0</v>
      </c>
      <c r="D35" s="129">
        <v>0.0</v>
      </c>
      <c r="E35" s="128">
        <v>0.0</v>
      </c>
      <c r="F35" s="128">
        <v>0.0</v>
      </c>
      <c r="G35" s="128">
        <v>0.0</v>
      </c>
      <c r="H35" s="128">
        <v>0.0</v>
      </c>
      <c r="I35" s="129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128">
        <v>0.0</v>
      </c>
      <c r="V35" s="128">
        <v>0.0</v>
      </c>
      <c r="W35" s="128">
        <v>0.0</v>
      </c>
      <c r="X35" s="129">
        <v>0.0</v>
      </c>
      <c r="Y35" s="128">
        <v>0.0</v>
      </c>
      <c r="Z35" s="128">
        <v>0.0</v>
      </c>
      <c r="AA35" s="128">
        <v>0.0</v>
      </c>
      <c r="AB35" s="128">
        <v>0.0</v>
      </c>
      <c r="AC35" s="128">
        <v>0.0</v>
      </c>
      <c r="AD35" s="129">
        <v>0.0</v>
      </c>
      <c r="AE35" s="128">
        <v>0.0</v>
      </c>
      <c r="AF35" s="128">
        <v>0.0</v>
      </c>
      <c r="AG35" s="128">
        <v>0.0</v>
      </c>
      <c r="AH35" s="128">
        <v>0.0</v>
      </c>
      <c r="AI35" s="128">
        <v>0.0</v>
      </c>
      <c r="AJ35" s="128">
        <v>0.0</v>
      </c>
      <c r="AK35" s="128">
        <v>0.0</v>
      </c>
      <c r="AL35" s="128">
        <v>0.0</v>
      </c>
      <c r="AM35" s="128">
        <v>0.0</v>
      </c>
      <c r="AN35" s="128">
        <v>0.0</v>
      </c>
      <c r="AO35" s="128">
        <v>0.0</v>
      </c>
      <c r="AP35" s="128">
        <v>0.0</v>
      </c>
      <c r="AQ35" s="155">
        <v>0.0</v>
      </c>
      <c r="AR35" s="3"/>
      <c r="AS35" s="3"/>
      <c r="AT35" s="3"/>
      <c r="AU35" s="3"/>
    </row>
    <row r="36" ht="11.25" customHeight="1">
      <c r="A36" s="127" t="s">
        <v>331</v>
      </c>
      <c r="B36" s="128">
        <v>0.0</v>
      </c>
      <c r="C36" s="128">
        <v>0.0</v>
      </c>
      <c r="D36" s="129">
        <v>0.0</v>
      </c>
      <c r="E36" s="128">
        <v>0.0</v>
      </c>
      <c r="F36" s="128">
        <v>0.0</v>
      </c>
      <c r="G36" s="128">
        <v>0.0</v>
      </c>
      <c r="H36" s="128">
        <v>0.0</v>
      </c>
      <c r="I36" s="129">
        <v>0.0</v>
      </c>
      <c r="J36" s="128">
        <v>0.0</v>
      </c>
      <c r="K36" s="128">
        <v>0.0</v>
      </c>
      <c r="L36" s="128">
        <v>0.0</v>
      </c>
      <c r="M36" s="128">
        <v>0.0</v>
      </c>
      <c r="N36" s="128">
        <v>0.0</v>
      </c>
      <c r="O36" s="128">
        <v>0.0</v>
      </c>
      <c r="P36" s="128">
        <v>0.0</v>
      </c>
      <c r="Q36" s="128">
        <v>0.0</v>
      </c>
      <c r="R36" s="128">
        <v>0.0</v>
      </c>
      <c r="S36" s="128">
        <v>0.0</v>
      </c>
      <c r="T36" s="128">
        <v>0.0</v>
      </c>
      <c r="U36" s="128">
        <v>0.0</v>
      </c>
      <c r="V36" s="128">
        <v>0.0</v>
      </c>
      <c r="W36" s="128">
        <v>0.0</v>
      </c>
      <c r="X36" s="129">
        <v>0.0</v>
      </c>
      <c r="Y36" s="128">
        <v>0.0</v>
      </c>
      <c r="Z36" s="128">
        <v>0.0</v>
      </c>
      <c r="AA36" s="128">
        <v>0.0</v>
      </c>
      <c r="AB36" s="128">
        <v>0.0</v>
      </c>
      <c r="AC36" s="128">
        <v>0.0</v>
      </c>
      <c r="AD36" s="129">
        <v>0.0</v>
      </c>
      <c r="AE36" s="128">
        <v>0.0</v>
      </c>
      <c r="AF36" s="128">
        <v>0.0</v>
      </c>
      <c r="AG36" s="128">
        <v>0.0</v>
      </c>
      <c r="AH36" s="128">
        <v>0.0</v>
      </c>
      <c r="AI36" s="128">
        <v>0.0</v>
      </c>
      <c r="AJ36" s="128">
        <v>0.0</v>
      </c>
      <c r="AK36" s="128">
        <v>0.0</v>
      </c>
      <c r="AL36" s="128">
        <v>0.0</v>
      </c>
      <c r="AM36" s="128">
        <v>0.0</v>
      </c>
      <c r="AN36" s="128">
        <v>0.0</v>
      </c>
      <c r="AO36" s="128">
        <v>0.0</v>
      </c>
      <c r="AP36" s="128">
        <v>0.0</v>
      </c>
      <c r="AQ36" s="155">
        <v>0.0</v>
      </c>
      <c r="AR36" s="3"/>
      <c r="AS36" s="3"/>
      <c r="AT36" s="3"/>
      <c r="AU36" s="3"/>
    </row>
    <row r="37" ht="11.25" customHeight="1">
      <c r="A37" s="127" t="s">
        <v>97</v>
      </c>
      <c r="B37" s="128">
        <v>0.0</v>
      </c>
      <c r="C37" s="128">
        <v>0.0</v>
      </c>
      <c r="D37" s="129">
        <v>0.0</v>
      </c>
      <c r="E37" s="128">
        <v>0.0</v>
      </c>
      <c r="F37" s="128">
        <v>0.0</v>
      </c>
      <c r="G37" s="128">
        <v>0.0</v>
      </c>
      <c r="H37" s="128">
        <v>0.0</v>
      </c>
      <c r="I37" s="129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128">
        <v>0.0</v>
      </c>
      <c r="V37" s="128">
        <v>0.0</v>
      </c>
      <c r="W37" s="128">
        <v>0.0</v>
      </c>
      <c r="X37" s="129">
        <v>0.0</v>
      </c>
      <c r="Y37" s="128">
        <v>0.0</v>
      </c>
      <c r="Z37" s="128">
        <v>0.0</v>
      </c>
      <c r="AA37" s="128">
        <v>0.0</v>
      </c>
      <c r="AB37" s="128">
        <v>0.0</v>
      </c>
      <c r="AC37" s="128">
        <v>0.0</v>
      </c>
      <c r="AD37" s="129">
        <v>0.0</v>
      </c>
      <c r="AE37" s="128">
        <v>0.0</v>
      </c>
      <c r="AF37" s="128">
        <v>0.0</v>
      </c>
      <c r="AG37" s="128">
        <v>0.0</v>
      </c>
      <c r="AH37" s="128">
        <v>0.0</v>
      </c>
      <c r="AI37" s="128">
        <v>0.0</v>
      </c>
      <c r="AJ37" s="128">
        <v>0.0</v>
      </c>
      <c r="AK37" s="128">
        <v>0.0</v>
      </c>
      <c r="AL37" s="128">
        <v>0.0</v>
      </c>
      <c r="AM37" s="128">
        <v>0.0</v>
      </c>
      <c r="AN37" s="128">
        <v>0.0</v>
      </c>
      <c r="AO37" s="128">
        <v>0.0</v>
      </c>
      <c r="AP37" s="128">
        <v>0.0</v>
      </c>
      <c r="AQ37" s="155">
        <v>0.0</v>
      </c>
      <c r="AR37" s="3"/>
      <c r="AS37" s="3"/>
      <c r="AT37" s="3"/>
      <c r="AU37" s="3"/>
    </row>
    <row r="38" ht="11.25" customHeight="1">
      <c r="A38" s="127" t="s">
        <v>332</v>
      </c>
      <c r="B38" s="128">
        <v>0.0</v>
      </c>
      <c r="C38" s="128">
        <v>0.0</v>
      </c>
      <c r="D38" s="129">
        <v>0.0</v>
      </c>
      <c r="E38" s="128">
        <v>0.0</v>
      </c>
      <c r="F38" s="128">
        <v>0.0</v>
      </c>
      <c r="G38" s="128">
        <v>0.0</v>
      </c>
      <c r="H38" s="128">
        <v>0.0</v>
      </c>
      <c r="I38" s="129">
        <v>0.0</v>
      </c>
      <c r="J38" s="128">
        <v>0.0</v>
      </c>
      <c r="K38" s="128">
        <v>0.0</v>
      </c>
      <c r="L38" s="128">
        <v>0.0</v>
      </c>
      <c r="M38" s="128">
        <v>0.0</v>
      </c>
      <c r="N38" s="128">
        <v>0.0</v>
      </c>
      <c r="O38" s="128">
        <v>0.0</v>
      </c>
      <c r="P38" s="128">
        <v>0.0</v>
      </c>
      <c r="Q38" s="128">
        <v>0.0</v>
      </c>
      <c r="R38" s="128">
        <v>0.0</v>
      </c>
      <c r="S38" s="128">
        <v>0.0</v>
      </c>
      <c r="T38" s="128">
        <v>0.0</v>
      </c>
      <c r="U38" s="128">
        <v>0.0</v>
      </c>
      <c r="V38" s="128">
        <v>0.0</v>
      </c>
      <c r="W38" s="128">
        <v>0.0</v>
      </c>
      <c r="X38" s="129">
        <v>0.0</v>
      </c>
      <c r="Y38" s="128">
        <v>0.0</v>
      </c>
      <c r="Z38" s="128">
        <v>0.0</v>
      </c>
      <c r="AA38" s="128">
        <v>0.0</v>
      </c>
      <c r="AB38" s="128">
        <v>0.0</v>
      </c>
      <c r="AC38" s="128">
        <v>0.0</v>
      </c>
      <c r="AD38" s="129">
        <v>0.0</v>
      </c>
      <c r="AE38" s="128">
        <v>0.0</v>
      </c>
      <c r="AF38" s="128">
        <v>0.0</v>
      </c>
      <c r="AG38" s="128">
        <v>0.0</v>
      </c>
      <c r="AH38" s="128">
        <v>0.0</v>
      </c>
      <c r="AI38" s="128">
        <v>0.0</v>
      </c>
      <c r="AJ38" s="128">
        <v>0.0</v>
      </c>
      <c r="AK38" s="128">
        <v>0.0</v>
      </c>
      <c r="AL38" s="128">
        <v>0.0</v>
      </c>
      <c r="AM38" s="128">
        <v>0.0</v>
      </c>
      <c r="AN38" s="128">
        <v>0.0</v>
      </c>
      <c r="AO38" s="128">
        <v>0.0</v>
      </c>
      <c r="AP38" s="128">
        <v>0.0</v>
      </c>
      <c r="AQ38" s="155">
        <v>0.0</v>
      </c>
      <c r="AR38" s="3"/>
      <c r="AS38" s="3"/>
      <c r="AT38" s="3"/>
      <c r="AU38" s="3"/>
    </row>
    <row r="39" ht="11.25" customHeight="1">
      <c r="A39" s="127" t="s">
        <v>333</v>
      </c>
      <c r="B39" s="128">
        <v>0.0</v>
      </c>
      <c r="C39" s="128">
        <v>0.0</v>
      </c>
      <c r="D39" s="129">
        <v>0.0</v>
      </c>
      <c r="E39" s="128">
        <v>0.0</v>
      </c>
      <c r="F39" s="128">
        <v>0.0</v>
      </c>
      <c r="G39" s="128">
        <v>0.0</v>
      </c>
      <c r="H39" s="128">
        <v>0.0</v>
      </c>
      <c r="I39" s="129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128">
        <v>0.0</v>
      </c>
      <c r="V39" s="128">
        <v>0.0</v>
      </c>
      <c r="W39" s="128">
        <v>0.0</v>
      </c>
      <c r="X39" s="129">
        <v>0.0</v>
      </c>
      <c r="Y39" s="128">
        <v>0.0</v>
      </c>
      <c r="Z39" s="128">
        <v>0.0</v>
      </c>
      <c r="AA39" s="128">
        <v>0.0</v>
      </c>
      <c r="AB39" s="128">
        <v>0.0</v>
      </c>
      <c r="AC39" s="128">
        <v>0.0</v>
      </c>
      <c r="AD39" s="129">
        <v>0.0</v>
      </c>
      <c r="AE39" s="128">
        <v>0.0</v>
      </c>
      <c r="AF39" s="128">
        <v>0.0</v>
      </c>
      <c r="AG39" s="128">
        <v>0.0</v>
      </c>
      <c r="AH39" s="128">
        <v>0.0</v>
      </c>
      <c r="AI39" s="128">
        <v>0.0</v>
      </c>
      <c r="AJ39" s="128">
        <v>0.0</v>
      </c>
      <c r="AK39" s="128">
        <v>0.0</v>
      </c>
      <c r="AL39" s="128">
        <v>0.0</v>
      </c>
      <c r="AM39" s="128">
        <v>0.0</v>
      </c>
      <c r="AN39" s="128">
        <v>0.0</v>
      </c>
      <c r="AO39" s="128">
        <v>0.0</v>
      </c>
      <c r="AP39" s="128">
        <v>0.0</v>
      </c>
      <c r="AQ39" s="155">
        <v>0.0</v>
      </c>
      <c r="AR39" s="3"/>
      <c r="AS39" s="3"/>
      <c r="AT39" s="3"/>
      <c r="AU39" s="3"/>
    </row>
    <row r="40" ht="11.25" customHeight="1">
      <c r="A40" s="3" t="s">
        <v>334</v>
      </c>
      <c r="B40" s="128">
        <v>0.0</v>
      </c>
      <c r="C40" s="128">
        <v>0.0</v>
      </c>
      <c r="D40" s="129">
        <v>0.0</v>
      </c>
      <c r="E40" s="128">
        <v>0.0</v>
      </c>
      <c r="F40" s="128">
        <v>0.0</v>
      </c>
      <c r="G40" s="128">
        <v>0.0</v>
      </c>
      <c r="H40" s="128">
        <v>0.0</v>
      </c>
      <c r="I40" s="129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128">
        <v>0.0</v>
      </c>
      <c r="V40" s="128">
        <v>0.0</v>
      </c>
      <c r="W40" s="128">
        <v>0.0</v>
      </c>
      <c r="X40" s="129">
        <v>0.0</v>
      </c>
      <c r="Y40" s="128">
        <v>0.0</v>
      </c>
      <c r="Z40" s="128">
        <v>0.0</v>
      </c>
      <c r="AA40" s="128">
        <v>0.0</v>
      </c>
      <c r="AB40" s="128">
        <v>0.0</v>
      </c>
      <c r="AC40" s="128">
        <v>0.0</v>
      </c>
      <c r="AD40" s="129">
        <v>0.0</v>
      </c>
      <c r="AE40" s="128">
        <v>0.0</v>
      </c>
      <c r="AF40" s="128">
        <v>0.0</v>
      </c>
      <c r="AG40" s="128">
        <v>0.0</v>
      </c>
      <c r="AH40" s="128">
        <v>0.0</v>
      </c>
      <c r="AI40" s="128">
        <v>0.0</v>
      </c>
      <c r="AJ40" s="128">
        <v>0.0</v>
      </c>
      <c r="AK40" s="128">
        <v>0.0</v>
      </c>
      <c r="AL40" s="128">
        <v>0.0</v>
      </c>
      <c r="AM40" s="128">
        <v>0.0</v>
      </c>
      <c r="AN40" s="128">
        <v>0.0</v>
      </c>
      <c r="AO40" s="128">
        <v>0.0</v>
      </c>
      <c r="AP40" s="128">
        <v>0.0</v>
      </c>
      <c r="AQ40" s="155">
        <v>0.0</v>
      </c>
      <c r="AR40" s="3"/>
      <c r="AS40" s="3"/>
      <c r="AT40" s="3"/>
      <c r="AU40" s="3"/>
    </row>
    <row r="41" ht="11.25" customHeight="1">
      <c r="A41" s="127" t="s">
        <v>98</v>
      </c>
      <c r="B41" s="128">
        <v>0.0</v>
      </c>
      <c r="C41" s="128">
        <v>0.0</v>
      </c>
      <c r="D41" s="129">
        <v>0.0</v>
      </c>
      <c r="E41" s="128">
        <v>0.0</v>
      </c>
      <c r="F41" s="128">
        <v>0.0</v>
      </c>
      <c r="G41" s="128">
        <v>0.0</v>
      </c>
      <c r="H41" s="128">
        <v>0.0</v>
      </c>
      <c r="I41" s="129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128">
        <v>0.0</v>
      </c>
      <c r="V41" s="128">
        <v>0.0</v>
      </c>
      <c r="W41" s="128">
        <v>0.0</v>
      </c>
      <c r="X41" s="129">
        <v>0.0</v>
      </c>
      <c r="Y41" s="128">
        <v>0.0</v>
      </c>
      <c r="Z41" s="128">
        <v>0.0</v>
      </c>
      <c r="AA41" s="128">
        <v>0.0</v>
      </c>
      <c r="AB41" s="128">
        <v>0.0</v>
      </c>
      <c r="AC41" s="128">
        <v>0.0</v>
      </c>
      <c r="AD41" s="129">
        <v>0.0</v>
      </c>
      <c r="AE41" s="128">
        <v>0.0</v>
      </c>
      <c r="AF41" s="128">
        <v>0.0</v>
      </c>
      <c r="AG41" s="128">
        <v>0.0</v>
      </c>
      <c r="AH41" s="128">
        <v>0.0</v>
      </c>
      <c r="AI41" s="128">
        <v>0.0</v>
      </c>
      <c r="AJ41" s="128">
        <v>0.0</v>
      </c>
      <c r="AK41" s="128">
        <v>0.0</v>
      </c>
      <c r="AL41" s="128">
        <v>0.0</v>
      </c>
      <c r="AM41" s="128">
        <v>0.0</v>
      </c>
      <c r="AN41" s="128">
        <v>0.0</v>
      </c>
      <c r="AO41" s="128">
        <v>0.0</v>
      </c>
      <c r="AP41" s="128">
        <v>0.0</v>
      </c>
      <c r="AQ41" s="155">
        <v>0.0</v>
      </c>
      <c r="AR41" s="3"/>
      <c r="AS41" s="3"/>
      <c r="AT41" s="3"/>
      <c r="AU41" s="3"/>
    </row>
    <row r="42" ht="11.25" customHeight="1">
      <c r="A42" s="127" t="s">
        <v>99</v>
      </c>
      <c r="B42" s="128">
        <v>0.0</v>
      </c>
      <c r="C42" s="128">
        <v>0.0</v>
      </c>
      <c r="D42" s="129">
        <v>0.0</v>
      </c>
      <c r="E42" s="128">
        <v>0.0</v>
      </c>
      <c r="F42" s="128">
        <v>0.0</v>
      </c>
      <c r="G42" s="128">
        <v>0.0</v>
      </c>
      <c r="H42" s="128">
        <v>0.0</v>
      </c>
      <c r="I42" s="129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128">
        <v>0.0</v>
      </c>
      <c r="V42" s="128">
        <v>0.0</v>
      </c>
      <c r="W42" s="128">
        <v>0.0</v>
      </c>
      <c r="X42" s="129">
        <v>0.0</v>
      </c>
      <c r="Y42" s="128">
        <v>0.0</v>
      </c>
      <c r="Z42" s="128">
        <v>0.0</v>
      </c>
      <c r="AA42" s="128">
        <v>0.0</v>
      </c>
      <c r="AB42" s="128">
        <v>0.0</v>
      </c>
      <c r="AC42" s="128">
        <v>0.0</v>
      </c>
      <c r="AD42" s="129">
        <v>0.0</v>
      </c>
      <c r="AE42" s="128">
        <v>0.0</v>
      </c>
      <c r="AF42" s="128">
        <v>0.0</v>
      </c>
      <c r="AG42" s="128">
        <v>0.0</v>
      </c>
      <c r="AH42" s="128">
        <v>0.0</v>
      </c>
      <c r="AI42" s="128">
        <v>0.0</v>
      </c>
      <c r="AJ42" s="128">
        <v>0.0</v>
      </c>
      <c r="AK42" s="128">
        <v>0.0</v>
      </c>
      <c r="AL42" s="128">
        <v>0.0</v>
      </c>
      <c r="AM42" s="128">
        <v>0.0</v>
      </c>
      <c r="AN42" s="128">
        <v>0.0</v>
      </c>
      <c r="AO42" s="128">
        <v>0.0</v>
      </c>
      <c r="AP42" s="128">
        <v>0.0</v>
      </c>
      <c r="AQ42" s="155">
        <v>0.0</v>
      </c>
      <c r="AR42" s="3"/>
      <c r="AS42" s="3"/>
      <c r="AT42" s="3"/>
      <c r="AU42" s="3"/>
    </row>
    <row r="43" ht="11.25" customHeight="1">
      <c r="A43" s="127" t="s">
        <v>100</v>
      </c>
      <c r="B43" s="128">
        <v>0.0</v>
      </c>
      <c r="C43" s="128">
        <v>0.0</v>
      </c>
      <c r="D43" s="129">
        <v>0.0</v>
      </c>
      <c r="E43" s="128">
        <v>0.0</v>
      </c>
      <c r="F43" s="128">
        <v>0.0</v>
      </c>
      <c r="G43" s="128">
        <v>0.0</v>
      </c>
      <c r="H43" s="191">
        <v>0.18</v>
      </c>
      <c r="I43" s="129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91">
        <v>0.04522</v>
      </c>
      <c r="Q43" s="128">
        <v>0.0</v>
      </c>
      <c r="R43" s="128">
        <v>0.0</v>
      </c>
      <c r="S43" s="128">
        <v>0.0</v>
      </c>
      <c r="T43" s="128">
        <v>0.0</v>
      </c>
      <c r="U43" s="128">
        <v>0.0</v>
      </c>
      <c r="V43" s="128">
        <v>0.0</v>
      </c>
      <c r="W43" s="128">
        <v>0.0</v>
      </c>
      <c r="X43" s="129">
        <v>0.0</v>
      </c>
      <c r="Y43" s="128">
        <v>0.0</v>
      </c>
      <c r="Z43" s="128">
        <v>0.0</v>
      </c>
      <c r="AA43" s="128">
        <v>0.0</v>
      </c>
      <c r="AB43" s="128">
        <v>0.0</v>
      </c>
      <c r="AC43" s="128">
        <v>0.0</v>
      </c>
      <c r="AD43" s="192">
        <v>2.7</v>
      </c>
      <c r="AE43" s="128">
        <v>0.0</v>
      </c>
      <c r="AF43" s="128">
        <v>0.0</v>
      </c>
      <c r="AG43" s="191">
        <v>0.08</v>
      </c>
      <c r="AH43" s="128">
        <v>0.0</v>
      </c>
      <c r="AI43" s="128">
        <v>0.0</v>
      </c>
      <c r="AJ43" s="128">
        <v>0.0</v>
      </c>
      <c r="AK43" s="128">
        <v>0.0</v>
      </c>
      <c r="AL43" s="128">
        <v>0.0</v>
      </c>
      <c r="AM43" s="128">
        <v>0.0</v>
      </c>
      <c r="AN43" s="128">
        <v>0.0</v>
      </c>
      <c r="AO43" s="128">
        <v>0.0</v>
      </c>
      <c r="AP43" s="128">
        <v>0.0</v>
      </c>
      <c r="AQ43" s="155">
        <v>3.0052200000000004</v>
      </c>
      <c r="AR43" s="3"/>
      <c r="AS43" s="3"/>
      <c r="AT43" s="3"/>
      <c r="AU43" s="3"/>
    </row>
    <row r="44" ht="11.25" customHeight="1">
      <c r="A44" s="127" t="s">
        <v>27</v>
      </c>
      <c r="B44" s="128">
        <v>0.0</v>
      </c>
      <c r="C44" s="128">
        <v>0.0</v>
      </c>
      <c r="D44" s="129">
        <v>0.0</v>
      </c>
      <c r="E44" s="128">
        <v>0.0</v>
      </c>
      <c r="F44" s="128">
        <v>0.0</v>
      </c>
      <c r="G44" s="128">
        <v>0.0</v>
      </c>
      <c r="H44" s="128">
        <v>0.0</v>
      </c>
      <c r="I44" s="129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128">
        <v>0.0</v>
      </c>
      <c r="V44" s="128">
        <v>0.0</v>
      </c>
      <c r="W44" s="128">
        <v>0.0</v>
      </c>
      <c r="X44" s="129">
        <v>0.0</v>
      </c>
      <c r="Y44" s="128">
        <v>0.0</v>
      </c>
      <c r="Z44" s="128">
        <v>0.0</v>
      </c>
      <c r="AA44" s="128">
        <v>0.0</v>
      </c>
      <c r="AB44" s="128">
        <v>0.0</v>
      </c>
      <c r="AC44" s="128">
        <v>0.0</v>
      </c>
      <c r="AD44" s="129">
        <v>0.0</v>
      </c>
      <c r="AE44" s="128">
        <v>0.0</v>
      </c>
      <c r="AF44" s="128">
        <v>0.0</v>
      </c>
      <c r="AG44" s="128">
        <v>0.0</v>
      </c>
      <c r="AH44" s="128">
        <v>0.0</v>
      </c>
      <c r="AI44" s="128">
        <v>0.0</v>
      </c>
      <c r="AJ44" s="128">
        <v>0.0</v>
      </c>
      <c r="AK44" s="128">
        <v>0.0</v>
      </c>
      <c r="AL44" s="128">
        <v>0.0</v>
      </c>
      <c r="AM44" s="128">
        <v>0.0</v>
      </c>
      <c r="AN44" s="128">
        <v>0.0</v>
      </c>
      <c r="AO44" s="128">
        <v>0.0</v>
      </c>
      <c r="AP44" s="128">
        <v>0.0</v>
      </c>
      <c r="AQ44" s="155">
        <v>0.0</v>
      </c>
      <c r="AR44" s="3"/>
      <c r="AS44" s="3"/>
      <c r="AT44" s="3"/>
      <c r="AU44" s="3"/>
    </row>
    <row r="45" ht="11.25" customHeight="1">
      <c r="A45" s="3" t="s">
        <v>29</v>
      </c>
      <c r="B45" s="128">
        <v>0.0</v>
      </c>
      <c r="C45" s="128">
        <v>0.0</v>
      </c>
      <c r="D45" s="129">
        <v>0.0</v>
      </c>
      <c r="E45" s="128">
        <v>0.0</v>
      </c>
      <c r="F45" s="128">
        <v>0.0</v>
      </c>
      <c r="G45" s="128">
        <v>0.0</v>
      </c>
      <c r="H45" s="128">
        <v>0.0</v>
      </c>
      <c r="I45" s="129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128">
        <v>0.0</v>
      </c>
      <c r="V45" s="128">
        <v>0.0</v>
      </c>
      <c r="W45" s="128">
        <v>0.0</v>
      </c>
      <c r="X45" s="129">
        <v>0.0</v>
      </c>
      <c r="Y45" s="128">
        <v>0.0</v>
      </c>
      <c r="Z45" s="128">
        <v>0.0</v>
      </c>
      <c r="AA45" s="128">
        <v>0.0</v>
      </c>
      <c r="AB45" s="128">
        <v>0.0</v>
      </c>
      <c r="AC45" s="128">
        <v>0.0</v>
      </c>
      <c r="AD45" s="129">
        <v>0.0</v>
      </c>
      <c r="AE45" s="128">
        <v>0.0</v>
      </c>
      <c r="AF45" s="128">
        <v>0.0</v>
      </c>
      <c r="AG45" s="128">
        <v>0.0</v>
      </c>
      <c r="AH45" s="128">
        <v>0.0</v>
      </c>
      <c r="AI45" s="128">
        <v>0.0</v>
      </c>
      <c r="AJ45" s="128">
        <v>0.0</v>
      </c>
      <c r="AK45" s="128">
        <v>0.0</v>
      </c>
      <c r="AL45" s="128">
        <v>0.0</v>
      </c>
      <c r="AM45" s="128">
        <v>0.0</v>
      </c>
      <c r="AN45" s="128">
        <v>0.0</v>
      </c>
      <c r="AO45" s="128">
        <v>0.0</v>
      </c>
      <c r="AP45" s="128">
        <v>0.0</v>
      </c>
      <c r="AQ45" s="155">
        <v>0.0</v>
      </c>
      <c r="AR45" s="3"/>
      <c r="AS45" s="3"/>
      <c r="AT45" s="3"/>
      <c r="AU45" s="3"/>
    </row>
    <row r="46" ht="11.25" customHeight="1">
      <c r="A46" s="127" t="s">
        <v>335</v>
      </c>
      <c r="B46" s="128">
        <v>0.0</v>
      </c>
      <c r="C46" s="128">
        <v>0.0</v>
      </c>
      <c r="D46" s="129">
        <v>0.0</v>
      </c>
      <c r="E46" s="128">
        <v>0.0</v>
      </c>
      <c r="F46" s="128">
        <v>0.0</v>
      </c>
      <c r="G46" s="128">
        <v>0.0</v>
      </c>
      <c r="H46" s="128">
        <v>0.0</v>
      </c>
      <c r="I46" s="129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128">
        <v>0.0</v>
      </c>
      <c r="V46" s="128">
        <v>0.0</v>
      </c>
      <c r="W46" s="128">
        <v>0.0</v>
      </c>
      <c r="X46" s="129">
        <v>0.0</v>
      </c>
      <c r="Y46" s="128">
        <v>0.0</v>
      </c>
      <c r="Z46" s="128">
        <v>0.0</v>
      </c>
      <c r="AA46" s="128">
        <v>0.0</v>
      </c>
      <c r="AB46" s="128">
        <v>0.0</v>
      </c>
      <c r="AC46" s="128">
        <v>0.0</v>
      </c>
      <c r="AD46" s="129">
        <v>0.0</v>
      </c>
      <c r="AE46" s="128">
        <v>0.0</v>
      </c>
      <c r="AF46" s="128">
        <v>0.0</v>
      </c>
      <c r="AG46" s="128">
        <v>0.0</v>
      </c>
      <c r="AH46" s="128">
        <v>0.0</v>
      </c>
      <c r="AI46" s="128">
        <v>0.0</v>
      </c>
      <c r="AJ46" s="128">
        <v>0.0</v>
      </c>
      <c r="AK46" s="128">
        <v>0.0</v>
      </c>
      <c r="AL46" s="128">
        <v>0.0</v>
      </c>
      <c r="AM46" s="128">
        <v>0.0</v>
      </c>
      <c r="AN46" s="128">
        <v>0.0</v>
      </c>
      <c r="AO46" s="128">
        <v>0.0</v>
      </c>
      <c r="AP46" s="128">
        <v>0.0</v>
      </c>
      <c r="AQ46" s="155">
        <v>0.0</v>
      </c>
      <c r="AR46" s="3"/>
      <c r="AS46" s="3"/>
      <c r="AT46" s="3"/>
      <c r="AU46" s="3"/>
    </row>
    <row r="47" ht="11.25" customHeight="1">
      <c r="A47" s="127" t="s">
        <v>101</v>
      </c>
      <c r="B47" s="128">
        <v>0.0</v>
      </c>
      <c r="C47" s="128">
        <v>0.0</v>
      </c>
      <c r="D47" s="129">
        <v>0.0</v>
      </c>
      <c r="E47" s="128">
        <v>0.0</v>
      </c>
      <c r="F47" s="128">
        <v>0.0</v>
      </c>
      <c r="G47" s="128">
        <v>0.0</v>
      </c>
      <c r="H47" s="128">
        <v>0.0</v>
      </c>
      <c r="I47" s="129">
        <v>0.0</v>
      </c>
      <c r="J47" s="128">
        <v>0.0</v>
      </c>
      <c r="K47" s="128">
        <v>0.0</v>
      </c>
      <c r="L47" s="128">
        <v>0.0</v>
      </c>
      <c r="M47" s="128">
        <v>0.0</v>
      </c>
      <c r="N47" s="128">
        <v>0.0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128">
        <v>0.0</v>
      </c>
      <c r="V47" s="128">
        <v>0.0</v>
      </c>
      <c r="W47" s="128">
        <v>0.0</v>
      </c>
      <c r="X47" s="129">
        <v>0.0</v>
      </c>
      <c r="Y47" s="128">
        <v>0.0</v>
      </c>
      <c r="Z47" s="128">
        <v>0.0</v>
      </c>
      <c r="AA47" s="128">
        <v>0.0</v>
      </c>
      <c r="AB47" s="128">
        <v>0.0</v>
      </c>
      <c r="AC47" s="128">
        <v>0.0</v>
      </c>
      <c r="AD47" s="129">
        <v>0.0</v>
      </c>
      <c r="AE47" s="128">
        <v>0.0</v>
      </c>
      <c r="AF47" s="128">
        <v>0.0</v>
      </c>
      <c r="AG47" s="128">
        <v>0.0</v>
      </c>
      <c r="AH47" s="128">
        <v>0.0</v>
      </c>
      <c r="AI47" s="128">
        <v>0.0</v>
      </c>
      <c r="AJ47" s="128">
        <v>0.0</v>
      </c>
      <c r="AK47" s="128">
        <v>0.0</v>
      </c>
      <c r="AL47" s="128">
        <v>0.0</v>
      </c>
      <c r="AM47" s="128">
        <v>0.0</v>
      </c>
      <c r="AN47" s="128">
        <v>0.0</v>
      </c>
      <c r="AO47" s="128">
        <v>0.0</v>
      </c>
      <c r="AP47" s="128">
        <v>0.0</v>
      </c>
      <c r="AQ47" s="155">
        <v>0.0</v>
      </c>
      <c r="AR47" s="3"/>
      <c r="AS47" s="3"/>
      <c r="AT47" s="3"/>
      <c r="AU47" s="3"/>
    </row>
    <row r="48" ht="11.25" customHeight="1">
      <c r="A48" s="127" t="s">
        <v>336</v>
      </c>
      <c r="B48" s="128">
        <v>0.0</v>
      </c>
      <c r="C48" s="128">
        <v>0.0</v>
      </c>
      <c r="D48" s="129">
        <v>0.0</v>
      </c>
      <c r="E48" s="128">
        <v>0.0</v>
      </c>
      <c r="F48" s="128">
        <v>0.0</v>
      </c>
      <c r="G48" s="128">
        <v>0.0</v>
      </c>
      <c r="H48" s="128">
        <v>0.0</v>
      </c>
      <c r="I48" s="129">
        <v>0.0</v>
      </c>
      <c r="J48" s="128">
        <v>0.0</v>
      </c>
      <c r="K48" s="128">
        <v>0.0</v>
      </c>
      <c r="L48" s="128">
        <v>0.0</v>
      </c>
      <c r="M48" s="128">
        <v>0.0</v>
      </c>
      <c r="N48" s="128">
        <v>0.0</v>
      </c>
      <c r="O48" s="128">
        <v>0.0</v>
      </c>
      <c r="P48" s="128">
        <v>0.0</v>
      </c>
      <c r="Q48" s="128">
        <v>0.0</v>
      </c>
      <c r="R48" s="128">
        <v>0.0</v>
      </c>
      <c r="S48" s="128">
        <v>0.0</v>
      </c>
      <c r="T48" s="128">
        <v>0.0</v>
      </c>
      <c r="U48" s="128">
        <v>0.0</v>
      </c>
      <c r="V48" s="128">
        <v>0.0</v>
      </c>
      <c r="W48" s="128">
        <v>0.0</v>
      </c>
      <c r="X48" s="129">
        <v>0.0</v>
      </c>
      <c r="Y48" s="128">
        <v>0.0</v>
      </c>
      <c r="Z48" s="128">
        <v>0.0</v>
      </c>
      <c r="AA48" s="128">
        <v>0.0</v>
      </c>
      <c r="AB48" s="128">
        <v>0.0</v>
      </c>
      <c r="AC48" s="128">
        <v>0.0</v>
      </c>
      <c r="AD48" s="129">
        <v>0.0</v>
      </c>
      <c r="AE48" s="128">
        <v>0.0</v>
      </c>
      <c r="AF48" s="128">
        <v>0.0</v>
      </c>
      <c r="AG48" s="128">
        <v>0.0</v>
      </c>
      <c r="AH48" s="128">
        <v>0.0</v>
      </c>
      <c r="AI48" s="128">
        <v>0.0</v>
      </c>
      <c r="AJ48" s="128">
        <v>0.0</v>
      </c>
      <c r="AK48" s="128">
        <v>0.0</v>
      </c>
      <c r="AL48" s="128">
        <v>0.0</v>
      </c>
      <c r="AM48" s="128">
        <v>0.0</v>
      </c>
      <c r="AN48" s="128">
        <v>0.0</v>
      </c>
      <c r="AO48" s="128">
        <v>0.0</v>
      </c>
      <c r="AP48" s="128">
        <v>0.0</v>
      </c>
      <c r="AQ48" s="155">
        <v>0.0</v>
      </c>
      <c r="AR48" s="3"/>
      <c r="AS48" s="3"/>
      <c r="AT48" s="3"/>
      <c r="AU48" s="3"/>
    </row>
    <row r="49" ht="11.25" customHeight="1">
      <c r="A49" s="127" t="s">
        <v>102</v>
      </c>
      <c r="B49" s="196">
        <v>0.12</v>
      </c>
      <c r="C49" s="128">
        <v>0.0</v>
      </c>
      <c r="D49" s="129">
        <v>0.0</v>
      </c>
      <c r="E49" s="128">
        <v>0.0</v>
      </c>
      <c r="F49" s="128">
        <v>0.0</v>
      </c>
      <c r="G49" s="128">
        <v>0.0</v>
      </c>
      <c r="H49" s="191">
        <v>3.32</v>
      </c>
      <c r="I49" s="192">
        <v>0.63</v>
      </c>
      <c r="J49" s="191">
        <v>0.08</v>
      </c>
      <c r="K49" s="128">
        <v>0.0</v>
      </c>
      <c r="L49" s="128">
        <v>0.0</v>
      </c>
      <c r="M49" s="128">
        <v>0.0</v>
      </c>
      <c r="N49" s="128">
        <v>0.0</v>
      </c>
      <c r="O49" s="128">
        <v>0.0</v>
      </c>
      <c r="P49" s="191">
        <v>1.64</v>
      </c>
      <c r="Q49" s="128">
        <v>0.0</v>
      </c>
      <c r="R49" s="128">
        <v>0.0</v>
      </c>
      <c r="S49" s="128">
        <v>0.0</v>
      </c>
      <c r="T49" s="128">
        <v>0.0</v>
      </c>
      <c r="U49" s="128">
        <v>0.0</v>
      </c>
      <c r="V49" s="128">
        <v>0.0</v>
      </c>
      <c r="W49" s="128">
        <v>0.0</v>
      </c>
      <c r="X49" s="129">
        <v>0.0</v>
      </c>
      <c r="Y49" s="191">
        <v>5.08</v>
      </c>
      <c r="Z49" s="191">
        <v>2.62</v>
      </c>
      <c r="AA49" s="191"/>
      <c r="AB49" s="191">
        <v>0.34</v>
      </c>
      <c r="AC49" s="128">
        <v>0.0</v>
      </c>
      <c r="AD49" s="192">
        <v>7.82</v>
      </c>
      <c r="AE49" s="128">
        <v>0.0</v>
      </c>
      <c r="AF49" s="191">
        <v>0.17</v>
      </c>
      <c r="AG49" s="191">
        <v>5.54</v>
      </c>
      <c r="AH49" s="128">
        <v>0.0</v>
      </c>
      <c r="AI49" s="191">
        <v>0.18</v>
      </c>
      <c r="AJ49" s="128">
        <v>0.0</v>
      </c>
      <c r="AK49" s="128">
        <v>0.0</v>
      </c>
      <c r="AL49" s="128">
        <v>0.0</v>
      </c>
      <c r="AM49" s="128">
        <v>0.0</v>
      </c>
      <c r="AN49" s="128">
        <v>0.0</v>
      </c>
      <c r="AO49" s="128">
        <v>0.0</v>
      </c>
      <c r="AP49" s="128">
        <v>0.0</v>
      </c>
      <c r="AQ49" s="155">
        <v>27.54</v>
      </c>
      <c r="AR49" s="3"/>
      <c r="AS49" s="3"/>
      <c r="AT49" s="3"/>
      <c r="AU49" s="3"/>
    </row>
    <row r="50" ht="11.25" customHeight="1">
      <c r="A50" s="127" t="s">
        <v>103</v>
      </c>
      <c r="B50" s="128">
        <v>0.0</v>
      </c>
      <c r="C50" s="128">
        <v>0.0</v>
      </c>
      <c r="D50" s="129">
        <v>0.0</v>
      </c>
      <c r="E50" s="128">
        <v>0.0</v>
      </c>
      <c r="F50" s="128">
        <v>0.0</v>
      </c>
      <c r="G50" s="128">
        <v>0.0</v>
      </c>
      <c r="H50" s="128">
        <v>0.0</v>
      </c>
      <c r="I50" s="129">
        <v>0.0</v>
      </c>
      <c r="J50" s="128">
        <v>0.0</v>
      </c>
      <c r="K50" s="128">
        <v>0.0</v>
      </c>
      <c r="L50" s="128">
        <v>0.0</v>
      </c>
      <c r="M50" s="128">
        <v>0.0</v>
      </c>
      <c r="N50" s="128">
        <v>0.0</v>
      </c>
      <c r="O50" s="128">
        <v>0.0</v>
      </c>
      <c r="P50" s="128">
        <v>0.0</v>
      </c>
      <c r="Q50" s="128">
        <v>0.0</v>
      </c>
      <c r="R50" s="128">
        <v>0.0</v>
      </c>
      <c r="S50" s="128">
        <v>0.0</v>
      </c>
      <c r="T50" s="128">
        <v>0.0</v>
      </c>
      <c r="U50" s="128">
        <v>0.0</v>
      </c>
      <c r="V50" s="128">
        <v>0.0</v>
      </c>
      <c r="W50" s="128">
        <v>0.0</v>
      </c>
      <c r="X50" s="129">
        <v>0.0</v>
      </c>
      <c r="Y50" s="128">
        <v>0.0</v>
      </c>
      <c r="Z50" s="128">
        <v>0.0</v>
      </c>
      <c r="AA50" s="128">
        <v>0.0</v>
      </c>
      <c r="AB50" s="128">
        <v>0.0</v>
      </c>
      <c r="AC50" s="128">
        <v>0.0</v>
      </c>
      <c r="AD50" s="129">
        <v>0.0</v>
      </c>
      <c r="AE50" s="128">
        <v>0.0</v>
      </c>
      <c r="AF50" s="128">
        <v>0.0</v>
      </c>
      <c r="AG50" s="128">
        <v>0.0</v>
      </c>
      <c r="AH50" s="128">
        <v>0.0</v>
      </c>
      <c r="AI50" s="128">
        <v>0.0</v>
      </c>
      <c r="AJ50" s="128">
        <v>0.0</v>
      </c>
      <c r="AK50" s="128">
        <v>0.0</v>
      </c>
      <c r="AL50" s="128">
        <v>0.0</v>
      </c>
      <c r="AM50" s="128">
        <v>0.0</v>
      </c>
      <c r="AN50" s="128">
        <v>0.0</v>
      </c>
      <c r="AO50" s="128">
        <v>0.0</v>
      </c>
      <c r="AP50" s="128">
        <v>0.0</v>
      </c>
      <c r="AQ50" s="155">
        <v>0.0</v>
      </c>
      <c r="AR50" s="3"/>
      <c r="AS50" s="3"/>
      <c r="AT50" s="3"/>
      <c r="AU50" s="3"/>
    </row>
    <row r="51" ht="11.25" customHeight="1">
      <c r="A51" s="127" t="s">
        <v>104</v>
      </c>
      <c r="B51" s="128">
        <v>0.0</v>
      </c>
      <c r="C51" s="128">
        <v>0.0</v>
      </c>
      <c r="D51" s="129">
        <v>0.0</v>
      </c>
      <c r="E51" s="128">
        <v>0.0</v>
      </c>
      <c r="F51" s="128">
        <v>0.0</v>
      </c>
      <c r="G51" s="128">
        <v>0.0</v>
      </c>
      <c r="H51" s="128">
        <v>0.0</v>
      </c>
      <c r="I51" s="129">
        <v>0.0</v>
      </c>
      <c r="J51" s="128">
        <v>0.0</v>
      </c>
      <c r="K51" s="128">
        <v>0.0</v>
      </c>
      <c r="L51" s="128">
        <v>0.0</v>
      </c>
      <c r="M51" s="128">
        <v>0.0</v>
      </c>
      <c r="N51" s="128">
        <v>0.0</v>
      </c>
      <c r="O51" s="128">
        <v>0.0</v>
      </c>
      <c r="P51" s="128">
        <v>0.0</v>
      </c>
      <c r="Q51" s="128">
        <v>0.0</v>
      </c>
      <c r="R51" s="128">
        <v>0.0</v>
      </c>
      <c r="S51" s="128">
        <v>0.0</v>
      </c>
      <c r="T51" s="128">
        <v>0.0</v>
      </c>
      <c r="U51" s="128">
        <v>0.0</v>
      </c>
      <c r="V51" s="128">
        <v>0.0</v>
      </c>
      <c r="W51" s="128">
        <v>0.0</v>
      </c>
      <c r="X51" s="129">
        <v>0.0</v>
      </c>
      <c r="Y51" s="128">
        <v>0.0</v>
      </c>
      <c r="Z51" s="128">
        <v>0.0</v>
      </c>
      <c r="AA51" s="128">
        <v>0.0</v>
      </c>
      <c r="AB51" s="128">
        <v>0.0</v>
      </c>
      <c r="AC51" s="128">
        <v>0.0</v>
      </c>
      <c r="AD51" s="129">
        <v>0.0</v>
      </c>
      <c r="AE51" s="128">
        <v>0.0</v>
      </c>
      <c r="AF51" s="128">
        <v>0.0</v>
      </c>
      <c r="AG51" s="128">
        <v>0.0</v>
      </c>
      <c r="AH51" s="128">
        <v>0.0</v>
      </c>
      <c r="AI51" s="128">
        <v>0.0</v>
      </c>
      <c r="AJ51" s="128">
        <v>0.0</v>
      </c>
      <c r="AK51" s="128">
        <v>0.0</v>
      </c>
      <c r="AL51" s="128">
        <v>0.0</v>
      </c>
      <c r="AM51" s="128">
        <v>0.0</v>
      </c>
      <c r="AN51" s="128">
        <v>0.0</v>
      </c>
      <c r="AO51" s="128">
        <v>0.0</v>
      </c>
      <c r="AP51" s="128">
        <v>0.0</v>
      </c>
      <c r="AQ51" s="155">
        <v>0.0</v>
      </c>
      <c r="AR51" s="3"/>
      <c r="AS51" s="3"/>
      <c r="AT51" s="3"/>
      <c r="AU51" s="3"/>
    </row>
    <row r="52" ht="11.25" customHeight="1">
      <c r="A52" s="3" t="s">
        <v>337</v>
      </c>
      <c r="B52" s="128">
        <v>0.0</v>
      </c>
      <c r="C52" s="128">
        <v>0.0</v>
      </c>
      <c r="D52" s="129">
        <v>0.0</v>
      </c>
      <c r="E52" s="128">
        <v>0.0</v>
      </c>
      <c r="F52" s="128">
        <v>0.0</v>
      </c>
      <c r="G52" s="128">
        <v>0.0</v>
      </c>
      <c r="H52" s="128">
        <v>0.0</v>
      </c>
      <c r="I52" s="129">
        <v>0.0</v>
      </c>
      <c r="J52" s="128">
        <v>0.0</v>
      </c>
      <c r="K52" s="128">
        <v>0.0</v>
      </c>
      <c r="L52" s="128">
        <v>0.0</v>
      </c>
      <c r="M52" s="128">
        <v>0.0</v>
      </c>
      <c r="N52" s="128">
        <v>0.0</v>
      </c>
      <c r="O52" s="128">
        <v>0.0</v>
      </c>
      <c r="P52" s="128">
        <v>0.0</v>
      </c>
      <c r="Q52" s="128">
        <v>0.0</v>
      </c>
      <c r="R52" s="128">
        <v>0.0</v>
      </c>
      <c r="S52" s="128">
        <v>0.0</v>
      </c>
      <c r="T52" s="128">
        <v>0.0</v>
      </c>
      <c r="U52" s="128">
        <v>0.0</v>
      </c>
      <c r="V52" s="128">
        <v>0.0</v>
      </c>
      <c r="W52" s="128">
        <v>0.0</v>
      </c>
      <c r="X52" s="129">
        <v>0.0</v>
      </c>
      <c r="Y52" s="128">
        <v>0.0</v>
      </c>
      <c r="Z52" s="128">
        <v>0.0</v>
      </c>
      <c r="AA52" s="128">
        <v>0.0</v>
      </c>
      <c r="AB52" s="128">
        <v>0.0</v>
      </c>
      <c r="AC52" s="128">
        <v>0.0</v>
      </c>
      <c r="AD52" s="129">
        <v>0.0</v>
      </c>
      <c r="AE52" s="128">
        <v>0.0</v>
      </c>
      <c r="AF52" s="128">
        <v>0.0</v>
      </c>
      <c r="AG52" s="128">
        <v>0.0</v>
      </c>
      <c r="AH52" s="128">
        <v>0.0</v>
      </c>
      <c r="AI52" s="128">
        <v>0.0</v>
      </c>
      <c r="AJ52" s="128">
        <v>0.0</v>
      </c>
      <c r="AK52" s="128">
        <v>0.0</v>
      </c>
      <c r="AL52" s="128">
        <v>0.0</v>
      </c>
      <c r="AM52" s="128">
        <v>0.0</v>
      </c>
      <c r="AN52" s="128">
        <v>0.0</v>
      </c>
      <c r="AO52" s="128">
        <v>0.0</v>
      </c>
      <c r="AP52" s="128">
        <v>0.0</v>
      </c>
      <c r="AQ52" s="155">
        <v>0.0</v>
      </c>
      <c r="AR52" s="3"/>
      <c r="AS52" s="3"/>
      <c r="AT52" s="3"/>
      <c r="AU52" s="3"/>
    </row>
    <row r="53" ht="11.25" customHeight="1">
      <c r="A53" s="127" t="s">
        <v>105</v>
      </c>
      <c r="B53" s="128">
        <v>0.0</v>
      </c>
      <c r="C53" s="128">
        <v>0.0</v>
      </c>
      <c r="D53" s="129">
        <v>0.0</v>
      </c>
      <c r="E53" s="128">
        <v>0.0</v>
      </c>
      <c r="F53" s="128">
        <v>0.0</v>
      </c>
      <c r="G53" s="128">
        <v>0.0</v>
      </c>
      <c r="H53" s="191">
        <v>0.26</v>
      </c>
      <c r="I53" s="192">
        <v>0.0</v>
      </c>
      <c r="J53" s="191">
        <v>0.08</v>
      </c>
      <c r="K53" s="128">
        <v>0.0</v>
      </c>
      <c r="L53" s="128">
        <v>0.0</v>
      </c>
      <c r="M53" s="128">
        <v>0.0</v>
      </c>
      <c r="N53" s="128">
        <v>0.0</v>
      </c>
      <c r="O53" s="128">
        <v>0.0</v>
      </c>
      <c r="P53" s="191">
        <v>0.25829</v>
      </c>
      <c r="Q53" s="128">
        <v>0.0</v>
      </c>
      <c r="R53" s="128">
        <v>0.0</v>
      </c>
      <c r="S53" s="128">
        <v>0.0</v>
      </c>
      <c r="T53" s="128">
        <v>0.0</v>
      </c>
      <c r="U53" s="128">
        <v>0.0</v>
      </c>
      <c r="V53" s="128">
        <v>0.0</v>
      </c>
      <c r="W53" s="128">
        <v>0.0</v>
      </c>
      <c r="X53" s="129">
        <v>0.0</v>
      </c>
      <c r="Y53" s="191">
        <v>3.87435</v>
      </c>
      <c r="Z53" s="191">
        <v>0.27</v>
      </c>
      <c r="AA53" s="191">
        <v>0.0</v>
      </c>
      <c r="AB53" s="191">
        <v>0.0</v>
      </c>
      <c r="AC53" s="128">
        <v>0.0</v>
      </c>
      <c r="AD53" s="192">
        <v>1.2577600000000002</v>
      </c>
      <c r="AE53" s="128">
        <v>0.0</v>
      </c>
      <c r="AF53" s="128">
        <v>0.0</v>
      </c>
      <c r="AG53" s="128">
        <v>1.92</v>
      </c>
      <c r="AH53" s="128">
        <v>0.0</v>
      </c>
      <c r="AI53" s="128">
        <v>0.0</v>
      </c>
      <c r="AJ53" s="128">
        <v>0.0</v>
      </c>
      <c r="AK53" s="128">
        <v>0.0</v>
      </c>
      <c r="AL53" s="128">
        <v>0.0</v>
      </c>
      <c r="AM53" s="128">
        <v>0.0</v>
      </c>
      <c r="AN53" s="128">
        <v>0.0</v>
      </c>
      <c r="AO53" s="128">
        <v>0.0</v>
      </c>
      <c r="AP53" s="128">
        <v>0.0</v>
      </c>
      <c r="AQ53" s="155">
        <v>7.92073</v>
      </c>
      <c r="AR53" s="3"/>
      <c r="AS53" s="3"/>
      <c r="AT53" s="3"/>
      <c r="AU53" s="3"/>
    </row>
    <row r="54" ht="11.25" customHeight="1">
      <c r="A54" s="3" t="s">
        <v>106</v>
      </c>
      <c r="B54" s="128">
        <v>0.0</v>
      </c>
      <c r="C54" s="128">
        <v>0.0</v>
      </c>
      <c r="D54" s="129">
        <v>0.0</v>
      </c>
      <c r="E54" s="128">
        <v>0.0</v>
      </c>
      <c r="F54" s="128">
        <v>0.0</v>
      </c>
      <c r="G54" s="128">
        <v>0.0</v>
      </c>
      <c r="H54" s="128">
        <v>0.0</v>
      </c>
      <c r="I54" s="129">
        <v>0.0</v>
      </c>
      <c r="J54" s="128">
        <v>0.0</v>
      </c>
      <c r="K54" s="128">
        <v>0.0</v>
      </c>
      <c r="L54" s="128">
        <v>0.0</v>
      </c>
      <c r="M54" s="128">
        <v>0.0</v>
      </c>
      <c r="N54" s="128">
        <v>0.0</v>
      </c>
      <c r="O54" s="128">
        <v>0.0</v>
      </c>
      <c r="P54" s="128">
        <v>0.0</v>
      </c>
      <c r="Q54" s="128">
        <v>0.0</v>
      </c>
      <c r="R54" s="128">
        <v>0.0</v>
      </c>
      <c r="S54" s="128">
        <v>0.0</v>
      </c>
      <c r="T54" s="128">
        <v>0.0</v>
      </c>
      <c r="U54" s="128">
        <v>0.0</v>
      </c>
      <c r="V54" s="128">
        <v>0.0</v>
      </c>
      <c r="W54" s="128">
        <v>0.0</v>
      </c>
      <c r="X54" s="129">
        <v>0.0</v>
      </c>
      <c r="Y54" s="128">
        <v>0.0</v>
      </c>
      <c r="Z54" s="128">
        <v>0.0</v>
      </c>
      <c r="AA54" s="128">
        <v>0.0</v>
      </c>
      <c r="AB54" s="128">
        <v>0.0</v>
      </c>
      <c r="AC54" s="128">
        <v>0.0</v>
      </c>
      <c r="AD54" s="129">
        <v>0.0</v>
      </c>
      <c r="AE54" s="128">
        <v>0.0</v>
      </c>
      <c r="AF54" s="128">
        <v>0.0</v>
      </c>
      <c r="AG54" s="128">
        <v>0.0</v>
      </c>
      <c r="AH54" s="128">
        <v>0.0</v>
      </c>
      <c r="AI54" s="128">
        <v>0.0</v>
      </c>
      <c r="AJ54" s="128">
        <v>0.0</v>
      </c>
      <c r="AK54" s="128">
        <v>0.0</v>
      </c>
      <c r="AL54" s="128">
        <v>0.0</v>
      </c>
      <c r="AM54" s="128">
        <v>0.0</v>
      </c>
      <c r="AN54" s="128">
        <v>0.0</v>
      </c>
      <c r="AO54" s="128">
        <v>0.0</v>
      </c>
      <c r="AP54" s="128">
        <v>0.0</v>
      </c>
      <c r="AQ54" s="155">
        <v>0.0</v>
      </c>
      <c r="AR54" s="3"/>
      <c r="AS54" s="3"/>
      <c r="AT54" s="3"/>
      <c r="AU54" s="3"/>
    </row>
    <row r="55" ht="12.75" customHeight="1">
      <c r="A55" s="3" t="s">
        <v>31</v>
      </c>
      <c r="B55" s="196">
        <v>0.18</v>
      </c>
      <c r="C55" s="128">
        <v>0.0</v>
      </c>
      <c r="D55" s="129">
        <v>0.0</v>
      </c>
      <c r="E55" s="128">
        <v>0.0</v>
      </c>
      <c r="F55" s="128">
        <v>0.0</v>
      </c>
      <c r="G55" s="128">
        <v>0.0</v>
      </c>
      <c r="H55" s="191">
        <v>1.63</v>
      </c>
      <c r="I55" s="129">
        <v>0.0</v>
      </c>
      <c r="J55" s="128">
        <v>0.0</v>
      </c>
      <c r="K55" s="128">
        <v>0.0</v>
      </c>
      <c r="L55" s="128">
        <v>0.0</v>
      </c>
      <c r="M55" s="128">
        <v>0.0</v>
      </c>
      <c r="N55" s="128">
        <v>0.0</v>
      </c>
      <c r="O55" s="128">
        <v>0.0</v>
      </c>
      <c r="P55" s="191">
        <v>0.94</v>
      </c>
      <c r="Q55" s="128">
        <v>0.0</v>
      </c>
      <c r="R55" s="128">
        <v>0.0</v>
      </c>
      <c r="S55" s="128">
        <v>0.0</v>
      </c>
      <c r="T55" s="128">
        <v>0.0</v>
      </c>
      <c r="U55" s="128">
        <v>0.0</v>
      </c>
      <c r="V55" s="128">
        <v>0.0</v>
      </c>
      <c r="W55" s="128">
        <v>0.0</v>
      </c>
      <c r="X55" s="129">
        <v>0.0</v>
      </c>
      <c r="Y55" s="191">
        <v>1.25</v>
      </c>
      <c r="Z55" s="191">
        <v>0.12</v>
      </c>
      <c r="AA55" s="128">
        <v>0.0</v>
      </c>
      <c r="AB55" s="128">
        <v>0.0</v>
      </c>
      <c r="AC55" s="128">
        <v>0.0</v>
      </c>
      <c r="AD55" s="192">
        <v>0.4</v>
      </c>
      <c r="AE55" s="128"/>
      <c r="AF55" s="128">
        <v>0.0</v>
      </c>
      <c r="AG55" s="191">
        <v>13.89</v>
      </c>
      <c r="AH55" s="128">
        <v>0.0</v>
      </c>
      <c r="AI55" s="191">
        <v>0.26</v>
      </c>
      <c r="AJ55" s="128">
        <v>0.0</v>
      </c>
      <c r="AK55" s="128">
        <v>0.0</v>
      </c>
      <c r="AL55" s="128">
        <v>0.0</v>
      </c>
      <c r="AM55" s="128">
        <v>0.0</v>
      </c>
      <c r="AN55" s="128">
        <v>0.0</v>
      </c>
      <c r="AO55" s="128">
        <v>0.0</v>
      </c>
      <c r="AP55" s="128">
        <v>0.0</v>
      </c>
      <c r="AQ55" s="155">
        <v>18.67</v>
      </c>
      <c r="AR55" s="3"/>
      <c r="AS55" s="3"/>
      <c r="AT55" s="3"/>
      <c r="AU55" s="3"/>
    </row>
    <row r="56" ht="12.75" customHeight="1">
      <c r="A56" s="119" t="s">
        <v>196</v>
      </c>
      <c r="B56" s="193"/>
      <c r="C56" s="194"/>
      <c r="D56" s="195"/>
      <c r="E56" s="194"/>
      <c r="F56" s="194"/>
      <c r="G56" s="194"/>
      <c r="H56" s="194"/>
      <c r="I56" s="195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5"/>
      <c r="Y56" s="194"/>
      <c r="Z56" s="194"/>
      <c r="AA56" s="194"/>
      <c r="AB56" s="194"/>
      <c r="AC56" s="194"/>
      <c r="AD56" s="195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5"/>
      <c r="AQ56" s="189"/>
      <c r="AR56" s="28"/>
      <c r="AS56" s="28"/>
      <c r="AT56" s="28"/>
      <c r="AU56" s="28"/>
    </row>
    <row r="57" ht="11.25" customHeight="1">
      <c r="A57" s="148" t="s">
        <v>339</v>
      </c>
      <c r="B57" s="128">
        <v>0.0</v>
      </c>
      <c r="C57" s="128">
        <v>0.0</v>
      </c>
      <c r="D57" s="129">
        <v>0.0</v>
      </c>
      <c r="E57" s="128">
        <v>0.0</v>
      </c>
      <c r="F57" s="128">
        <v>0.0</v>
      </c>
      <c r="G57" s="128">
        <v>0.0</v>
      </c>
      <c r="H57" s="128">
        <v>0.0</v>
      </c>
      <c r="I57" s="129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128">
        <v>0.0</v>
      </c>
      <c r="V57" s="128">
        <v>0.0</v>
      </c>
      <c r="W57" s="128">
        <v>0.0</v>
      </c>
      <c r="X57" s="129">
        <v>0.0</v>
      </c>
      <c r="Y57" s="128">
        <v>0.0</v>
      </c>
      <c r="Z57" s="128">
        <v>0.0</v>
      </c>
      <c r="AA57" s="128">
        <v>0.0</v>
      </c>
      <c r="AB57" s="128">
        <v>0.0</v>
      </c>
      <c r="AC57" s="128">
        <v>0.0</v>
      </c>
      <c r="AD57" s="129">
        <v>0.0</v>
      </c>
      <c r="AE57" s="128">
        <v>0.0</v>
      </c>
      <c r="AF57" s="128">
        <v>0.0</v>
      </c>
      <c r="AG57" s="128">
        <v>0.0</v>
      </c>
      <c r="AH57" s="128">
        <v>0.0</v>
      </c>
      <c r="AI57" s="128">
        <v>0.0</v>
      </c>
      <c r="AJ57" s="128">
        <v>0.0</v>
      </c>
      <c r="AK57" s="128">
        <v>0.0</v>
      </c>
      <c r="AL57" s="128">
        <v>0.0</v>
      </c>
      <c r="AM57" s="128">
        <v>0.0</v>
      </c>
      <c r="AN57" s="128">
        <v>0.0</v>
      </c>
      <c r="AO57" s="128">
        <v>0.0</v>
      </c>
      <c r="AP57" s="128">
        <v>0.0</v>
      </c>
      <c r="AQ57" s="155">
        <v>0.0</v>
      </c>
      <c r="AR57" s="3"/>
      <c r="AS57" s="3"/>
      <c r="AT57" s="3"/>
      <c r="AU57" s="3"/>
    </row>
    <row r="58" ht="11.25" customHeight="1">
      <c r="A58" s="127" t="s">
        <v>350</v>
      </c>
      <c r="B58" s="128">
        <v>0.0</v>
      </c>
      <c r="C58" s="128">
        <v>0.0</v>
      </c>
      <c r="D58" s="129">
        <v>0.0</v>
      </c>
      <c r="E58" s="128">
        <v>0.0</v>
      </c>
      <c r="F58" s="128">
        <v>0.0</v>
      </c>
      <c r="G58" s="128">
        <v>0.0</v>
      </c>
      <c r="H58" s="128">
        <v>0.0</v>
      </c>
      <c r="I58" s="129">
        <v>0.0</v>
      </c>
      <c r="J58" s="128">
        <v>0.0</v>
      </c>
      <c r="K58" s="128">
        <v>0.0</v>
      </c>
      <c r="L58" s="128">
        <v>0.0</v>
      </c>
      <c r="M58" s="128">
        <v>0.0</v>
      </c>
      <c r="N58" s="128">
        <v>0.0</v>
      </c>
      <c r="O58" s="128">
        <v>0.0</v>
      </c>
      <c r="P58" s="128">
        <v>0.0</v>
      </c>
      <c r="Q58" s="128">
        <v>0.0</v>
      </c>
      <c r="R58" s="128">
        <v>0.0</v>
      </c>
      <c r="S58" s="128">
        <v>0.0</v>
      </c>
      <c r="T58" s="128">
        <v>0.0</v>
      </c>
      <c r="U58" s="128">
        <v>0.0</v>
      </c>
      <c r="V58" s="128">
        <v>0.0</v>
      </c>
      <c r="W58" s="128">
        <v>0.0</v>
      </c>
      <c r="X58" s="129">
        <v>0.0</v>
      </c>
      <c r="Y58" s="128">
        <v>0.0</v>
      </c>
      <c r="Z58" s="128">
        <v>0.0</v>
      </c>
      <c r="AA58" s="128">
        <v>0.0</v>
      </c>
      <c r="AB58" s="128">
        <v>0.0</v>
      </c>
      <c r="AC58" s="128">
        <v>0.0</v>
      </c>
      <c r="AD58" s="129">
        <v>0.0</v>
      </c>
      <c r="AE58" s="128">
        <v>0.0</v>
      </c>
      <c r="AF58" s="128">
        <v>0.0</v>
      </c>
      <c r="AG58" s="128">
        <v>0.0</v>
      </c>
      <c r="AH58" s="128">
        <v>0.0</v>
      </c>
      <c r="AI58" s="128">
        <v>0.0</v>
      </c>
      <c r="AJ58" s="128">
        <v>0.0</v>
      </c>
      <c r="AK58" s="128">
        <v>0.0</v>
      </c>
      <c r="AL58" s="128">
        <v>0.0</v>
      </c>
      <c r="AM58" s="128">
        <v>0.0</v>
      </c>
      <c r="AN58" s="128">
        <v>0.0</v>
      </c>
      <c r="AO58" s="128">
        <v>0.0</v>
      </c>
      <c r="AP58" s="128">
        <v>0.0</v>
      </c>
      <c r="AQ58" s="155">
        <v>0.0</v>
      </c>
      <c r="AR58" s="3"/>
      <c r="AS58" s="3"/>
      <c r="AT58" s="3"/>
      <c r="AU58" s="3"/>
    </row>
    <row r="59" ht="11.25" customHeight="1">
      <c r="A59" s="127" t="s">
        <v>57</v>
      </c>
      <c r="B59" s="128">
        <v>0.0</v>
      </c>
      <c r="C59" s="128">
        <v>0.0</v>
      </c>
      <c r="D59" s="129">
        <v>0.0</v>
      </c>
      <c r="E59" s="128">
        <v>0.0</v>
      </c>
      <c r="F59" s="128">
        <v>0.0</v>
      </c>
      <c r="G59" s="128">
        <v>0.0</v>
      </c>
      <c r="H59" s="128">
        <v>0.0</v>
      </c>
      <c r="I59" s="129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128">
        <v>0.0</v>
      </c>
      <c r="V59" s="128">
        <v>0.0</v>
      </c>
      <c r="W59" s="128">
        <v>0.0</v>
      </c>
      <c r="X59" s="129">
        <v>0.0</v>
      </c>
      <c r="Y59" s="128">
        <v>0.0</v>
      </c>
      <c r="Z59" s="128">
        <v>0.0</v>
      </c>
      <c r="AA59" s="128">
        <v>0.0</v>
      </c>
      <c r="AB59" s="128">
        <v>0.0</v>
      </c>
      <c r="AC59" s="128">
        <v>0.0</v>
      </c>
      <c r="AD59" s="129">
        <v>0.0</v>
      </c>
      <c r="AE59" s="128">
        <v>0.0</v>
      </c>
      <c r="AF59" s="128">
        <v>0.0</v>
      </c>
      <c r="AG59" s="128">
        <v>0.0</v>
      </c>
      <c r="AH59" s="128">
        <v>0.0</v>
      </c>
      <c r="AI59" s="128">
        <v>0.0</v>
      </c>
      <c r="AJ59" s="128">
        <v>0.0</v>
      </c>
      <c r="AK59" s="128">
        <v>0.0</v>
      </c>
      <c r="AL59" s="128">
        <v>0.0</v>
      </c>
      <c r="AM59" s="128">
        <v>0.0</v>
      </c>
      <c r="AN59" s="128">
        <v>0.0</v>
      </c>
      <c r="AO59" s="128">
        <v>0.0</v>
      </c>
      <c r="AP59" s="128">
        <v>0.0</v>
      </c>
      <c r="AQ59" s="155">
        <v>0.0</v>
      </c>
      <c r="AR59" s="3"/>
      <c r="AS59" s="3"/>
      <c r="AT59" s="3"/>
      <c r="AU59" s="3"/>
    </row>
    <row r="60" ht="11.25" customHeight="1">
      <c r="A60" s="127" t="s">
        <v>108</v>
      </c>
      <c r="B60" s="128">
        <v>0.0</v>
      </c>
      <c r="C60" s="128">
        <v>0.0</v>
      </c>
      <c r="D60" s="129">
        <v>0.0</v>
      </c>
      <c r="E60" s="128">
        <v>0.0</v>
      </c>
      <c r="F60" s="128">
        <v>0.0</v>
      </c>
      <c r="G60" s="128">
        <v>0.0</v>
      </c>
      <c r="H60" s="128">
        <v>0.0</v>
      </c>
      <c r="I60" s="129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128">
        <v>0.0</v>
      </c>
      <c r="V60" s="128">
        <v>0.0</v>
      </c>
      <c r="W60" s="128">
        <v>0.0</v>
      </c>
      <c r="X60" s="129">
        <v>0.0</v>
      </c>
      <c r="Y60" s="128">
        <v>0.0</v>
      </c>
      <c r="Z60" s="128">
        <v>0.0</v>
      </c>
      <c r="AA60" s="128">
        <v>0.0</v>
      </c>
      <c r="AB60" s="128">
        <v>0.0</v>
      </c>
      <c r="AC60" s="128">
        <v>0.0</v>
      </c>
      <c r="AD60" s="129">
        <v>0.0</v>
      </c>
      <c r="AE60" s="128">
        <v>0.0</v>
      </c>
      <c r="AF60" s="128">
        <v>0.0</v>
      </c>
      <c r="AG60" s="128">
        <v>0.0</v>
      </c>
      <c r="AH60" s="128">
        <v>0.0</v>
      </c>
      <c r="AI60" s="128">
        <v>0.0</v>
      </c>
      <c r="AJ60" s="128">
        <v>0.0</v>
      </c>
      <c r="AK60" s="128">
        <v>0.0</v>
      </c>
      <c r="AL60" s="128">
        <v>0.0</v>
      </c>
      <c r="AM60" s="128">
        <v>0.0</v>
      </c>
      <c r="AN60" s="128">
        <v>0.0</v>
      </c>
      <c r="AO60" s="128">
        <v>0.0</v>
      </c>
      <c r="AP60" s="128">
        <v>0.0</v>
      </c>
      <c r="AQ60" s="155">
        <v>0.0</v>
      </c>
      <c r="AR60" s="3"/>
      <c r="AS60" s="3"/>
      <c r="AT60" s="3"/>
      <c r="AU60" s="3"/>
    </row>
    <row r="61" ht="12.75" customHeight="1">
      <c r="A61" s="119" t="s">
        <v>195</v>
      </c>
      <c r="B61" s="193"/>
      <c r="C61" s="194"/>
      <c r="D61" s="195"/>
      <c r="E61" s="194"/>
      <c r="F61" s="194"/>
      <c r="G61" s="194"/>
      <c r="H61" s="194"/>
      <c r="I61" s="195"/>
      <c r="J61" s="194"/>
      <c r="K61" s="194"/>
      <c r="L61" s="194"/>
      <c r="M61" s="194"/>
      <c r="N61" s="194"/>
      <c r="O61" s="194"/>
      <c r="P61" s="194"/>
      <c r="Q61" s="194"/>
      <c r="R61" s="194"/>
      <c r="S61" s="199"/>
      <c r="T61" s="194"/>
      <c r="U61" s="194"/>
      <c r="V61" s="194"/>
      <c r="W61" s="194"/>
      <c r="X61" s="195"/>
      <c r="Y61" s="194"/>
      <c r="Z61" s="194"/>
      <c r="AA61" s="194"/>
      <c r="AB61" s="194"/>
      <c r="AC61" s="194"/>
      <c r="AD61" s="195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5"/>
      <c r="AQ61" s="189"/>
      <c r="AR61" s="28"/>
      <c r="AS61" s="28"/>
      <c r="AT61" s="28"/>
      <c r="AU61" s="28"/>
    </row>
    <row r="62" ht="11.25" customHeight="1">
      <c r="A62" s="127" t="s">
        <v>35</v>
      </c>
      <c r="B62" s="128">
        <v>0.0</v>
      </c>
      <c r="C62" s="128">
        <v>0.0</v>
      </c>
      <c r="D62" s="129">
        <v>0.0</v>
      </c>
      <c r="E62" s="128">
        <v>0.0</v>
      </c>
      <c r="F62" s="128">
        <v>0.0</v>
      </c>
      <c r="G62" s="128">
        <v>0.0</v>
      </c>
      <c r="H62" s="128">
        <v>0.0</v>
      </c>
      <c r="I62" s="129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128">
        <v>0.0</v>
      </c>
      <c r="V62" s="128">
        <v>0.0</v>
      </c>
      <c r="W62" s="128">
        <v>0.0</v>
      </c>
      <c r="X62" s="129">
        <v>0.0</v>
      </c>
      <c r="Y62" s="128">
        <v>0.0</v>
      </c>
      <c r="Z62" s="128">
        <v>0.0</v>
      </c>
      <c r="AA62" s="128">
        <v>0.0</v>
      </c>
      <c r="AB62" s="128">
        <v>0.0</v>
      </c>
      <c r="AC62" s="128">
        <v>0.0</v>
      </c>
      <c r="AD62" s="129">
        <v>0.0</v>
      </c>
      <c r="AE62" s="128">
        <v>0.0</v>
      </c>
      <c r="AF62" s="128">
        <v>0.0</v>
      </c>
      <c r="AG62" s="128">
        <v>0.0</v>
      </c>
      <c r="AH62" s="128">
        <v>0.0</v>
      </c>
      <c r="AI62" s="128">
        <v>0.0</v>
      </c>
      <c r="AJ62" s="128">
        <v>0.0</v>
      </c>
      <c r="AK62" s="128">
        <v>0.0</v>
      </c>
      <c r="AL62" s="128">
        <v>0.0</v>
      </c>
      <c r="AM62" s="128">
        <v>0.0</v>
      </c>
      <c r="AN62" s="128">
        <v>0.0</v>
      </c>
      <c r="AO62" s="128">
        <v>0.0</v>
      </c>
      <c r="AP62" s="128">
        <v>0.0</v>
      </c>
      <c r="AQ62" s="155">
        <v>0.0</v>
      </c>
      <c r="AR62" s="3"/>
      <c r="AS62" s="3"/>
      <c r="AT62" s="3"/>
      <c r="AU62" s="3"/>
    </row>
    <row r="63" ht="11.25" customHeight="1">
      <c r="A63" s="127" t="s">
        <v>107</v>
      </c>
      <c r="B63" s="128">
        <v>0.0</v>
      </c>
      <c r="C63" s="128">
        <v>0.0</v>
      </c>
      <c r="D63" s="129">
        <v>0.0</v>
      </c>
      <c r="E63" s="128">
        <v>0.0</v>
      </c>
      <c r="F63" s="128">
        <v>0.0</v>
      </c>
      <c r="G63" s="128">
        <v>0.0</v>
      </c>
      <c r="H63" s="128">
        <v>0.0</v>
      </c>
      <c r="I63" s="129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128">
        <v>0.0</v>
      </c>
      <c r="V63" s="128">
        <v>0.0</v>
      </c>
      <c r="W63" s="128">
        <v>0.0</v>
      </c>
      <c r="X63" s="129">
        <v>0.0</v>
      </c>
      <c r="Y63" s="128">
        <v>0.0</v>
      </c>
      <c r="Z63" s="128">
        <v>0.0</v>
      </c>
      <c r="AA63" s="128">
        <v>0.0</v>
      </c>
      <c r="AB63" s="128">
        <v>0.0</v>
      </c>
      <c r="AC63" s="128">
        <v>0.0</v>
      </c>
      <c r="AD63" s="129">
        <v>0.0</v>
      </c>
      <c r="AE63" s="128">
        <v>0.0</v>
      </c>
      <c r="AF63" s="128">
        <v>0.0</v>
      </c>
      <c r="AG63" s="128">
        <v>0.0</v>
      </c>
      <c r="AH63" s="128">
        <v>0.0</v>
      </c>
      <c r="AI63" s="128">
        <v>0.0</v>
      </c>
      <c r="AJ63" s="128">
        <v>0.0</v>
      </c>
      <c r="AK63" s="128">
        <v>0.0</v>
      </c>
      <c r="AL63" s="128">
        <v>0.0</v>
      </c>
      <c r="AM63" s="128">
        <v>0.0</v>
      </c>
      <c r="AN63" s="128">
        <v>0.0</v>
      </c>
      <c r="AO63" s="128">
        <v>0.0</v>
      </c>
      <c r="AP63" s="128">
        <v>0.0</v>
      </c>
      <c r="AQ63" s="155">
        <v>0.0</v>
      </c>
      <c r="AR63" s="3"/>
      <c r="AS63" s="3"/>
      <c r="AT63" s="3"/>
      <c r="AU63" s="3"/>
    </row>
    <row r="64" ht="11.25" customHeight="1">
      <c r="A64" s="127" t="s">
        <v>341</v>
      </c>
      <c r="B64" s="128">
        <v>0.0</v>
      </c>
      <c r="C64" s="128">
        <v>0.0</v>
      </c>
      <c r="D64" s="129">
        <v>0.0</v>
      </c>
      <c r="E64" s="128">
        <v>0.0</v>
      </c>
      <c r="F64" s="128">
        <v>0.0</v>
      </c>
      <c r="G64" s="128">
        <v>0.0</v>
      </c>
      <c r="H64" s="128">
        <v>0.0</v>
      </c>
      <c r="I64" s="129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128">
        <v>0.0</v>
      </c>
      <c r="V64" s="128">
        <v>0.0</v>
      </c>
      <c r="W64" s="128">
        <v>0.0</v>
      </c>
      <c r="X64" s="129">
        <v>0.0</v>
      </c>
      <c r="Y64" s="128">
        <v>0.0</v>
      </c>
      <c r="Z64" s="128">
        <v>0.0</v>
      </c>
      <c r="AA64" s="128">
        <v>0.0</v>
      </c>
      <c r="AB64" s="128">
        <v>0.0</v>
      </c>
      <c r="AC64" s="128">
        <v>0.0</v>
      </c>
      <c r="AD64" s="129">
        <v>0.0</v>
      </c>
      <c r="AE64" s="128">
        <v>0.0</v>
      </c>
      <c r="AF64" s="128">
        <v>0.0</v>
      </c>
      <c r="AG64" s="128">
        <v>0.0</v>
      </c>
      <c r="AH64" s="128">
        <v>0.0</v>
      </c>
      <c r="AI64" s="128">
        <v>0.0</v>
      </c>
      <c r="AJ64" s="128">
        <v>0.0</v>
      </c>
      <c r="AK64" s="128">
        <v>0.0</v>
      </c>
      <c r="AL64" s="128">
        <v>0.0</v>
      </c>
      <c r="AM64" s="128">
        <v>0.0</v>
      </c>
      <c r="AN64" s="128">
        <v>0.0</v>
      </c>
      <c r="AO64" s="128">
        <v>0.0</v>
      </c>
      <c r="AP64" s="128">
        <v>0.0</v>
      </c>
      <c r="AQ64" s="155">
        <v>0.0</v>
      </c>
      <c r="AR64" s="3"/>
      <c r="AS64" s="3"/>
      <c r="AT64" s="3"/>
      <c r="AU64" s="3"/>
    </row>
    <row r="65" ht="11.25" customHeight="1">
      <c r="A65" s="148" t="s">
        <v>37</v>
      </c>
      <c r="B65" s="128">
        <v>0.0</v>
      </c>
      <c r="C65" s="128">
        <v>0.0</v>
      </c>
      <c r="D65" s="129">
        <v>0.0</v>
      </c>
      <c r="E65" s="128">
        <v>0.0</v>
      </c>
      <c r="F65" s="128">
        <v>0.0</v>
      </c>
      <c r="G65" s="128">
        <v>0.0</v>
      </c>
      <c r="H65" s="191">
        <v>0.32566999999999996</v>
      </c>
      <c r="I65" s="192">
        <v>0.0</v>
      </c>
      <c r="J65" s="191">
        <v>0.09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128">
        <v>0.0</v>
      </c>
      <c r="V65" s="191">
        <v>0.08984</v>
      </c>
      <c r="W65" s="128">
        <v>0.0</v>
      </c>
      <c r="X65" s="129">
        <v>0.0</v>
      </c>
      <c r="Y65" s="128">
        <v>0.0</v>
      </c>
      <c r="Z65" s="191">
        <v>0.33</v>
      </c>
      <c r="AA65" s="191">
        <v>0.29198</v>
      </c>
      <c r="AB65" s="191">
        <v>0.0</v>
      </c>
      <c r="AC65" s="128">
        <v>0.0</v>
      </c>
      <c r="AD65" s="192">
        <v>0.07861000000000001</v>
      </c>
      <c r="AE65" s="128">
        <v>0.0</v>
      </c>
      <c r="AF65" s="191">
        <v>0.91</v>
      </c>
      <c r="AG65" s="191">
        <v>0.0</v>
      </c>
      <c r="AH65" s="191">
        <v>0.24706</v>
      </c>
      <c r="AI65" s="191">
        <v>0.08984</v>
      </c>
      <c r="AJ65" s="191">
        <v>0.09</v>
      </c>
      <c r="AK65" s="191">
        <v>0.0</v>
      </c>
      <c r="AL65" s="128">
        <v>0.0</v>
      </c>
      <c r="AM65" s="128">
        <v>0.0</v>
      </c>
      <c r="AN65" s="128">
        <v>0.0</v>
      </c>
      <c r="AO65" s="191">
        <v>0.23582999999999998</v>
      </c>
      <c r="AP65" s="128">
        <v>0.0</v>
      </c>
      <c r="AQ65" s="155">
        <v>2.77883</v>
      </c>
      <c r="AR65" s="3"/>
      <c r="AS65" s="3"/>
      <c r="AT65" s="3"/>
      <c r="AU65" s="3"/>
    </row>
    <row r="66" ht="11.25" customHeight="1">
      <c r="A66" s="127" t="s">
        <v>342</v>
      </c>
      <c r="B66" s="128">
        <v>0.0</v>
      </c>
      <c r="C66" s="128">
        <v>0.0</v>
      </c>
      <c r="D66" s="129">
        <v>0.0</v>
      </c>
      <c r="E66" s="128">
        <v>0.0</v>
      </c>
      <c r="F66" s="128">
        <v>0.0</v>
      </c>
      <c r="G66" s="128">
        <v>0.0</v>
      </c>
      <c r="H66" s="128">
        <v>0.0</v>
      </c>
      <c r="I66" s="129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128">
        <v>0.0</v>
      </c>
      <c r="V66" s="128">
        <v>0.0</v>
      </c>
      <c r="W66" s="128">
        <v>0.0</v>
      </c>
      <c r="X66" s="129">
        <v>0.0</v>
      </c>
      <c r="Y66" s="128">
        <v>0.0</v>
      </c>
      <c r="Z66" s="128">
        <v>0.0</v>
      </c>
      <c r="AA66" s="128">
        <v>0.0</v>
      </c>
      <c r="AB66" s="128">
        <v>0.0</v>
      </c>
      <c r="AC66" s="128">
        <v>0.0</v>
      </c>
      <c r="AD66" s="129">
        <v>0.0</v>
      </c>
      <c r="AE66" s="128">
        <v>0.0</v>
      </c>
      <c r="AF66" s="128">
        <v>0.0</v>
      </c>
      <c r="AG66" s="128">
        <v>0.0</v>
      </c>
      <c r="AH66" s="128">
        <v>0.0</v>
      </c>
      <c r="AI66" s="128">
        <v>0.0</v>
      </c>
      <c r="AJ66" s="128">
        <v>0.0</v>
      </c>
      <c r="AK66" s="128">
        <v>0.0</v>
      </c>
      <c r="AL66" s="128">
        <v>0.0</v>
      </c>
      <c r="AM66" s="128">
        <v>0.0</v>
      </c>
      <c r="AN66" s="128">
        <v>0.0</v>
      </c>
      <c r="AO66" s="128">
        <v>0.0</v>
      </c>
      <c r="AP66" s="128">
        <v>0.0</v>
      </c>
      <c r="AQ66" s="155">
        <v>0.0</v>
      </c>
      <c r="AR66" s="3"/>
      <c r="AS66" s="3"/>
      <c r="AT66" s="3"/>
      <c r="AU66" s="3"/>
    </row>
    <row r="67" ht="11.25" customHeight="1">
      <c r="A67" s="127" t="s">
        <v>38</v>
      </c>
      <c r="B67" s="128">
        <v>0.0</v>
      </c>
      <c r="C67" s="128">
        <v>0.0</v>
      </c>
      <c r="D67" s="129">
        <v>0.0</v>
      </c>
      <c r="E67" s="128">
        <v>0.0</v>
      </c>
      <c r="F67" s="128">
        <v>0.0</v>
      </c>
      <c r="G67" s="128">
        <v>0.0</v>
      </c>
      <c r="H67" s="128">
        <v>0.0</v>
      </c>
      <c r="I67" s="129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128">
        <v>0.0</v>
      </c>
      <c r="V67" s="128">
        <v>0.0</v>
      </c>
      <c r="W67" s="128">
        <v>0.0</v>
      </c>
      <c r="X67" s="129">
        <v>0.0</v>
      </c>
      <c r="Y67" s="128">
        <v>0.0</v>
      </c>
      <c r="Z67" s="128">
        <v>0.0</v>
      </c>
      <c r="AA67" s="128">
        <v>0.0</v>
      </c>
      <c r="AB67" s="128">
        <v>0.0</v>
      </c>
      <c r="AC67" s="128">
        <v>0.0</v>
      </c>
      <c r="AD67" s="129">
        <v>0.0</v>
      </c>
      <c r="AE67" s="128">
        <v>0.0</v>
      </c>
      <c r="AF67" s="128">
        <v>0.0</v>
      </c>
      <c r="AG67" s="128">
        <v>0.0</v>
      </c>
      <c r="AH67" s="128">
        <v>0.0</v>
      </c>
      <c r="AI67" s="128">
        <v>0.0</v>
      </c>
      <c r="AJ67" s="128">
        <v>0.0</v>
      </c>
      <c r="AK67" s="128">
        <v>0.0</v>
      </c>
      <c r="AL67" s="128">
        <v>0.0</v>
      </c>
      <c r="AM67" s="128">
        <v>0.0</v>
      </c>
      <c r="AN67" s="128">
        <v>0.0</v>
      </c>
      <c r="AO67" s="128">
        <v>0.0</v>
      </c>
      <c r="AP67" s="128">
        <v>0.0</v>
      </c>
      <c r="AQ67" s="155">
        <v>0.0</v>
      </c>
      <c r="AR67" s="3"/>
      <c r="AS67" s="3"/>
      <c r="AT67" s="3"/>
      <c r="AU67" s="3"/>
    </row>
    <row r="68" ht="11.25" customHeight="1">
      <c r="A68" s="127" t="s">
        <v>41</v>
      </c>
      <c r="B68" s="128">
        <v>0.0</v>
      </c>
      <c r="C68" s="128">
        <v>0.0</v>
      </c>
      <c r="D68" s="129">
        <v>0.0</v>
      </c>
      <c r="E68" s="128">
        <v>0.0</v>
      </c>
      <c r="F68" s="128">
        <v>0.0</v>
      </c>
      <c r="G68" s="128">
        <v>0.0</v>
      </c>
      <c r="H68" s="128">
        <v>0.0</v>
      </c>
      <c r="I68" s="129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128">
        <v>0.0</v>
      </c>
      <c r="V68" s="128">
        <v>0.0</v>
      </c>
      <c r="W68" s="128">
        <v>0.0</v>
      </c>
      <c r="X68" s="129">
        <v>0.0</v>
      </c>
      <c r="Y68" s="128">
        <v>0.0</v>
      </c>
      <c r="Z68" s="128">
        <v>0.0</v>
      </c>
      <c r="AA68" s="128">
        <v>0.0</v>
      </c>
      <c r="AB68" s="128">
        <v>0.0</v>
      </c>
      <c r="AC68" s="128">
        <v>0.0</v>
      </c>
      <c r="AD68" s="129">
        <v>0.0</v>
      </c>
      <c r="AE68" s="128">
        <v>0.0</v>
      </c>
      <c r="AF68" s="128">
        <v>0.0</v>
      </c>
      <c r="AG68" s="128">
        <v>0.0</v>
      </c>
      <c r="AH68" s="128">
        <v>0.0</v>
      </c>
      <c r="AI68" s="128">
        <v>0.0</v>
      </c>
      <c r="AJ68" s="128">
        <v>0.0</v>
      </c>
      <c r="AK68" s="128">
        <v>0.0</v>
      </c>
      <c r="AL68" s="128">
        <v>0.0</v>
      </c>
      <c r="AM68" s="128">
        <v>0.0</v>
      </c>
      <c r="AN68" s="128">
        <v>0.0</v>
      </c>
      <c r="AO68" s="128">
        <v>0.0</v>
      </c>
      <c r="AP68" s="128">
        <v>0.0</v>
      </c>
      <c r="AQ68" s="155">
        <v>0.0</v>
      </c>
      <c r="AR68" s="3"/>
      <c r="AS68" s="3"/>
      <c r="AT68" s="3"/>
      <c r="AU68" s="3"/>
    </row>
    <row r="69" ht="11.25" customHeight="1">
      <c r="A69" s="148" t="s">
        <v>42</v>
      </c>
      <c r="B69" s="128">
        <v>0.0</v>
      </c>
      <c r="C69" s="128">
        <v>0.0</v>
      </c>
      <c r="D69" s="129">
        <v>0.0</v>
      </c>
      <c r="E69" s="128">
        <v>0.0</v>
      </c>
      <c r="F69" s="128">
        <v>0.0</v>
      </c>
      <c r="G69" s="128">
        <v>0.0</v>
      </c>
      <c r="H69" s="128">
        <v>0.0</v>
      </c>
      <c r="I69" s="129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128">
        <v>0.0</v>
      </c>
      <c r="V69" s="128">
        <v>0.0</v>
      </c>
      <c r="W69" s="128">
        <v>0.0</v>
      </c>
      <c r="X69" s="129">
        <v>0.0</v>
      </c>
      <c r="Y69" s="128">
        <v>0.0</v>
      </c>
      <c r="Z69" s="128">
        <v>0.0</v>
      </c>
      <c r="AA69" s="128">
        <v>0.0</v>
      </c>
      <c r="AB69" s="128">
        <v>0.0</v>
      </c>
      <c r="AC69" s="128">
        <v>0.0</v>
      </c>
      <c r="AD69" s="129">
        <v>0.0</v>
      </c>
      <c r="AE69" s="128">
        <v>0.0</v>
      </c>
      <c r="AF69" s="128">
        <v>0.0</v>
      </c>
      <c r="AG69" s="191">
        <v>0.16</v>
      </c>
      <c r="AH69" s="128">
        <v>0.0</v>
      </c>
      <c r="AI69" s="128">
        <v>0.0</v>
      </c>
      <c r="AJ69" s="128">
        <v>0.0</v>
      </c>
      <c r="AK69" s="128">
        <v>0.0</v>
      </c>
      <c r="AL69" s="128">
        <v>0.0</v>
      </c>
      <c r="AM69" s="128">
        <v>0.0</v>
      </c>
      <c r="AN69" s="128">
        <v>0.0</v>
      </c>
      <c r="AO69" s="128">
        <v>0.0</v>
      </c>
      <c r="AP69" s="128">
        <v>0.0</v>
      </c>
      <c r="AQ69" s="155">
        <v>0.16</v>
      </c>
      <c r="AR69" s="3"/>
      <c r="AS69" s="3"/>
      <c r="AT69" s="3"/>
      <c r="AU69" s="3"/>
    </row>
    <row r="70" ht="12.75" customHeight="1">
      <c r="A70" s="119" t="s">
        <v>343</v>
      </c>
      <c r="B70" s="193"/>
      <c r="C70" s="194"/>
      <c r="D70" s="195"/>
      <c r="E70" s="194"/>
      <c r="F70" s="194"/>
      <c r="G70" s="194"/>
      <c r="H70" s="194"/>
      <c r="I70" s="195"/>
      <c r="J70" s="194"/>
      <c r="K70" s="194"/>
      <c r="L70" s="194"/>
      <c r="M70" s="194"/>
      <c r="N70" s="194"/>
      <c r="O70" s="194"/>
      <c r="P70" s="194"/>
      <c r="Q70" s="194"/>
      <c r="R70" s="194"/>
      <c r="S70" s="199"/>
      <c r="T70" s="194"/>
      <c r="U70" s="194"/>
      <c r="V70" s="194"/>
      <c r="W70" s="194"/>
      <c r="X70" s="195"/>
      <c r="Y70" s="194"/>
      <c r="Z70" s="194"/>
      <c r="AA70" s="194"/>
      <c r="AB70" s="194"/>
      <c r="AC70" s="194"/>
      <c r="AD70" s="195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5"/>
      <c r="AQ70" s="189"/>
      <c r="AR70" s="28"/>
      <c r="AS70" s="28"/>
      <c r="AT70" s="28"/>
      <c r="AU70" s="28"/>
    </row>
    <row r="71" ht="11.25" customHeight="1">
      <c r="A71" s="148" t="s">
        <v>60</v>
      </c>
      <c r="B71" s="128">
        <v>0.0</v>
      </c>
      <c r="C71" s="128">
        <v>0.0</v>
      </c>
      <c r="D71" s="129">
        <v>0.0</v>
      </c>
      <c r="E71" s="128">
        <v>0.0</v>
      </c>
      <c r="F71" s="128">
        <v>0.0</v>
      </c>
      <c r="G71" s="128">
        <v>0.0</v>
      </c>
      <c r="H71" s="128">
        <v>0.0</v>
      </c>
      <c r="I71" s="129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128">
        <v>0.0</v>
      </c>
      <c r="V71" s="128">
        <v>0.0</v>
      </c>
      <c r="W71" s="128">
        <v>0.0</v>
      </c>
      <c r="X71" s="129">
        <v>0.0</v>
      </c>
      <c r="Y71" s="128">
        <v>0.0</v>
      </c>
      <c r="Z71" s="128">
        <v>0.0</v>
      </c>
      <c r="AA71" s="128">
        <v>0.0</v>
      </c>
      <c r="AB71" s="128">
        <v>0.0</v>
      </c>
      <c r="AC71" s="128">
        <v>0.0</v>
      </c>
      <c r="AD71" s="129">
        <v>0.0</v>
      </c>
      <c r="AE71" s="128">
        <v>0.0</v>
      </c>
      <c r="AF71" s="128">
        <v>0.0</v>
      </c>
      <c r="AG71" s="128">
        <v>0.0</v>
      </c>
      <c r="AH71" s="128">
        <v>0.0</v>
      </c>
      <c r="AI71" s="128">
        <v>0.0</v>
      </c>
      <c r="AJ71" s="128">
        <v>0.0</v>
      </c>
      <c r="AK71" s="128">
        <v>0.0</v>
      </c>
      <c r="AL71" s="128">
        <v>0.0</v>
      </c>
      <c r="AM71" s="128">
        <v>0.0</v>
      </c>
      <c r="AN71" s="128">
        <v>0.0</v>
      </c>
      <c r="AO71" s="128">
        <v>0.0</v>
      </c>
      <c r="AP71" s="128">
        <v>0.0</v>
      </c>
      <c r="AQ71" s="155">
        <v>0.0</v>
      </c>
      <c r="AR71" s="28"/>
      <c r="AS71" s="28"/>
      <c r="AT71" s="28"/>
      <c r="AU71" s="28"/>
    </row>
    <row r="72" ht="11.25" customHeight="1">
      <c r="A72" s="148" t="s">
        <v>62</v>
      </c>
      <c r="B72" s="128">
        <v>0.0</v>
      </c>
      <c r="C72" s="128">
        <v>0.0</v>
      </c>
      <c r="D72" s="129">
        <v>0.0</v>
      </c>
      <c r="E72" s="128">
        <v>0.0</v>
      </c>
      <c r="F72" s="128">
        <v>0.0</v>
      </c>
      <c r="G72" s="128">
        <v>0.0</v>
      </c>
      <c r="H72" s="191">
        <v>0.07</v>
      </c>
      <c r="I72" s="192">
        <v>0.08</v>
      </c>
      <c r="J72" s="191">
        <v>0.07714000000000001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128">
        <v>0.0</v>
      </c>
      <c r="V72" s="191">
        <v>0.5054000000000001</v>
      </c>
      <c r="W72" s="128">
        <v>0.0</v>
      </c>
      <c r="X72" s="129">
        <v>0.0</v>
      </c>
      <c r="Y72" s="128">
        <v>0.0</v>
      </c>
      <c r="Z72" s="191">
        <v>0.08</v>
      </c>
      <c r="AA72" s="191">
        <v>0.08</v>
      </c>
      <c r="AB72" s="128">
        <v>0.0</v>
      </c>
      <c r="AC72" s="128">
        <v>0.0</v>
      </c>
      <c r="AD72" s="192">
        <v>0.17290000000000003</v>
      </c>
      <c r="AE72" s="128">
        <v>0.0</v>
      </c>
      <c r="AF72" s="128">
        <v>0.0</v>
      </c>
      <c r="AG72" s="191">
        <v>1.6093</v>
      </c>
      <c r="AH72" s="191">
        <v>0.08</v>
      </c>
      <c r="AI72" s="191">
        <v>0.7049000000000001</v>
      </c>
      <c r="AJ72" s="191">
        <v>5.2136000000000005</v>
      </c>
      <c r="AK72" s="128">
        <v>0.0</v>
      </c>
      <c r="AL72" s="128">
        <v>0.0</v>
      </c>
      <c r="AM72" s="128">
        <v>0.0</v>
      </c>
      <c r="AN72" s="191">
        <v>2.45</v>
      </c>
      <c r="AO72" s="191">
        <v>1.68</v>
      </c>
      <c r="AP72" s="128">
        <v>0.0</v>
      </c>
      <c r="AQ72" s="155">
        <v>12.80324</v>
      </c>
      <c r="AR72" s="3"/>
      <c r="AS72" s="3"/>
      <c r="AT72" s="3"/>
      <c r="AU72" s="3"/>
    </row>
    <row r="73" ht="11.25" customHeight="1">
      <c r="A73" s="148" t="s">
        <v>344</v>
      </c>
      <c r="B73" s="128">
        <v>0.0</v>
      </c>
      <c r="C73" s="128">
        <v>0.0</v>
      </c>
      <c r="D73" s="129">
        <v>0.0</v>
      </c>
      <c r="E73" s="128">
        <v>0.0</v>
      </c>
      <c r="F73" s="128">
        <v>0.0</v>
      </c>
      <c r="G73" s="128">
        <v>0.0</v>
      </c>
      <c r="H73" s="128">
        <v>0.0</v>
      </c>
      <c r="I73" s="129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128">
        <v>0.0</v>
      </c>
      <c r="V73" s="128">
        <v>0.0</v>
      </c>
      <c r="W73" s="128">
        <v>0.0</v>
      </c>
      <c r="X73" s="129">
        <v>0.0</v>
      </c>
      <c r="Y73" s="128">
        <v>0.0</v>
      </c>
      <c r="Z73" s="128">
        <v>0.0</v>
      </c>
      <c r="AA73" s="128">
        <v>0.0</v>
      </c>
      <c r="AB73" s="128">
        <v>0.0</v>
      </c>
      <c r="AC73" s="128">
        <v>0.0</v>
      </c>
      <c r="AD73" s="129">
        <v>0.0</v>
      </c>
      <c r="AE73" s="128">
        <v>0.0</v>
      </c>
      <c r="AF73" s="128">
        <v>0.0</v>
      </c>
      <c r="AG73" s="128">
        <v>0.0</v>
      </c>
      <c r="AH73" s="128">
        <v>0.0</v>
      </c>
      <c r="AI73" s="128">
        <v>0.0</v>
      </c>
      <c r="AJ73" s="128">
        <v>0.0</v>
      </c>
      <c r="AK73" s="128">
        <v>0.0</v>
      </c>
      <c r="AL73" s="128">
        <v>0.0</v>
      </c>
      <c r="AM73" s="128">
        <v>0.0</v>
      </c>
      <c r="AN73" s="128">
        <v>0.0</v>
      </c>
      <c r="AO73" s="128">
        <v>0.0</v>
      </c>
      <c r="AP73" s="128">
        <v>0.0</v>
      </c>
      <c r="AQ73" s="155">
        <v>0.0</v>
      </c>
      <c r="AR73" s="3"/>
      <c r="AS73" s="3"/>
      <c r="AT73" s="3"/>
      <c r="AU73" s="3"/>
    </row>
    <row r="74" ht="11.25" customHeight="1">
      <c r="A74" s="148" t="s">
        <v>63</v>
      </c>
      <c r="B74" s="128">
        <v>0.0</v>
      </c>
      <c r="C74" s="128">
        <v>0.0</v>
      </c>
      <c r="D74" s="129">
        <v>0.0</v>
      </c>
      <c r="E74" s="128">
        <v>0.0</v>
      </c>
      <c r="F74" s="128">
        <v>0.0</v>
      </c>
      <c r="G74" s="128">
        <v>0.0</v>
      </c>
      <c r="H74" s="191">
        <v>0.66</v>
      </c>
      <c r="I74" s="129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128">
        <v>0.0</v>
      </c>
      <c r="V74" s="128">
        <v>0.0</v>
      </c>
      <c r="W74" s="128">
        <v>0.0</v>
      </c>
      <c r="X74" s="129">
        <v>0.0</v>
      </c>
      <c r="Y74" s="128">
        <v>0.0</v>
      </c>
      <c r="Z74" s="191">
        <v>0.09310000000000002</v>
      </c>
      <c r="AA74" s="191">
        <v>0.17</v>
      </c>
      <c r="AB74" s="128">
        <v>0.0</v>
      </c>
      <c r="AC74" s="128">
        <v>0.0</v>
      </c>
      <c r="AD74" s="192">
        <v>0.33</v>
      </c>
      <c r="AE74" s="128">
        <v>0.0</v>
      </c>
      <c r="AF74" s="128">
        <v>0.0</v>
      </c>
      <c r="AG74" s="191">
        <v>10.53</v>
      </c>
      <c r="AH74" s="128">
        <v>0.0</v>
      </c>
      <c r="AI74" s="191">
        <v>0.37</v>
      </c>
      <c r="AJ74" s="128">
        <v>0.0</v>
      </c>
      <c r="AK74" s="128">
        <v>0.0</v>
      </c>
      <c r="AL74" s="128">
        <v>0.0</v>
      </c>
      <c r="AM74" s="128">
        <v>0.0</v>
      </c>
      <c r="AN74" s="128">
        <v>0.0</v>
      </c>
      <c r="AO74" s="128">
        <v>0.0</v>
      </c>
      <c r="AP74" s="128">
        <v>0.0</v>
      </c>
      <c r="AQ74" s="155">
        <v>12.1531</v>
      </c>
      <c r="AR74" s="3"/>
      <c r="AS74" s="3"/>
      <c r="AT74" s="3"/>
      <c r="AU74" s="3"/>
    </row>
    <row r="75" ht="11.25" customHeight="1">
      <c r="A75" s="148" t="s">
        <v>111</v>
      </c>
      <c r="B75" s="200">
        <v>0.85</v>
      </c>
      <c r="C75" s="128">
        <v>0.0</v>
      </c>
      <c r="D75" s="129">
        <v>0.0</v>
      </c>
      <c r="E75" s="128">
        <v>0.0</v>
      </c>
      <c r="F75" s="128">
        <v>0.0</v>
      </c>
      <c r="G75" s="128">
        <v>0.0</v>
      </c>
      <c r="H75" s="191">
        <v>0.15</v>
      </c>
      <c r="I75" s="129">
        <v>0.0</v>
      </c>
      <c r="J75" s="191">
        <v>0.08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128">
        <v>0.0</v>
      </c>
      <c r="V75" s="191">
        <v>8.23</v>
      </c>
      <c r="W75" s="128">
        <v>0.0</v>
      </c>
      <c r="X75" s="129">
        <v>0.0</v>
      </c>
      <c r="Y75" s="191">
        <v>0.07847</v>
      </c>
      <c r="Z75" s="191">
        <v>0.56658</v>
      </c>
      <c r="AA75" s="191">
        <v>0.7182000000000001</v>
      </c>
      <c r="AB75" s="128">
        <v>0.0</v>
      </c>
      <c r="AC75" s="128">
        <v>0.0</v>
      </c>
      <c r="AD75" s="192">
        <v>0.8379000000000001</v>
      </c>
      <c r="AE75" s="128">
        <v>0.0</v>
      </c>
      <c r="AF75" s="191">
        <v>3.8</v>
      </c>
      <c r="AG75" s="191">
        <v>10.1479</v>
      </c>
      <c r="AH75" s="191">
        <v>6.862800000000001</v>
      </c>
      <c r="AI75" s="191">
        <v>0.16</v>
      </c>
      <c r="AJ75" s="191">
        <v>17.6624</v>
      </c>
      <c r="AK75" s="191">
        <v>7.7805</v>
      </c>
      <c r="AL75" s="128">
        <v>0.0</v>
      </c>
      <c r="AM75" s="128">
        <v>0.0</v>
      </c>
      <c r="AN75" s="191">
        <v>16.9974</v>
      </c>
      <c r="AO75" s="191">
        <v>18.5535</v>
      </c>
      <c r="AP75" s="128">
        <v>0.0</v>
      </c>
      <c r="AQ75" s="155">
        <v>93.47565</v>
      </c>
      <c r="AR75" s="3"/>
      <c r="AS75" s="3"/>
      <c r="AT75" s="3"/>
      <c r="AU75" s="3"/>
    </row>
    <row r="76" ht="11.25" customHeight="1">
      <c r="A76" s="127" t="s">
        <v>65</v>
      </c>
      <c r="B76" s="128">
        <v>0.0</v>
      </c>
      <c r="C76" s="128">
        <v>0.0</v>
      </c>
      <c r="D76" s="129">
        <v>0.0</v>
      </c>
      <c r="E76" s="128">
        <v>0.0</v>
      </c>
      <c r="F76" s="128">
        <v>0.0</v>
      </c>
      <c r="G76" s="128">
        <v>0.0</v>
      </c>
      <c r="H76" s="128">
        <v>0.0</v>
      </c>
      <c r="I76" s="129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128">
        <v>0.0</v>
      </c>
      <c r="V76" s="128">
        <v>0.0</v>
      </c>
      <c r="W76" s="128">
        <v>0.0</v>
      </c>
      <c r="X76" s="129">
        <v>0.0</v>
      </c>
      <c r="Y76" s="128">
        <v>0.0</v>
      </c>
      <c r="Z76" s="128">
        <v>0.0</v>
      </c>
      <c r="AA76" s="128">
        <v>0.0</v>
      </c>
      <c r="AB76" s="128">
        <v>0.0</v>
      </c>
      <c r="AC76" s="128">
        <v>0.0</v>
      </c>
      <c r="AD76" s="129">
        <v>0.0</v>
      </c>
      <c r="AE76" s="128">
        <v>0.0</v>
      </c>
      <c r="AF76" s="128">
        <v>0.0</v>
      </c>
      <c r="AG76" s="128">
        <v>0.0</v>
      </c>
      <c r="AH76" s="128">
        <v>0.0</v>
      </c>
      <c r="AI76" s="128">
        <v>0.0</v>
      </c>
      <c r="AJ76" s="128">
        <v>0.0</v>
      </c>
      <c r="AK76" s="128">
        <v>0.0</v>
      </c>
      <c r="AL76" s="128">
        <v>0.0</v>
      </c>
      <c r="AM76" s="128">
        <v>0.0</v>
      </c>
      <c r="AN76" s="128">
        <v>0.0</v>
      </c>
      <c r="AO76" s="128">
        <v>0.0</v>
      </c>
      <c r="AP76" s="128">
        <v>0.0</v>
      </c>
      <c r="AQ76" s="155">
        <v>0.0</v>
      </c>
      <c r="AR76" s="3"/>
      <c r="AS76" s="3"/>
      <c r="AT76" s="3"/>
      <c r="AU76" s="3"/>
    </row>
    <row r="77" ht="11.25" customHeight="1">
      <c r="A77" s="127" t="s">
        <v>115</v>
      </c>
      <c r="B77" s="128">
        <v>0.0</v>
      </c>
      <c r="C77" s="128">
        <v>0.0</v>
      </c>
      <c r="D77" s="129">
        <v>0.0</v>
      </c>
      <c r="E77" s="128">
        <v>0.0</v>
      </c>
      <c r="F77" s="128">
        <v>0.0</v>
      </c>
      <c r="G77" s="128">
        <v>0.0</v>
      </c>
      <c r="H77" s="128">
        <v>0.0</v>
      </c>
      <c r="I77" s="129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128">
        <v>0.0</v>
      </c>
      <c r="V77" s="128">
        <v>0.0</v>
      </c>
      <c r="W77" s="128">
        <v>0.0</v>
      </c>
      <c r="X77" s="129">
        <v>0.0</v>
      </c>
      <c r="Y77" s="128">
        <v>0.0</v>
      </c>
      <c r="Z77" s="128">
        <v>0.0</v>
      </c>
      <c r="AA77" s="128">
        <v>0.0</v>
      </c>
      <c r="AB77" s="128">
        <v>0.0</v>
      </c>
      <c r="AC77" s="128">
        <v>0.0</v>
      </c>
      <c r="AD77" s="129">
        <v>0.0</v>
      </c>
      <c r="AE77" s="128">
        <v>0.0</v>
      </c>
      <c r="AF77" s="128">
        <v>0.0</v>
      </c>
      <c r="AG77" s="128">
        <v>0.0</v>
      </c>
      <c r="AH77" s="128">
        <v>0.0</v>
      </c>
      <c r="AI77" s="128">
        <v>0.0</v>
      </c>
      <c r="AJ77" s="128">
        <v>0.0</v>
      </c>
      <c r="AK77" s="128">
        <v>0.0</v>
      </c>
      <c r="AL77" s="128">
        <v>0.0</v>
      </c>
      <c r="AM77" s="128">
        <v>0.0</v>
      </c>
      <c r="AN77" s="128">
        <v>0.0</v>
      </c>
      <c r="AO77" s="128">
        <v>0.0</v>
      </c>
      <c r="AP77" s="128">
        <v>0.0</v>
      </c>
      <c r="AQ77" s="155">
        <v>0.0</v>
      </c>
      <c r="AR77" s="3"/>
      <c r="AS77" s="3"/>
      <c r="AT77" s="3"/>
      <c r="AU77" s="3"/>
    </row>
    <row r="78" ht="12.75" customHeight="1">
      <c r="A78" s="127" t="s">
        <v>345</v>
      </c>
      <c r="B78" s="128">
        <v>0.35</v>
      </c>
      <c r="C78" s="128">
        <v>0.0</v>
      </c>
      <c r="D78" s="129">
        <v>0.0</v>
      </c>
      <c r="E78" s="128">
        <v>0.0</v>
      </c>
      <c r="F78" s="128">
        <v>0.0</v>
      </c>
      <c r="G78" s="128">
        <v>0.0</v>
      </c>
      <c r="H78" s="191">
        <v>0.88</v>
      </c>
      <c r="I78" s="192">
        <v>0.08</v>
      </c>
      <c r="J78" s="191">
        <v>0.08</v>
      </c>
      <c r="K78" s="28"/>
      <c r="L78" s="28"/>
      <c r="M78" s="191"/>
      <c r="N78" s="191"/>
      <c r="O78" s="191"/>
      <c r="P78" s="191">
        <v>0.15561000000000003</v>
      </c>
      <c r="Q78" s="128">
        <v>0.0</v>
      </c>
      <c r="R78" s="128">
        <v>0.0</v>
      </c>
      <c r="S78" s="128">
        <v>0.0</v>
      </c>
      <c r="T78" s="128">
        <v>0.0</v>
      </c>
      <c r="U78" s="128">
        <v>0.0</v>
      </c>
      <c r="V78" s="191">
        <v>3.9</v>
      </c>
      <c r="W78" s="128">
        <v>0.0</v>
      </c>
      <c r="X78" s="129">
        <v>0.0</v>
      </c>
      <c r="Y78" s="128">
        <v>0.0</v>
      </c>
      <c r="Z78" s="191">
        <v>0.98</v>
      </c>
      <c r="AA78" s="191">
        <v>1.85</v>
      </c>
      <c r="AB78" s="128">
        <v>0.0</v>
      </c>
      <c r="AC78" s="128">
        <v>0.0</v>
      </c>
      <c r="AD78" s="192">
        <v>1.18104</v>
      </c>
      <c r="AE78" s="128">
        <v>0.0</v>
      </c>
      <c r="AF78" s="191">
        <v>6.11</v>
      </c>
      <c r="AG78" s="191">
        <v>10.16</v>
      </c>
      <c r="AH78" s="191">
        <v>0.24871000000000001</v>
      </c>
      <c r="AI78" s="191">
        <v>2.27</v>
      </c>
      <c r="AJ78" s="191">
        <v>1.33</v>
      </c>
      <c r="AK78" s="191">
        <v>1.05</v>
      </c>
      <c r="AL78" s="128">
        <v>0.0</v>
      </c>
      <c r="AM78" s="128">
        <v>0.0</v>
      </c>
      <c r="AN78" s="191">
        <v>7.42</v>
      </c>
      <c r="AO78" s="191">
        <v>6.39</v>
      </c>
      <c r="AP78" s="128">
        <v>0.0</v>
      </c>
      <c r="AQ78" s="155">
        <v>44.43536</v>
      </c>
      <c r="AR78" s="3"/>
      <c r="AS78" s="3"/>
      <c r="AT78" s="3"/>
      <c r="AU78" s="3"/>
    </row>
    <row r="79" ht="11.25" customHeight="1">
      <c r="A79" s="127" t="s">
        <v>117</v>
      </c>
      <c r="B79" s="128">
        <v>0.0</v>
      </c>
      <c r="C79" s="128">
        <v>0.0</v>
      </c>
      <c r="D79" s="129">
        <v>0.0</v>
      </c>
      <c r="E79" s="128">
        <v>0.0</v>
      </c>
      <c r="F79" s="128">
        <v>0.0</v>
      </c>
      <c r="G79" s="128">
        <v>0.0</v>
      </c>
      <c r="H79" s="191">
        <v>0.51</v>
      </c>
      <c r="I79" s="129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91">
        <v>0.07315</v>
      </c>
      <c r="Q79" s="128">
        <v>0.0</v>
      </c>
      <c r="R79" s="128">
        <v>0.0</v>
      </c>
      <c r="S79" s="128">
        <v>0.0</v>
      </c>
      <c r="T79" s="128">
        <v>0.0</v>
      </c>
      <c r="U79" s="128">
        <v>0.0</v>
      </c>
      <c r="V79" s="191">
        <v>0.67</v>
      </c>
      <c r="W79" s="128">
        <v>0.0</v>
      </c>
      <c r="X79" s="129">
        <v>0.0</v>
      </c>
      <c r="Y79" s="128">
        <v>0.0</v>
      </c>
      <c r="Z79" s="191">
        <v>0.17</v>
      </c>
      <c r="AA79" s="191">
        <v>0.35</v>
      </c>
      <c r="AB79" s="128">
        <v>0.0</v>
      </c>
      <c r="AC79" s="128">
        <v>0.0</v>
      </c>
      <c r="AD79" s="192">
        <v>1.09</v>
      </c>
      <c r="AE79" s="128">
        <v>0.0</v>
      </c>
      <c r="AF79" s="191">
        <v>0.5</v>
      </c>
      <c r="AG79" s="191">
        <v>3.7506</v>
      </c>
      <c r="AH79" s="191">
        <v>0.42</v>
      </c>
      <c r="AI79" s="128">
        <v>0.0</v>
      </c>
      <c r="AJ79" s="191">
        <v>1.06</v>
      </c>
      <c r="AK79" s="191"/>
      <c r="AL79" s="128">
        <v>0.0</v>
      </c>
      <c r="AM79" s="128">
        <v>0.0</v>
      </c>
      <c r="AN79" s="191">
        <v>2.6201000000000003</v>
      </c>
      <c r="AO79" s="191">
        <v>3.6841000000000004</v>
      </c>
      <c r="AP79" s="128">
        <v>0.0</v>
      </c>
      <c r="AQ79" s="155">
        <v>14.89795</v>
      </c>
      <c r="AR79" s="3"/>
      <c r="AS79" s="3"/>
      <c r="AT79" s="3"/>
      <c r="AU79" s="3"/>
    </row>
    <row r="80" ht="11.25" customHeight="1">
      <c r="A80" s="148" t="s">
        <v>66</v>
      </c>
      <c r="B80" s="128">
        <v>0.0</v>
      </c>
      <c r="C80" s="128">
        <v>0.0</v>
      </c>
      <c r="D80" s="129">
        <v>0.0</v>
      </c>
      <c r="E80" s="128">
        <v>0.0</v>
      </c>
      <c r="F80" s="128">
        <v>0.0</v>
      </c>
      <c r="G80" s="128">
        <v>0.0</v>
      </c>
      <c r="H80" s="128">
        <v>0.0</v>
      </c>
      <c r="I80" s="129">
        <v>0.0</v>
      </c>
      <c r="J80" s="128">
        <v>0.0</v>
      </c>
      <c r="K80" s="128">
        <v>0.0</v>
      </c>
      <c r="L80" s="128">
        <v>0.0</v>
      </c>
      <c r="M80" s="128">
        <v>0.0</v>
      </c>
      <c r="N80" s="128">
        <v>0.0</v>
      </c>
      <c r="O80" s="128">
        <v>0.0</v>
      </c>
      <c r="P80" s="128">
        <v>0.0</v>
      </c>
      <c r="Q80" s="128">
        <v>0.0</v>
      </c>
      <c r="R80" s="128">
        <v>0.0</v>
      </c>
      <c r="S80" s="128">
        <v>0.0</v>
      </c>
      <c r="T80" s="128">
        <v>0.0</v>
      </c>
      <c r="U80" s="128">
        <v>0.0</v>
      </c>
      <c r="V80" s="128">
        <v>0.0</v>
      </c>
      <c r="W80" s="128">
        <v>0.0</v>
      </c>
      <c r="X80" s="129">
        <v>0.0</v>
      </c>
      <c r="Y80" s="128">
        <v>0.0</v>
      </c>
      <c r="Z80" s="128">
        <v>0.0</v>
      </c>
      <c r="AA80" s="128">
        <v>0.0</v>
      </c>
      <c r="AB80" s="128">
        <v>0.0</v>
      </c>
      <c r="AC80" s="128">
        <v>0.0</v>
      </c>
      <c r="AD80" s="129">
        <v>0.0</v>
      </c>
      <c r="AE80" s="128">
        <v>0.0</v>
      </c>
      <c r="AF80" s="128">
        <v>0.0</v>
      </c>
      <c r="AG80" s="128">
        <v>0.0</v>
      </c>
      <c r="AH80" s="128">
        <v>0.0</v>
      </c>
      <c r="AI80" s="128">
        <v>0.0</v>
      </c>
      <c r="AJ80" s="201">
        <v>0.0</v>
      </c>
      <c r="AK80" s="201">
        <v>0.0</v>
      </c>
      <c r="AL80" s="201">
        <v>0.0</v>
      </c>
      <c r="AM80" s="128">
        <v>0.0</v>
      </c>
      <c r="AN80" s="128">
        <v>0.0</v>
      </c>
      <c r="AO80" s="128">
        <v>0.0</v>
      </c>
      <c r="AP80" s="128">
        <v>0.0</v>
      </c>
      <c r="AQ80" s="202">
        <v>0.0</v>
      </c>
      <c r="AR80" s="3"/>
      <c r="AS80" s="3"/>
      <c r="AT80" s="3"/>
      <c r="AU80" s="3"/>
    </row>
    <row r="81" ht="12.75" customHeight="1">
      <c r="A81" s="203" t="s">
        <v>351</v>
      </c>
      <c r="B81" s="193">
        <v>1.64</v>
      </c>
      <c r="C81" s="194">
        <v>0.0</v>
      </c>
      <c r="D81" s="195">
        <v>0.0</v>
      </c>
      <c r="E81" s="194">
        <v>0.0</v>
      </c>
      <c r="F81" s="194">
        <v>0.0</v>
      </c>
      <c r="G81" s="194">
        <v>0.0</v>
      </c>
      <c r="H81" s="194">
        <v>20.37567</v>
      </c>
      <c r="I81" s="195">
        <v>1.8224</v>
      </c>
      <c r="J81" s="194">
        <v>0.56714</v>
      </c>
      <c r="K81" s="194">
        <v>0.0</v>
      </c>
      <c r="L81" s="194">
        <v>0.0</v>
      </c>
      <c r="M81" s="194">
        <v>0.0</v>
      </c>
      <c r="N81" s="194">
        <v>0.0</v>
      </c>
      <c r="O81" s="194">
        <v>0.0</v>
      </c>
      <c r="P81" s="194">
        <v>4.7087200000000005</v>
      </c>
      <c r="Q81" s="194">
        <v>0.0</v>
      </c>
      <c r="R81" s="194">
        <v>0.0</v>
      </c>
      <c r="S81" s="194">
        <v>0.0</v>
      </c>
      <c r="T81" s="194">
        <v>0.0</v>
      </c>
      <c r="U81" s="194">
        <v>0.0</v>
      </c>
      <c r="V81" s="194">
        <v>13.395240000000001</v>
      </c>
      <c r="W81" s="194">
        <v>0.0</v>
      </c>
      <c r="X81" s="195">
        <v>0.0</v>
      </c>
      <c r="Y81" s="194">
        <v>19.312820000000002</v>
      </c>
      <c r="Z81" s="194">
        <v>9.709679999999999</v>
      </c>
      <c r="AA81" s="194">
        <v>5.160407272727273</v>
      </c>
      <c r="AB81" s="194">
        <v>0.34</v>
      </c>
      <c r="AC81" s="194">
        <v>0.0</v>
      </c>
      <c r="AD81" s="195">
        <v>23.898210000000002</v>
      </c>
      <c r="AE81" s="194">
        <v>0.0</v>
      </c>
      <c r="AF81" s="194">
        <v>11.49</v>
      </c>
      <c r="AG81" s="194">
        <v>75.74860999999999</v>
      </c>
      <c r="AH81" s="194">
        <v>7.898570000000001</v>
      </c>
      <c r="AI81" s="194">
        <v>5.4756100000000005</v>
      </c>
      <c r="AJ81" s="204">
        <v>25.356</v>
      </c>
      <c r="AK81" s="204">
        <v>8.8305</v>
      </c>
      <c r="AL81" s="204">
        <v>0.0</v>
      </c>
      <c r="AM81" s="194">
        <v>0.0</v>
      </c>
      <c r="AN81" s="194">
        <v>31.3575</v>
      </c>
      <c r="AO81" s="194">
        <v>30.54343</v>
      </c>
      <c r="AP81" s="195">
        <v>0.0</v>
      </c>
      <c r="AQ81" s="205">
        <v>297.6305072727273</v>
      </c>
      <c r="AR81" s="28"/>
      <c r="AS81" s="28"/>
      <c r="AT81" s="28"/>
      <c r="AU81" s="28"/>
    </row>
    <row r="82" ht="11.25" customHeight="1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ht="11.25" customHeight="1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ht="11.25" customHeight="1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ht="11.25" customHeight="1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ht="11.25" customHeight="1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ht="11.25" customHeight="1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ht="11.25" customHeight="1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ht="11.25" customHeight="1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ht="11.25" customHeight="1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ht="11.25" customHeight="1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ht="11.25" customHeight="1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ht="11.25" customHeight="1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ht="11.25" customHeight="1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ht="11.25" customHeight="1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ht="11.25" customHeight="1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ht="11.25" customHeight="1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ht="11.25" customHeight="1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ht="11.25" customHeight="1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ht="11.25" customHeight="1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ht="11.25" customHeight="1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ht="11.2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ht="11.2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ht="11.25" customHeight="1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ht="11.25" customHeight="1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ht="11.25" customHeight="1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ht="11.25" customHeight="1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ht="11.25" customHeight="1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ht="11.25" customHeight="1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ht="11.25" customHeight="1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ht="11.25" customHeight="1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ht="11.25" customHeight="1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ht="11.25" customHeight="1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ht="11.25" customHeight="1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ht="11.25" customHeight="1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ht="11.25" customHeight="1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ht="11.25" customHeight="1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ht="11.25" customHeight="1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ht="11.25" customHeight="1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ht="11.25" customHeight="1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ht="11.25" customHeight="1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ht="11.25" customHeight="1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ht="11.25" customHeight="1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ht="11.25" customHeight="1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ht="11.25" customHeight="1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ht="11.25" customHeight="1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ht="11.25" customHeight="1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ht="11.25" customHeight="1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ht="11.25" customHeight="1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ht="11.25" customHeight="1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ht="11.25" customHeight="1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ht="11.25" customHeight="1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ht="11.25" customHeight="1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ht="11.25" customHeight="1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ht="11.25" customHeight="1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ht="11.25" customHeight="1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ht="11.25" customHeight="1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ht="11.25" customHeight="1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ht="11.25" customHeight="1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ht="11.25" customHeight="1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ht="11.25" customHeight="1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ht="11.25" customHeight="1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ht="11.25" customHeight="1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ht="11.25" customHeight="1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ht="11.25" customHeight="1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ht="11.25" customHeight="1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ht="11.25" customHeight="1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ht="11.25" customHeight="1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ht="11.25" customHeight="1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ht="11.25" customHeight="1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ht="11.25" customHeight="1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ht="11.25" customHeight="1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ht="11.25" customHeight="1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ht="11.25" customHeight="1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ht="11.25" customHeight="1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ht="11.25" customHeight="1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ht="11.25" customHeight="1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ht="11.25" customHeight="1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ht="11.25" customHeight="1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ht="11.25" customHeight="1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ht="11.25" customHeight="1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ht="11.25" customHeight="1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ht="11.25" customHeight="1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ht="11.25" customHeight="1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ht="11.25" customHeight="1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ht="11.25" customHeight="1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ht="11.25" customHeight="1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ht="11.25" customHeight="1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ht="11.25" customHeight="1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ht="11.25" customHeight="1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ht="11.25" customHeight="1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ht="11.25" customHeight="1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ht="11.25" customHeight="1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ht="11.25" customHeight="1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ht="11.25" customHeight="1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ht="11.25" customHeight="1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ht="11.25" customHeight="1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ht="11.25" customHeight="1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ht="11.25" customHeight="1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ht="11.25" customHeight="1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ht="11.25" customHeight="1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ht="11.25" customHeight="1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ht="11.25" customHeight="1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ht="11.25" customHeight="1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ht="11.25" customHeight="1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ht="11.25" customHeight="1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ht="11.25" customHeight="1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ht="11.25" customHeight="1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ht="11.25" customHeight="1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ht="11.25" customHeight="1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ht="11.25" customHeight="1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ht="11.25" customHeight="1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ht="11.25" customHeight="1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ht="11.25" customHeight="1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ht="11.25" customHeight="1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ht="11.25" customHeight="1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ht="11.25" customHeight="1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ht="11.25" customHeight="1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ht="11.25" customHeight="1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ht="11.25" customHeight="1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ht="11.25" customHeight="1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ht="11.25" customHeight="1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ht="11.25" customHeight="1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ht="11.25" customHeight="1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ht="11.25" customHeight="1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ht="11.25" customHeight="1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ht="11.25" customHeight="1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ht="11.25" customHeight="1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ht="11.25" customHeight="1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ht="11.25" customHeight="1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ht="11.25" customHeight="1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ht="11.25" customHeight="1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ht="11.25" customHeight="1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ht="11.25" customHeight="1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ht="11.25" customHeight="1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ht="11.25" customHeight="1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ht="11.25" customHeight="1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ht="11.25" customHeight="1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ht="11.25" customHeight="1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ht="11.25" customHeight="1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ht="11.25" customHeight="1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ht="11.25" customHeight="1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ht="11.25" customHeight="1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ht="11.25" customHeight="1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ht="11.25" customHeight="1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ht="11.25" customHeight="1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ht="11.25" customHeight="1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ht="11.25" customHeight="1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ht="11.25" customHeight="1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ht="11.25" customHeight="1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ht="11.25" customHeight="1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ht="11.25" customHeight="1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ht="11.25" customHeight="1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ht="11.25" customHeight="1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ht="11.25" customHeight="1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ht="11.25" customHeight="1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ht="11.25" customHeight="1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ht="11.25" customHeight="1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ht="11.25" customHeight="1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ht="11.25" customHeight="1">
      <c r="A240" s="206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ht="11.25" customHeight="1">
      <c r="A241" s="206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ht="11.25" customHeight="1">
      <c r="A242" s="206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ht="11.25" customHeight="1">
      <c r="A243" s="206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ht="11.25" customHeight="1">
      <c r="A244" s="206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ht="11.25" customHeight="1">
      <c r="A245" s="206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ht="11.25" customHeight="1">
      <c r="A246" s="206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ht="11.25" customHeight="1">
      <c r="A247" s="206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ht="11.25" customHeight="1">
      <c r="A248" s="206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ht="11.25" customHeight="1">
      <c r="A249" s="206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ht="11.25" customHeight="1">
      <c r="A250" s="206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ht="11.25" customHeight="1">
      <c r="A251" s="206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ht="11.25" customHeight="1">
      <c r="A252" s="206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ht="11.25" customHeight="1">
      <c r="A253" s="206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ht="11.25" customHeight="1">
      <c r="A254" s="206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ht="11.25" customHeight="1">
      <c r="A255" s="206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ht="11.25" customHeight="1">
      <c r="A256" s="206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ht="11.25" customHeight="1">
      <c r="A257" s="206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ht="11.25" customHeight="1">
      <c r="A258" s="206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ht="11.25" customHeight="1">
      <c r="A259" s="206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ht="11.25" customHeight="1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ht="11.25" customHeight="1">
      <c r="A261" s="206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ht="11.25" customHeight="1">
      <c r="A262" s="206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ht="11.25" customHeight="1">
      <c r="A263" s="206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ht="11.25" customHeight="1">
      <c r="A264" s="206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ht="11.25" customHeight="1">
      <c r="A265" s="206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ht="11.25" customHeight="1">
      <c r="A266" s="206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ht="11.25" customHeight="1">
      <c r="A267" s="206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ht="11.25" customHeight="1">
      <c r="A268" s="206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ht="11.25" customHeight="1">
      <c r="A269" s="206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ht="11.25" customHeight="1">
      <c r="A270" s="206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ht="11.25" customHeight="1">
      <c r="A271" s="206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ht="11.25" customHeight="1">
      <c r="A272" s="206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ht="11.25" customHeight="1">
      <c r="A273" s="206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ht="11.25" customHeight="1">
      <c r="A274" s="206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ht="11.25" customHeight="1">
      <c r="A275" s="206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ht="11.25" customHeight="1">
      <c r="A276" s="206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ht="11.25" customHeight="1">
      <c r="A277" s="206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ht="11.25" customHeight="1">
      <c r="A278" s="206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ht="11.25" customHeight="1">
      <c r="A279" s="206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ht="11.25" customHeight="1">
      <c r="A280" s="206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ht="11.25" customHeight="1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18.5"/>
    <col customWidth="1" min="2" max="6" width="8.0"/>
    <col customWidth="1" min="7" max="7" width="10.5"/>
    <col customWidth="1" min="8" max="8" width="9.83"/>
    <col customWidth="1" min="9" max="11" width="8.0"/>
    <col customWidth="1" min="12" max="12" width="11.17"/>
    <col customWidth="1" min="13" max="13" width="9.5"/>
    <col customWidth="1" min="14" max="14" width="8.0"/>
    <col customWidth="1" min="15" max="15" width="10.5"/>
    <col customWidth="1" min="16" max="16" width="8.0"/>
    <col customWidth="1" min="17" max="17" width="12.0"/>
    <col customWidth="1" min="18" max="18" width="11.33"/>
    <col customWidth="1" min="19" max="19" width="14.0"/>
    <col customWidth="1" min="20" max="20" width="11.5"/>
    <col customWidth="1" min="21" max="21" width="9.83"/>
    <col customWidth="1" min="22" max="22" width="13.0"/>
    <col customWidth="1" min="23" max="23" width="11.5"/>
    <col customWidth="1" min="24" max="24" width="10.0"/>
    <col customWidth="1" min="25" max="26" width="8.0"/>
    <col customWidth="1" min="27" max="27" width="16.33"/>
    <col customWidth="1" min="28" max="28" width="8.0"/>
    <col customWidth="1" min="29" max="29" width="11.17"/>
    <col customWidth="1" min="30" max="30" width="11.0"/>
    <col customWidth="1" min="31" max="42" width="8.0"/>
    <col customWidth="1" min="43" max="62" width="9.33"/>
  </cols>
  <sheetData>
    <row r="1" ht="11.25" customHeight="1">
      <c r="A1" s="207" t="s">
        <v>307</v>
      </c>
      <c r="B1" s="58" t="s">
        <v>311</v>
      </c>
      <c r="C1" s="58" t="s">
        <v>8</v>
      </c>
      <c r="D1" s="58" t="s">
        <v>9</v>
      </c>
      <c r="E1" s="58" t="s">
        <v>11</v>
      </c>
      <c r="F1" s="58" t="s">
        <v>300</v>
      </c>
      <c r="G1" s="58" t="s">
        <v>312</v>
      </c>
      <c r="H1" s="188" t="s">
        <v>352</v>
      </c>
      <c r="I1" s="58" t="s">
        <v>15</v>
      </c>
      <c r="J1" s="58" t="s">
        <v>191</v>
      </c>
      <c r="K1" s="58" t="s">
        <v>23</v>
      </c>
      <c r="L1" s="58" t="s">
        <v>92</v>
      </c>
      <c r="M1" s="58" t="s">
        <v>93</v>
      </c>
      <c r="N1" s="58" t="s">
        <v>24</v>
      </c>
      <c r="O1" s="58" t="s">
        <v>98</v>
      </c>
      <c r="P1" s="58" t="s">
        <v>26</v>
      </c>
      <c r="Q1" s="58" t="s">
        <v>102</v>
      </c>
      <c r="R1" s="58" t="s">
        <v>105</v>
      </c>
      <c r="S1" s="63" t="s">
        <v>31</v>
      </c>
      <c r="T1" s="58" t="s">
        <v>21</v>
      </c>
      <c r="U1" s="58" t="s">
        <v>25</v>
      </c>
      <c r="V1" s="115" t="s">
        <v>29</v>
      </c>
      <c r="W1" s="58" t="s">
        <v>30</v>
      </c>
      <c r="X1" s="58" t="s">
        <v>32</v>
      </c>
      <c r="Y1" s="58" t="s">
        <v>46</v>
      </c>
      <c r="Z1" s="58" t="s">
        <v>51</v>
      </c>
      <c r="AA1" s="63" t="s">
        <v>52</v>
      </c>
      <c r="AB1" s="58" t="s">
        <v>54</v>
      </c>
      <c r="AC1" s="58" t="s">
        <v>313</v>
      </c>
      <c r="AD1" s="58" t="s">
        <v>55</v>
      </c>
      <c r="AE1" s="111" t="s">
        <v>35</v>
      </c>
      <c r="AF1" s="58" t="s">
        <v>38</v>
      </c>
      <c r="AG1" s="58" t="s">
        <v>39</v>
      </c>
      <c r="AH1" s="58" t="s">
        <v>314</v>
      </c>
      <c r="AI1" s="111" t="s">
        <v>43</v>
      </c>
      <c r="AJ1" s="111" t="s">
        <v>61</v>
      </c>
      <c r="AK1" s="58" t="s">
        <v>62</v>
      </c>
      <c r="AL1" s="58" t="s">
        <v>353</v>
      </c>
      <c r="AM1" s="58" t="s">
        <v>64</v>
      </c>
      <c r="AN1" s="58" t="s">
        <v>65</v>
      </c>
      <c r="AO1" s="111" t="s">
        <v>303</v>
      </c>
      <c r="AP1" s="208" t="s">
        <v>354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ht="12.75" customHeight="1">
      <c r="A2" s="209" t="s">
        <v>318</v>
      </c>
      <c r="B2" s="143"/>
      <c r="C2" s="143"/>
      <c r="D2" s="144"/>
      <c r="E2" s="143"/>
      <c r="F2" s="143"/>
      <c r="G2" s="143"/>
      <c r="H2" s="143"/>
      <c r="I2" s="144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3"/>
      <c r="Z2" s="143"/>
      <c r="AA2" s="143"/>
      <c r="AB2" s="143"/>
      <c r="AC2" s="143"/>
      <c r="AD2" s="144"/>
      <c r="AE2" s="143"/>
      <c r="AF2" s="210"/>
      <c r="AG2" s="210"/>
      <c r="AH2" s="210"/>
      <c r="AI2" s="144"/>
      <c r="AJ2" s="143"/>
      <c r="AK2" s="210"/>
      <c r="AL2" s="210"/>
      <c r="AM2" s="210"/>
      <c r="AN2" s="210"/>
      <c r="AO2" s="144"/>
      <c r="AP2" s="193"/>
      <c r="AQ2" s="28"/>
      <c r="AR2" s="28"/>
      <c r="AS2" s="28"/>
      <c r="AT2" s="28"/>
      <c r="AU2" s="28"/>
      <c r="AV2" s="28"/>
      <c r="AW2" s="28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</row>
    <row r="3" ht="12.75" customHeight="1">
      <c r="A3" s="211" t="s">
        <v>319</v>
      </c>
      <c r="B3" s="135">
        <v>0.0</v>
      </c>
      <c r="C3" s="212">
        <v>92.4</v>
      </c>
      <c r="D3" s="213">
        <v>0.85</v>
      </c>
      <c r="E3" s="135">
        <v>0.0</v>
      </c>
      <c r="F3" s="135">
        <v>0.0</v>
      </c>
      <c r="G3" s="135">
        <v>0.0</v>
      </c>
      <c r="H3" s="135">
        <v>0.0</v>
      </c>
      <c r="I3" s="136">
        <v>0.0</v>
      </c>
      <c r="J3" s="135">
        <v>0.0</v>
      </c>
      <c r="K3" s="135">
        <v>0.0</v>
      </c>
      <c r="L3" s="135">
        <v>0.0</v>
      </c>
      <c r="M3" s="135">
        <v>0.0</v>
      </c>
      <c r="N3" s="135">
        <v>0.0</v>
      </c>
      <c r="O3" s="135">
        <v>0.0</v>
      </c>
      <c r="P3" s="135">
        <v>0.0</v>
      </c>
      <c r="Q3" s="135">
        <v>0.0</v>
      </c>
      <c r="R3" s="135">
        <v>0.0</v>
      </c>
      <c r="S3" s="135">
        <v>0.0</v>
      </c>
      <c r="T3" s="135">
        <v>0.0</v>
      </c>
      <c r="U3" s="135">
        <v>0.0</v>
      </c>
      <c r="V3" s="135">
        <v>0.0</v>
      </c>
      <c r="W3" s="135">
        <v>0.0</v>
      </c>
      <c r="X3" s="136">
        <v>0.0</v>
      </c>
      <c r="Y3" s="135">
        <v>0.0</v>
      </c>
      <c r="Z3" s="135">
        <v>0.0</v>
      </c>
      <c r="AA3" s="135">
        <v>0.0</v>
      </c>
      <c r="AB3" s="135">
        <v>0.0</v>
      </c>
      <c r="AC3" s="135">
        <v>0.0</v>
      </c>
      <c r="AD3" s="136">
        <v>0.0</v>
      </c>
      <c r="AE3" s="135">
        <v>0.0</v>
      </c>
      <c r="AF3" s="135">
        <v>0.0</v>
      </c>
      <c r="AG3" s="135">
        <v>0.0</v>
      </c>
      <c r="AH3" s="135">
        <v>0.0</v>
      </c>
      <c r="AI3" s="136">
        <v>0.0</v>
      </c>
      <c r="AJ3" s="135">
        <v>0.0</v>
      </c>
      <c r="AK3" s="135">
        <v>0.0</v>
      </c>
      <c r="AL3" s="135">
        <v>0.0</v>
      </c>
      <c r="AM3" s="135">
        <v>0.0</v>
      </c>
      <c r="AN3" s="135">
        <v>0.0</v>
      </c>
      <c r="AO3" s="135">
        <v>0.0</v>
      </c>
      <c r="AP3" s="214">
        <v>93.25</v>
      </c>
      <c r="AQ3" s="3"/>
      <c r="AR3" s="3"/>
      <c r="AS3" s="3"/>
      <c r="AT3" s="3"/>
      <c r="AU3" s="3"/>
      <c r="AV3" s="3"/>
      <c r="AW3" s="3"/>
      <c r="AX3" s="118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</row>
    <row r="4" ht="12.75" customHeight="1">
      <c r="A4" s="211" t="s">
        <v>8</v>
      </c>
      <c r="B4" s="215">
        <v>20.91</v>
      </c>
      <c r="C4" s="135">
        <v>0.0</v>
      </c>
      <c r="D4" s="136">
        <v>0.0</v>
      </c>
      <c r="E4" s="135">
        <v>0.0</v>
      </c>
      <c r="F4" s="135">
        <v>0.0</v>
      </c>
      <c r="G4" s="135">
        <v>0.0</v>
      </c>
      <c r="H4" s="135">
        <v>0.0</v>
      </c>
      <c r="I4" s="136">
        <v>0.0</v>
      </c>
      <c r="J4" s="135">
        <v>0.0</v>
      </c>
      <c r="K4" s="135">
        <v>0.0</v>
      </c>
      <c r="L4" s="135">
        <v>0.0</v>
      </c>
      <c r="M4" s="135">
        <v>0.0</v>
      </c>
      <c r="N4" s="135">
        <v>0.0</v>
      </c>
      <c r="O4" s="135">
        <v>0.0</v>
      </c>
      <c r="P4" s="135">
        <v>0.0</v>
      </c>
      <c r="Q4" s="135">
        <v>0.0</v>
      </c>
      <c r="R4" s="135">
        <v>0.0</v>
      </c>
      <c r="S4" s="135">
        <v>0.0</v>
      </c>
      <c r="T4" s="135">
        <v>0.0</v>
      </c>
      <c r="U4" s="135">
        <v>0.0</v>
      </c>
      <c r="V4" s="135">
        <v>0.0</v>
      </c>
      <c r="W4" s="135">
        <v>0.0</v>
      </c>
      <c r="X4" s="136">
        <v>0.0</v>
      </c>
      <c r="Y4" s="135">
        <v>0.0</v>
      </c>
      <c r="Z4" s="135">
        <v>0.0</v>
      </c>
      <c r="AA4" s="135">
        <v>0.0</v>
      </c>
      <c r="AB4" s="135">
        <v>0.0</v>
      </c>
      <c r="AC4" s="135">
        <v>0.0</v>
      </c>
      <c r="AD4" s="136">
        <v>0.0</v>
      </c>
      <c r="AE4" s="135">
        <v>0.0</v>
      </c>
      <c r="AF4" s="135">
        <v>0.0</v>
      </c>
      <c r="AG4" s="135">
        <v>0.0</v>
      </c>
      <c r="AH4" s="135">
        <v>0.0</v>
      </c>
      <c r="AI4" s="136">
        <v>0.0</v>
      </c>
      <c r="AJ4" s="135">
        <v>0.0</v>
      </c>
      <c r="AK4" s="135">
        <v>0.0</v>
      </c>
      <c r="AL4" s="135">
        <v>0.0</v>
      </c>
      <c r="AM4" s="135">
        <v>0.0</v>
      </c>
      <c r="AN4" s="135">
        <v>0.0</v>
      </c>
      <c r="AO4" s="135">
        <v>0.0</v>
      </c>
      <c r="AP4" s="214">
        <v>20.91</v>
      </c>
      <c r="AQ4" s="3"/>
      <c r="AR4" s="3"/>
      <c r="AS4" s="3"/>
      <c r="AT4" s="3"/>
      <c r="AU4" s="3"/>
      <c r="AV4" s="3"/>
      <c r="AW4" s="3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</row>
    <row r="5" ht="12.75" customHeight="1">
      <c r="A5" s="211" t="s">
        <v>9</v>
      </c>
      <c r="B5" s="215">
        <v>9.43</v>
      </c>
      <c r="C5" s="135">
        <v>0.0</v>
      </c>
      <c r="D5" s="136">
        <v>0.0</v>
      </c>
      <c r="E5" s="135">
        <v>0.0</v>
      </c>
      <c r="F5" s="135">
        <v>0.0</v>
      </c>
      <c r="G5" s="135">
        <v>0.0</v>
      </c>
      <c r="H5" s="135">
        <v>0.0</v>
      </c>
      <c r="I5" s="136">
        <v>0.0</v>
      </c>
      <c r="J5" s="135">
        <v>0.0</v>
      </c>
      <c r="K5" s="135">
        <v>0.0</v>
      </c>
      <c r="L5" s="135">
        <v>0.0</v>
      </c>
      <c r="M5" s="135">
        <v>0.0</v>
      </c>
      <c r="N5" s="135">
        <v>0.0</v>
      </c>
      <c r="O5" s="135">
        <v>0.0</v>
      </c>
      <c r="P5" s="135">
        <v>0.0</v>
      </c>
      <c r="Q5" s="135">
        <v>0.0</v>
      </c>
      <c r="R5" s="135">
        <v>0.0</v>
      </c>
      <c r="S5" s="135">
        <v>0.0</v>
      </c>
      <c r="T5" s="135">
        <v>0.0</v>
      </c>
      <c r="U5" s="135">
        <v>0.0</v>
      </c>
      <c r="V5" s="135">
        <v>0.0</v>
      </c>
      <c r="W5" s="135">
        <v>0.0</v>
      </c>
      <c r="X5" s="136">
        <v>0.0</v>
      </c>
      <c r="Y5" s="135">
        <v>0.0</v>
      </c>
      <c r="Z5" s="135">
        <v>0.0</v>
      </c>
      <c r="AA5" s="135">
        <v>0.0</v>
      </c>
      <c r="AB5" s="135">
        <v>0.0</v>
      </c>
      <c r="AC5" s="135">
        <v>0.0</v>
      </c>
      <c r="AD5" s="136">
        <v>0.0</v>
      </c>
      <c r="AE5" s="135">
        <v>0.0</v>
      </c>
      <c r="AF5" s="135">
        <v>0.0</v>
      </c>
      <c r="AG5" s="135">
        <v>0.0</v>
      </c>
      <c r="AH5" s="135">
        <v>0.0</v>
      </c>
      <c r="AI5" s="136">
        <v>0.0</v>
      </c>
      <c r="AJ5" s="135">
        <v>0.0</v>
      </c>
      <c r="AK5" s="135">
        <v>0.0</v>
      </c>
      <c r="AL5" s="135">
        <v>0.0</v>
      </c>
      <c r="AM5" s="135">
        <v>0.0</v>
      </c>
      <c r="AN5" s="135">
        <v>0.0</v>
      </c>
      <c r="AO5" s="135">
        <v>0.0</v>
      </c>
      <c r="AP5" s="214">
        <v>9.43</v>
      </c>
      <c r="AQ5" s="3"/>
      <c r="AR5" s="3"/>
      <c r="AS5" s="3"/>
      <c r="AT5" s="3"/>
      <c r="AU5" s="3"/>
      <c r="AV5" s="3"/>
      <c r="AW5" s="3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</row>
    <row r="6" ht="12.75" customHeight="1">
      <c r="A6" s="216" t="s">
        <v>193</v>
      </c>
      <c r="B6" s="194"/>
      <c r="C6" s="194"/>
      <c r="D6" s="195"/>
      <c r="E6" s="194"/>
      <c r="F6" s="194"/>
      <c r="G6" s="194"/>
      <c r="H6" s="194"/>
      <c r="I6" s="195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5"/>
      <c r="Y6" s="194"/>
      <c r="Z6" s="194"/>
      <c r="AA6" s="194"/>
      <c r="AB6" s="194"/>
      <c r="AC6" s="194"/>
      <c r="AD6" s="195"/>
      <c r="AE6" s="194"/>
      <c r="AF6" s="194"/>
      <c r="AG6" s="194"/>
      <c r="AH6" s="194"/>
      <c r="AI6" s="195"/>
      <c r="AJ6" s="194"/>
      <c r="AK6" s="194"/>
      <c r="AL6" s="194"/>
      <c r="AM6" s="194"/>
      <c r="AN6" s="194"/>
      <c r="AO6" s="195"/>
      <c r="AP6" s="193"/>
      <c r="AQ6" s="28"/>
      <c r="AR6" s="28"/>
      <c r="AS6" s="28"/>
      <c r="AT6" s="28"/>
      <c r="AU6" s="28"/>
      <c r="AV6" s="28"/>
      <c r="AW6" s="28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</row>
    <row r="7" ht="12.75" customHeight="1">
      <c r="A7" s="211" t="s">
        <v>11</v>
      </c>
      <c r="B7" s="135">
        <v>0.0</v>
      </c>
      <c r="C7" s="135">
        <v>0.0</v>
      </c>
      <c r="D7" s="136">
        <v>0.0</v>
      </c>
      <c r="E7" s="135">
        <v>0.0</v>
      </c>
      <c r="F7" s="212">
        <v>1.83</v>
      </c>
      <c r="G7" s="135">
        <v>0.0</v>
      </c>
      <c r="H7" s="135">
        <v>0.0</v>
      </c>
      <c r="I7" s="217">
        <v>0.0</v>
      </c>
      <c r="J7" s="135">
        <v>0.0</v>
      </c>
      <c r="K7" s="135">
        <v>0.0</v>
      </c>
      <c r="L7" s="135">
        <v>0.0</v>
      </c>
      <c r="M7" s="135">
        <v>0.0</v>
      </c>
      <c r="N7" s="135">
        <v>0.0</v>
      </c>
      <c r="O7" s="135">
        <v>0.0</v>
      </c>
      <c r="P7" s="135">
        <v>0.0</v>
      </c>
      <c r="Q7" s="135">
        <v>0.0</v>
      </c>
      <c r="R7" s="135">
        <v>0.0</v>
      </c>
      <c r="S7" s="135">
        <v>0.0</v>
      </c>
      <c r="T7" s="135">
        <v>0.0</v>
      </c>
      <c r="U7" s="135">
        <v>0.0</v>
      </c>
      <c r="V7" s="135">
        <v>0.0</v>
      </c>
      <c r="W7" s="135">
        <v>0.0</v>
      </c>
      <c r="X7" s="136">
        <v>0.0</v>
      </c>
      <c r="Y7" s="135">
        <v>0.0</v>
      </c>
      <c r="Z7" s="135">
        <v>0.0</v>
      </c>
      <c r="AA7" s="135">
        <v>0.0</v>
      </c>
      <c r="AB7" s="135">
        <v>0.0</v>
      </c>
      <c r="AC7" s="135">
        <v>0.0</v>
      </c>
      <c r="AD7" s="136">
        <v>0.0</v>
      </c>
      <c r="AE7" s="135">
        <v>0.0</v>
      </c>
      <c r="AF7" s="135">
        <v>0.0</v>
      </c>
      <c r="AG7" s="135">
        <v>0.0</v>
      </c>
      <c r="AH7" s="135">
        <v>0.0</v>
      </c>
      <c r="AI7" s="136">
        <v>0.0</v>
      </c>
      <c r="AJ7" s="135">
        <v>0.0</v>
      </c>
      <c r="AK7" s="135">
        <v>0.0</v>
      </c>
      <c r="AL7" s="135">
        <v>0.0</v>
      </c>
      <c r="AM7" s="135">
        <v>0.0</v>
      </c>
      <c r="AN7" s="135">
        <v>0.0</v>
      </c>
      <c r="AO7" s="135">
        <v>0.0</v>
      </c>
      <c r="AP7" s="214">
        <v>1.83</v>
      </c>
      <c r="AQ7" s="3"/>
      <c r="AR7" s="3"/>
      <c r="AS7" s="3"/>
      <c r="AT7" s="3"/>
      <c r="AU7" s="3"/>
      <c r="AV7" s="3"/>
      <c r="AW7" s="3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</row>
    <row r="8" ht="12.75" customHeight="1">
      <c r="A8" s="211" t="s">
        <v>12</v>
      </c>
      <c r="B8" s="135">
        <v>0.0</v>
      </c>
      <c r="C8" s="135">
        <v>0.0</v>
      </c>
      <c r="D8" s="136">
        <v>0.0</v>
      </c>
      <c r="E8" s="135">
        <v>0.0</v>
      </c>
      <c r="F8" s="215">
        <v>9.82</v>
      </c>
      <c r="G8" s="135">
        <v>0.0</v>
      </c>
      <c r="H8" s="135">
        <v>0.0</v>
      </c>
      <c r="I8" s="136">
        <v>0.0</v>
      </c>
      <c r="J8" s="135">
        <v>0.0</v>
      </c>
      <c r="K8" s="135">
        <v>0.0</v>
      </c>
      <c r="L8" s="135">
        <v>0.0</v>
      </c>
      <c r="M8" s="135">
        <v>0.0</v>
      </c>
      <c r="N8" s="135">
        <v>0.0</v>
      </c>
      <c r="O8" s="135">
        <v>0.0</v>
      </c>
      <c r="P8" s="135">
        <v>0.0</v>
      </c>
      <c r="Q8" s="135">
        <v>0.0</v>
      </c>
      <c r="R8" s="135">
        <v>0.0</v>
      </c>
      <c r="S8" s="135">
        <v>0.0</v>
      </c>
      <c r="T8" s="135">
        <v>0.0</v>
      </c>
      <c r="U8" s="135">
        <v>0.0</v>
      </c>
      <c r="V8" s="135">
        <v>0.0</v>
      </c>
      <c r="W8" s="135">
        <v>0.0</v>
      </c>
      <c r="X8" s="136">
        <v>0.0</v>
      </c>
      <c r="Y8" s="135">
        <v>0.0</v>
      </c>
      <c r="Z8" s="135">
        <v>0.0</v>
      </c>
      <c r="AA8" s="135">
        <v>0.0</v>
      </c>
      <c r="AB8" s="135">
        <v>0.0</v>
      </c>
      <c r="AC8" s="135">
        <v>0.0</v>
      </c>
      <c r="AD8" s="136">
        <v>0.0</v>
      </c>
      <c r="AE8" s="135">
        <v>0.0</v>
      </c>
      <c r="AF8" s="135">
        <v>0.0</v>
      </c>
      <c r="AG8" s="135">
        <v>0.0</v>
      </c>
      <c r="AH8" s="135">
        <v>0.0</v>
      </c>
      <c r="AI8" s="136">
        <v>0.0</v>
      </c>
      <c r="AJ8" s="135">
        <v>0.0</v>
      </c>
      <c r="AK8" s="135">
        <v>0.0</v>
      </c>
      <c r="AL8" s="135">
        <v>0.0</v>
      </c>
      <c r="AM8" s="135">
        <v>0.0</v>
      </c>
      <c r="AN8" s="135">
        <v>0.0</v>
      </c>
      <c r="AO8" s="135">
        <v>0.0</v>
      </c>
      <c r="AP8" s="214">
        <v>9.82</v>
      </c>
      <c r="AQ8" s="3"/>
      <c r="AR8" s="3"/>
      <c r="AS8" s="3"/>
      <c r="AT8" s="3"/>
      <c r="AU8" s="3"/>
      <c r="AV8" s="3"/>
      <c r="AW8" s="3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</row>
    <row r="9" ht="12.75" customHeight="1">
      <c r="A9" s="211" t="s">
        <v>85</v>
      </c>
      <c r="B9" s="135">
        <v>0.0</v>
      </c>
      <c r="C9" s="135">
        <v>0.0</v>
      </c>
      <c r="D9" s="136">
        <v>0.0</v>
      </c>
      <c r="E9" s="212">
        <v>0.34</v>
      </c>
      <c r="F9" s="135">
        <v>0.0</v>
      </c>
      <c r="G9" s="135">
        <v>0.0</v>
      </c>
      <c r="H9" s="135">
        <v>0.0</v>
      </c>
      <c r="I9" s="136">
        <v>0.0</v>
      </c>
      <c r="J9" s="135">
        <v>0.0</v>
      </c>
      <c r="K9" s="135">
        <v>0.0</v>
      </c>
      <c r="L9" s="135">
        <v>0.0</v>
      </c>
      <c r="M9" s="135">
        <v>0.0</v>
      </c>
      <c r="N9" s="135">
        <v>0.0</v>
      </c>
      <c r="O9" s="135">
        <v>0.0</v>
      </c>
      <c r="P9" s="135">
        <v>0.0</v>
      </c>
      <c r="Q9" s="135">
        <v>0.0</v>
      </c>
      <c r="R9" s="135">
        <v>0.0</v>
      </c>
      <c r="S9" s="135">
        <v>0.0</v>
      </c>
      <c r="T9" s="135">
        <v>0.0</v>
      </c>
      <c r="U9" s="135">
        <v>0.0</v>
      </c>
      <c r="V9" s="135">
        <v>0.0</v>
      </c>
      <c r="W9" s="135">
        <v>0.0</v>
      </c>
      <c r="X9" s="136">
        <v>0.0</v>
      </c>
      <c r="Y9" s="135">
        <v>0.0</v>
      </c>
      <c r="Z9" s="135">
        <v>0.0</v>
      </c>
      <c r="AA9" s="135">
        <v>0.0</v>
      </c>
      <c r="AB9" s="135">
        <v>0.0</v>
      </c>
      <c r="AC9" s="135">
        <v>0.0</v>
      </c>
      <c r="AD9" s="136">
        <v>0.0</v>
      </c>
      <c r="AE9" s="135">
        <v>0.0</v>
      </c>
      <c r="AF9" s="135">
        <v>0.0</v>
      </c>
      <c r="AG9" s="135">
        <v>0.0</v>
      </c>
      <c r="AH9" s="135">
        <v>0.0</v>
      </c>
      <c r="AI9" s="136">
        <v>0.0</v>
      </c>
      <c r="AJ9" s="135">
        <v>0.0</v>
      </c>
      <c r="AK9" s="135">
        <v>0.0</v>
      </c>
      <c r="AL9" s="135">
        <v>0.0</v>
      </c>
      <c r="AM9" s="135">
        <v>0.0</v>
      </c>
      <c r="AN9" s="135">
        <v>0.0</v>
      </c>
      <c r="AO9" s="135">
        <v>0.0</v>
      </c>
      <c r="AP9" s="214">
        <v>0.34</v>
      </c>
      <c r="AQ9" s="3"/>
      <c r="AR9" s="3"/>
      <c r="AS9" s="3"/>
      <c r="AT9" s="3"/>
      <c r="AU9" s="3"/>
      <c r="AV9" s="3"/>
      <c r="AW9" s="3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</row>
    <row r="10" ht="12.75" customHeight="1">
      <c r="A10" s="211" t="s">
        <v>320</v>
      </c>
      <c r="B10" s="135">
        <v>0.0</v>
      </c>
      <c r="C10" s="135">
        <v>0.0</v>
      </c>
      <c r="D10" s="136">
        <v>0.0</v>
      </c>
      <c r="E10" s="135">
        <v>0.0</v>
      </c>
      <c r="F10" s="135">
        <v>0.0</v>
      </c>
      <c r="G10" s="135">
        <v>0.0</v>
      </c>
      <c r="H10" s="135">
        <v>0.0</v>
      </c>
      <c r="I10" s="136">
        <v>0.0</v>
      </c>
      <c r="J10" s="135">
        <v>0.0</v>
      </c>
      <c r="K10" s="135">
        <v>0.0</v>
      </c>
      <c r="L10" s="135">
        <v>0.0</v>
      </c>
      <c r="M10" s="135">
        <v>0.0</v>
      </c>
      <c r="N10" s="135">
        <v>0.0</v>
      </c>
      <c r="O10" s="135">
        <v>0.0</v>
      </c>
      <c r="P10" s="135">
        <v>0.0</v>
      </c>
      <c r="Q10" s="135">
        <v>0.0</v>
      </c>
      <c r="R10" s="135">
        <v>0.0</v>
      </c>
      <c r="S10" s="135">
        <v>0.0</v>
      </c>
      <c r="T10" s="135">
        <v>0.0</v>
      </c>
      <c r="U10" s="135">
        <v>0.0</v>
      </c>
      <c r="V10" s="135">
        <v>0.0</v>
      </c>
      <c r="W10" s="135">
        <v>0.0</v>
      </c>
      <c r="X10" s="136">
        <v>0.0</v>
      </c>
      <c r="Y10" s="135">
        <v>0.0</v>
      </c>
      <c r="Z10" s="135">
        <v>0.0</v>
      </c>
      <c r="AA10" s="135">
        <v>0.0</v>
      </c>
      <c r="AB10" s="135">
        <v>0.0</v>
      </c>
      <c r="AC10" s="135">
        <v>0.0</v>
      </c>
      <c r="AD10" s="136">
        <v>0.0</v>
      </c>
      <c r="AE10" s="135">
        <v>0.0</v>
      </c>
      <c r="AF10" s="135">
        <v>0.0</v>
      </c>
      <c r="AG10" s="135">
        <v>0.0</v>
      </c>
      <c r="AH10" s="135">
        <v>0.0</v>
      </c>
      <c r="AI10" s="136">
        <v>0.0</v>
      </c>
      <c r="AJ10" s="135">
        <v>0.0</v>
      </c>
      <c r="AK10" s="135">
        <v>0.0</v>
      </c>
      <c r="AL10" s="135">
        <v>0.0</v>
      </c>
      <c r="AM10" s="135">
        <v>0.0</v>
      </c>
      <c r="AN10" s="135">
        <v>0.0</v>
      </c>
      <c r="AO10" s="135">
        <v>0.0</v>
      </c>
      <c r="AP10" s="214">
        <v>0.0</v>
      </c>
      <c r="AQ10" s="3"/>
      <c r="AR10" s="3"/>
      <c r="AS10" s="3"/>
      <c r="AT10" s="3"/>
      <c r="AU10" s="3"/>
      <c r="AV10" s="3"/>
      <c r="AW10" s="3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</row>
    <row r="11" ht="12.75" customHeight="1">
      <c r="A11" s="211" t="s">
        <v>321</v>
      </c>
      <c r="B11" s="135">
        <v>0.0</v>
      </c>
      <c r="C11" s="135">
        <v>0.0</v>
      </c>
      <c r="D11" s="136">
        <v>0.0</v>
      </c>
      <c r="E11" s="135">
        <v>0.0</v>
      </c>
      <c r="F11" s="135">
        <v>0.0</v>
      </c>
      <c r="G11" s="135">
        <v>0.0</v>
      </c>
      <c r="H11" s="135">
        <v>0.0</v>
      </c>
      <c r="I11" s="136">
        <v>0.0</v>
      </c>
      <c r="J11" s="135">
        <v>0.0</v>
      </c>
      <c r="K11" s="135">
        <v>0.0</v>
      </c>
      <c r="L11" s="135">
        <v>0.0</v>
      </c>
      <c r="M11" s="135">
        <v>0.0</v>
      </c>
      <c r="N11" s="135">
        <v>0.0</v>
      </c>
      <c r="O11" s="135">
        <v>0.0</v>
      </c>
      <c r="P11" s="135">
        <v>0.0</v>
      </c>
      <c r="Q11" s="135">
        <v>0.0</v>
      </c>
      <c r="R11" s="135">
        <v>0.0</v>
      </c>
      <c r="S11" s="135">
        <v>0.0</v>
      </c>
      <c r="T11" s="135">
        <v>0.0</v>
      </c>
      <c r="U11" s="135">
        <v>0.0</v>
      </c>
      <c r="V11" s="135">
        <v>0.0</v>
      </c>
      <c r="W11" s="135">
        <v>0.0</v>
      </c>
      <c r="X11" s="136">
        <v>0.0</v>
      </c>
      <c r="Y11" s="135">
        <v>0.0</v>
      </c>
      <c r="Z11" s="135">
        <v>0.0</v>
      </c>
      <c r="AA11" s="135">
        <v>0.0</v>
      </c>
      <c r="AB11" s="135">
        <v>0.0</v>
      </c>
      <c r="AC11" s="135">
        <v>0.0</v>
      </c>
      <c r="AD11" s="136">
        <v>0.0</v>
      </c>
      <c r="AE11" s="135">
        <v>0.0</v>
      </c>
      <c r="AF11" s="135">
        <v>0.0</v>
      </c>
      <c r="AG11" s="135">
        <v>0.0</v>
      </c>
      <c r="AH11" s="135">
        <v>0.0</v>
      </c>
      <c r="AI11" s="136">
        <v>0.0</v>
      </c>
      <c r="AJ11" s="135">
        <v>0.0</v>
      </c>
      <c r="AK11" s="135">
        <v>0.0</v>
      </c>
      <c r="AL11" s="135">
        <v>0.0</v>
      </c>
      <c r="AM11" s="135">
        <v>0.0</v>
      </c>
      <c r="AN11" s="135">
        <v>0.0</v>
      </c>
      <c r="AO11" s="135">
        <v>0.0</v>
      </c>
      <c r="AP11" s="214">
        <v>0.0</v>
      </c>
      <c r="AQ11" s="3"/>
      <c r="AR11" s="3"/>
      <c r="AS11" s="3"/>
      <c r="AT11" s="3"/>
      <c r="AU11" s="3"/>
      <c r="AV11" s="3"/>
      <c r="AW11" s="3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</row>
    <row r="12" ht="12.75" customHeight="1">
      <c r="A12" s="211" t="s">
        <v>322</v>
      </c>
      <c r="B12" s="135">
        <v>0.0</v>
      </c>
      <c r="C12" s="135">
        <v>0.0</v>
      </c>
      <c r="D12" s="136">
        <v>0.0</v>
      </c>
      <c r="E12" s="212">
        <v>0.08</v>
      </c>
      <c r="F12" s="135">
        <v>0.0</v>
      </c>
      <c r="G12" s="135">
        <v>0.0</v>
      </c>
      <c r="H12" s="135">
        <v>0.0</v>
      </c>
      <c r="I12" s="136">
        <v>0.0</v>
      </c>
      <c r="J12" s="135">
        <v>0.0</v>
      </c>
      <c r="K12" s="135">
        <v>0.0</v>
      </c>
      <c r="L12" s="135">
        <v>0.0</v>
      </c>
      <c r="M12" s="135">
        <v>0.0</v>
      </c>
      <c r="N12" s="135">
        <v>0.0</v>
      </c>
      <c r="O12" s="135">
        <v>0.0</v>
      </c>
      <c r="P12" s="135">
        <v>0.0</v>
      </c>
      <c r="Q12" s="135">
        <v>0.0</v>
      </c>
      <c r="R12" s="135">
        <v>0.0</v>
      </c>
      <c r="S12" s="135">
        <v>0.0</v>
      </c>
      <c r="T12" s="135">
        <v>0.0</v>
      </c>
      <c r="U12" s="135">
        <v>0.0</v>
      </c>
      <c r="V12" s="135">
        <v>0.0</v>
      </c>
      <c r="W12" s="135">
        <v>0.0</v>
      </c>
      <c r="X12" s="136">
        <v>0.0</v>
      </c>
      <c r="Y12" s="135">
        <v>0.0</v>
      </c>
      <c r="Z12" s="135">
        <v>0.0</v>
      </c>
      <c r="AA12" s="135">
        <v>0.0</v>
      </c>
      <c r="AB12" s="135">
        <v>0.0</v>
      </c>
      <c r="AC12" s="135">
        <v>0.0</v>
      </c>
      <c r="AD12" s="136">
        <v>0.0</v>
      </c>
      <c r="AE12" s="135">
        <v>0.0</v>
      </c>
      <c r="AF12" s="135">
        <v>0.0</v>
      </c>
      <c r="AG12" s="135">
        <v>0.0</v>
      </c>
      <c r="AH12" s="135">
        <v>0.0</v>
      </c>
      <c r="AI12" s="136">
        <v>0.0</v>
      </c>
      <c r="AJ12" s="135">
        <v>0.0</v>
      </c>
      <c r="AK12" s="135">
        <v>0.0</v>
      </c>
      <c r="AL12" s="135">
        <v>0.0</v>
      </c>
      <c r="AM12" s="135">
        <v>0.0</v>
      </c>
      <c r="AN12" s="135">
        <v>0.0</v>
      </c>
      <c r="AO12" s="135">
        <v>0.0</v>
      </c>
      <c r="AP12" s="214">
        <v>0.08</v>
      </c>
      <c r="AQ12" s="3"/>
      <c r="AR12" s="3"/>
      <c r="AS12" s="3"/>
      <c r="AT12" s="3"/>
      <c r="AU12" s="3"/>
      <c r="AV12" s="3"/>
      <c r="AW12" s="3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</row>
    <row r="13" ht="12.75" customHeight="1">
      <c r="A13" s="211" t="s">
        <v>17</v>
      </c>
      <c r="B13" s="135">
        <v>0.0</v>
      </c>
      <c r="C13" s="135">
        <v>0.0</v>
      </c>
      <c r="D13" s="136">
        <v>0.0</v>
      </c>
      <c r="E13" s="135">
        <v>0.0</v>
      </c>
      <c r="F13" s="135">
        <v>0.0</v>
      </c>
      <c r="G13" s="212">
        <v>2.18</v>
      </c>
      <c r="H13" s="135">
        <v>0.0</v>
      </c>
      <c r="I13" s="218">
        <v>0.0</v>
      </c>
      <c r="J13" s="135">
        <v>0.0</v>
      </c>
      <c r="K13" s="135">
        <v>0.0</v>
      </c>
      <c r="L13" s="135">
        <v>0.0</v>
      </c>
      <c r="M13" s="135">
        <v>0.0</v>
      </c>
      <c r="N13" s="135">
        <v>0.0</v>
      </c>
      <c r="O13" s="135">
        <v>0.0</v>
      </c>
      <c r="P13" s="135">
        <v>0.0</v>
      </c>
      <c r="Q13" s="135">
        <v>0.0</v>
      </c>
      <c r="R13" s="135">
        <v>0.0</v>
      </c>
      <c r="S13" s="135">
        <v>0.0</v>
      </c>
      <c r="T13" s="135">
        <v>0.0</v>
      </c>
      <c r="U13" s="135">
        <v>0.0</v>
      </c>
      <c r="V13" s="135">
        <v>0.0</v>
      </c>
      <c r="W13" s="135">
        <v>0.0</v>
      </c>
      <c r="X13" s="136">
        <v>0.0</v>
      </c>
      <c r="Y13" s="135">
        <v>0.0</v>
      </c>
      <c r="Z13" s="135">
        <v>0.0</v>
      </c>
      <c r="AA13" s="135">
        <v>0.0</v>
      </c>
      <c r="AB13" s="135">
        <v>0.0</v>
      </c>
      <c r="AC13" s="135">
        <v>0.0</v>
      </c>
      <c r="AD13" s="136">
        <v>0.0</v>
      </c>
      <c r="AE13" s="135">
        <v>0.0</v>
      </c>
      <c r="AF13" s="135">
        <v>0.0</v>
      </c>
      <c r="AG13" s="135">
        <v>0.0</v>
      </c>
      <c r="AH13" s="135">
        <v>0.0</v>
      </c>
      <c r="AI13" s="136">
        <v>0.0</v>
      </c>
      <c r="AJ13" s="135">
        <v>0.0</v>
      </c>
      <c r="AK13" s="135">
        <v>0.0</v>
      </c>
      <c r="AL13" s="135">
        <v>0.0</v>
      </c>
      <c r="AM13" s="135">
        <v>0.0</v>
      </c>
      <c r="AN13" s="135">
        <v>0.0</v>
      </c>
      <c r="AO13" s="135">
        <v>0.0</v>
      </c>
      <c r="AP13" s="214">
        <v>2.18</v>
      </c>
      <c r="AQ13" s="3"/>
      <c r="AR13" s="3"/>
      <c r="AS13" s="3"/>
      <c r="AT13" s="3"/>
      <c r="AU13" s="3"/>
      <c r="AV13" s="3"/>
      <c r="AW13" s="3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</row>
    <row r="14" ht="12.75" customHeight="1">
      <c r="A14" s="216" t="s">
        <v>323</v>
      </c>
      <c r="B14" s="143"/>
      <c r="C14" s="143"/>
      <c r="D14" s="144"/>
      <c r="E14" s="143"/>
      <c r="F14" s="143"/>
      <c r="G14" s="143"/>
      <c r="H14" s="143"/>
      <c r="I14" s="144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4"/>
      <c r="Y14" s="143"/>
      <c r="Z14" s="143"/>
      <c r="AA14" s="143"/>
      <c r="AB14" s="143"/>
      <c r="AC14" s="143"/>
      <c r="AD14" s="144"/>
      <c r="AE14" s="143"/>
      <c r="AF14" s="143"/>
      <c r="AG14" s="143"/>
      <c r="AH14" s="143"/>
      <c r="AI14" s="144"/>
      <c r="AJ14" s="143"/>
      <c r="AK14" s="143"/>
      <c r="AL14" s="143"/>
      <c r="AM14" s="143"/>
      <c r="AN14" s="143"/>
      <c r="AO14" s="144"/>
      <c r="AP14" s="145"/>
      <c r="AQ14" s="28"/>
      <c r="AR14" s="28"/>
      <c r="AS14" s="28"/>
      <c r="AT14" s="28"/>
      <c r="AU14" s="28"/>
      <c r="AV14" s="28"/>
      <c r="AW14" s="28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</row>
    <row r="15" ht="12.75" customHeight="1">
      <c r="A15" s="211" t="s">
        <v>86</v>
      </c>
      <c r="B15" s="135">
        <v>0.0</v>
      </c>
      <c r="C15" s="135">
        <v>0.0</v>
      </c>
      <c r="D15" s="136">
        <v>0.0</v>
      </c>
      <c r="E15" s="135">
        <v>0.0</v>
      </c>
      <c r="F15" s="135">
        <v>0.0</v>
      </c>
      <c r="G15" s="135">
        <v>0.0</v>
      </c>
      <c r="H15" s="135">
        <v>0.0</v>
      </c>
      <c r="I15" s="136">
        <v>0.0</v>
      </c>
      <c r="J15" s="135">
        <v>0.0</v>
      </c>
      <c r="K15" s="135">
        <v>0.0</v>
      </c>
      <c r="L15" s="135">
        <v>0.0</v>
      </c>
      <c r="M15" s="212">
        <v>0.44</v>
      </c>
      <c r="N15" s="135">
        <v>0.0</v>
      </c>
      <c r="O15" s="135">
        <v>0.0</v>
      </c>
      <c r="P15" s="212">
        <v>1.08</v>
      </c>
      <c r="Q15" s="135">
        <v>0.0</v>
      </c>
      <c r="R15" s="135">
        <v>0.0</v>
      </c>
      <c r="S15" s="135">
        <v>0.0</v>
      </c>
      <c r="T15" s="135">
        <v>0.0</v>
      </c>
      <c r="U15" s="135">
        <v>0.0</v>
      </c>
      <c r="V15" s="212">
        <v>5.25</v>
      </c>
      <c r="W15" s="135">
        <v>0.0</v>
      </c>
      <c r="X15" s="136">
        <v>0.0</v>
      </c>
      <c r="Y15" s="135">
        <v>0.0</v>
      </c>
      <c r="Z15" s="135">
        <v>0.0</v>
      </c>
      <c r="AA15" s="135">
        <v>0.0</v>
      </c>
      <c r="AB15" s="135">
        <v>0.0</v>
      </c>
      <c r="AC15" s="135">
        <v>0.0</v>
      </c>
      <c r="AD15" s="136">
        <v>0.0</v>
      </c>
      <c r="AE15" s="135">
        <v>0.0</v>
      </c>
      <c r="AF15" s="135">
        <v>0.0</v>
      </c>
      <c r="AG15" s="135">
        <v>0.0</v>
      </c>
      <c r="AH15" s="135">
        <v>0.0</v>
      </c>
      <c r="AI15" s="136">
        <v>0.0</v>
      </c>
      <c r="AJ15" s="135">
        <v>0.0</v>
      </c>
      <c r="AK15" s="135">
        <v>0.0</v>
      </c>
      <c r="AL15" s="135">
        <v>0.0</v>
      </c>
      <c r="AM15" s="135">
        <v>0.0</v>
      </c>
      <c r="AN15" s="135">
        <v>0.0</v>
      </c>
      <c r="AO15" s="135">
        <v>0.0</v>
      </c>
      <c r="AP15" s="214">
        <v>6.77</v>
      </c>
      <c r="AQ15" s="3"/>
      <c r="AR15" s="3"/>
      <c r="AS15" s="3"/>
      <c r="AT15" s="3"/>
      <c r="AU15" s="3"/>
      <c r="AV15" s="3"/>
      <c r="AW15" s="3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</row>
    <row r="16" ht="12.75" customHeight="1">
      <c r="A16" s="211" t="s">
        <v>324</v>
      </c>
      <c r="B16" s="135">
        <v>0.0</v>
      </c>
      <c r="C16" s="135">
        <v>0.0</v>
      </c>
      <c r="D16" s="136">
        <v>0.0</v>
      </c>
      <c r="E16" s="135">
        <v>0.0</v>
      </c>
      <c r="F16" s="135">
        <v>0.0</v>
      </c>
      <c r="G16" s="135">
        <v>0.0</v>
      </c>
      <c r="H16" s="135">
        <v>0.0</v>
      </c>
      <c r="I16" s="136">
        <v>0.0</v>
      </c>
      <c r="J16" s="135">
        <v>0.0</v>
      </c>
      <c r="K16" s="135">
        <v>0.0</v>
      </c>
      <c r="L16" s="135">
        <v>0.0</v>
      </c>
      <c r="M16" s="135">
        <v>0.0</v>
      </c>
      <c r="N16" s="135">
        <v>0.0</v>
      </c>
      <c r="O16" s="135">
        <v>0.0</v>
      </c>
      <c r="P16" s="135">
        <v>0.0</v>
      </c>
      <c r="Q16" s="135">
        <v>0.0</v>
      </c>
      <c r="R16" s="135">
        <v>0.0</v>
      </c>
      <c r="S16" s="135">
        <v>0.0</v>
      </c>
      <c r="T16" s="135">
        <v>0.0</v>
      </c>
      <c r="U16" s="135">
        <v>0.0</v>
      </c>
      <c r="V16" s="212">
        <v>1.2941176470588236</v>
      </c>
      <c r="W16" s="135">
        <v>0.0</v>
      </c>
      <c r="X16" s="136">
        <v>0.0</v>
      </c>
      <c r="Y16" s="135">
        <v>0.0</v>
      </c>
      <c r="Z16" s="135">
        <v>0.0</v>
      </c>
      <c r="AA16" s="135">
        <v>0.0</v>
      </c>
      <c r="AB16" s="135">
        <v>0.0</v>
      </c>
      <c r="AC16" s="135">
        <v>0.0</v>
      </c>
      <c r="AD16" s="136">
        <v>0.0</v>
      </c>
      <c r="AE16" s="212">
        <v>0.4</v>
      </c>
      <c r="AF16" s="135">
        <v>0.0</v>
      </c>
      <c r="AG16" s="135">
        <v>0.0</v>
      </c>
      <c r="AH16" s="135">
        <v>0.0</v>
      </c>
      <c r="AI16" s="136">
        <v>0.0</v>
      </c>
      <c r="AJ16" s="135">
        <v>0.0</v>
      </c>
      <c r="AK16" s="135">
        <v>0.0</v>
      </c>
      <c r="AL16" s="135">
        <v>0.0</v>
      </c>
      <c r="AM16" s="135">
        <v>0.0</v>
      </c>
      <c r="AN16" s="135">
        <v>0.0</v>
      </c>
      <c r="AO16" s="135">
        <v>0.0</v>
      </c>
      <c r="AP16" s="214">
        <v>1.6941176470588237</v>
      </c>
      <c r="AQ16" s="28"/>
      <c r="AR16" s="28"/>
      <c r="AS16" s="28"/>
      <c r="AT16" s="28"/>
      <c r="AU16" s="28"/>
      <c r="AV16" s="28"/>
      <c r="AW16" s="28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</row>
    <row r="17" ht="12.75" customHeight="1">
      <c r="A17" s="211" t="s">
        <v>21</v>
      </c>
      <c r="B17" s="135">
        <v>0.0</v>
      </c>
      <c r="C17" s="135">
        <v>0.0</v>
      </c>
      <c r="D17" s="136">
        <v>0.0</v>
      </c>
      <c r="E17" s="135">
        <v>0.0</v>
      </c>
      <c r="F17" s="135">
        <v>0.0</v>
      </c>
      <c r="G17" s="135">
        <v>0.0</v>
      </c>
      <c r="H17" s="135">
        <v>0.0</v>
      </c>
      <c r="I17" s="136">
        <v>0.0</v>
      </c>
      <c r="J17" s="135">
        <v>0.0</v>
      </c>
      <c r="K17" s="135">
        <v>0.0</v>
      </c>
      <c r="L17" s="135">
        <v>0.0</v>
      </c>
      <c r="M17" s="135">
        <v>0.0</v>
      </c>
      <c r="N17" s="135">
        <v>0.0</v>
      </c>
      <c r="O17" s="135">
        <v>0.0</v>
      </c>
      <c r="P17" s="135">
        <v>0.0</v>
      </c>
      <c r="Q17" s="135">
        <v>0.0</v>
      </c>
      <c r="R17" s="135">
        <v>0.0</v>
      </c>
      <c r="S17" s="135">
        <v>0.0</v>
      </c>
      <c r="T17" s="135">
        <v>0.0</v>
      </c>
      <c r="U17" s="135">
        <v>0.0</v>
      </c>
      <c r="V17" s="135">
        <v>0.0</v>
      </c>
      <c r="W17" s="135">
        <v>0.0</v>
      </c>
      <c r="X17" s="136">
        <v>0.0</v>
      </c>
      <c r="Y17" s="135">
        <v>0.0</v>
      </c>
      <c r="Z17" s="135">
        <v>0.0</v>
      </c>
      <c r="AA17" s="135">
        <v>0.0</v>
      </c>
      <c r="AB17" s="135">
        <v>0.0</v>
      </c>
      <c r="AC17" s="135">
        <v>0.0</v>
      </c>
      <c r="AD17" s="136">
        <v>0.0</v>
      </c>
      <c r="AE17" s="212">
        <v>0.25</v>
      </c>
      <c r="AF17" s="135">
        <v>0.0</v>
      </c>
      <c r="AG17" s="135">
        <v>0.0</v>
      </c>
      <c r="AH17" s="135">
        <v>0.0</v>
      </c>
      <c r="AI17" s="136">
        <v>0.0</v>
      </c>
      <c r="AJ17" s="135">
        <v>0.0</v>
      </c>
      <c r="AK17" s="135">
        <v>0.0</v>
      </c>
      <c r="AL17" s="135">
        <v>0.0</v>
      </c>
      <c r="AM17" s="135">
        <v>0.0</v>
      </c>
      <c r="AN17" s="135">
        <v>0.0</v>
      </c>
      <c r="AO17" s="135">
        <v>0.0</v>
      </c>
      <c r="AP17" s="214">
        <v>0.25</v>
      </c>
      <c r="AQ17" s="28"/>
      <c r="AR17" s="28"/>
      <c r="AS17" s="28"/>
      <c r="AT17" s="28"/>
      <c r="AU17" s="28"/>
      <c r="AV17" s="28"/>
      <c r="AW17" s="28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</row>
    <row r="18" ht="12.75" customHeight="1">
      <c r="A18" s="211" t="s">
        <v>87</v>
      </c>
      <c r="B18" s="135">
        <v>0.0</v>
      </c>
      <c r="C18" s="135">
        <v>0.0</v>
      </c>
      <c r="D18" s="136">
        <v>0.0</v>
      </c>
      <c r="E18" s="135">
        <v>0.0</v>
      </c>
      <c r="F18" s="135">
        <v>0.0</v>
      </c>
      <c r="G18" s="135">
        <v>0.0</v>
      </c>
      <c r="H18" s="135">
        <v>0.0</v>
      </c>
      <c r="I18" s="136">
        <v>0.0</v>
      </c>
      <c r="J18" s="135">
        <v>0.0</v>
      </c>
      <c r="K18" s="135">
        <v>0.0</v>
      </c>
      <c r="L18" s="135">
        <v>0.0</v>
      </c>
      <c r="M18" s="135">
        <v>0.0</v>
      </c>
      <c r="N18" s="135">
        <v>0.0</v>
      </c>
      <c r="O18" s="135">
        <v>0.0</v>
      </c>
      <c r="P18" s="135">
        <v>0.0</v>
      </c>
      <c r="Q18" s="135">
        <v>0.0</v>
      </c>
      <c r="R18" s="135">
        <v>0.0</v>
      </c>
      <c r="S18" s="135">
        <v>0.0</v>
      </c>
      <c r="T18" s="135">
        <v>0.0</v>
      </c>
      <c r="U18" s="135">
        <v>0.0</v>
      </c>
      <c r="V18" s="212">
        <v>19.520361990950228</v>
      </c>
      <c r="W18" s="135">
        <v>0.0</v>
      </c>
      <c r="X18" s="136">
        <v>0.0</v>
      </c>
      <c r="Y18" s="135">
        <v>0.0</v>
      </c>
      <c r="Z18" s="135">
        <v>0.0</v>
      </c>
      <c r="AA18" s="135">
        <v>0.0</v>
      </c>
      <c r="AB18" s="135">
        <v>0.0</v>
      </c>
      <c r="AC18" s="135">
        <v>0.0</v>
      </c>
      <c r="AD18" s="136">
        <v>0.0</v>
      </c>
      <c r="AE18" s="135">
        <v>0.0</v>
      </c>
      <c r="AF18" s="135">
        <v>0.0</v>
      </c>
      <c r="AG18" s="135">
        <v>0.0</v>
      </c>
      <c r="AH18" s="135">
        <v>0.0</v>
      </c>
      <c r="AI18" s="136">
        <v>0.0</v>
      </c>
      <c r="AJ18" s="135">
        <v>0.0</v>
      </c>
      <c r="AK18" s="135">
        <v>0.0</v>
      </c>
      <c r="AL18" s="135">
        <v>0.0</v>
      </c>
      <c r="AM18" s="135">
        <v>0.0</v>
      </c>
      <c r="AN18" s="135">
        <v>0.0</v>
      </c>
      <c r="AO18" s="135">
        <v>0.0</v>
      </c>
      <c r="AP18" s="214">
        <v>19.520361990950228</v>
      </c>
      <c r="AQ18" s="28"/>
      <c r="AR18" s="28"/>
      <c r="AS18" s="28"/>
      <c r="AT18" s="28"/>
      <c r="AU18" s="28"/>
      <c r="AV18" s="28"/>
      <c r="AW18" s="28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</row>
    <row r="19" ht="12.75" customHeight="1">
      <c r="A19" s="211" t="s">
        <v>191</v>
      </c>
      <c r="B19" s="135">
        <v>0.0</v>
      </c>
      <c r="C19" s="135">
        <v>0.0</v>
      </c>
      <c r="D19" s="136">
        <v>0.0</v>
      </c>
      <c r="E19" s="135">
        <v>0.0</v>
      </c>
      <c r="F19" s="135">
        <v>0.0</v>
      </c>
      <c r="G19" s="135">
        <v>0.0</v>
      </c>
      <c r="H19" s="135">
        <v>0.0</v>
      </c>
      <c r="I19" s="136">
        <v>0.0</v>
      </c>
      <c r="J19" s="135">
        <v>0.0</v>
      </c>
      <c r="K19" s="135">
        <v>0.0</v>
      </c>
      <c r="L19" s="135">
        <v>0.0</v>
      </c>
      <c r="M19" s="212">
        <v>0.81</v>
      </c>
      <c r="N19" s="135">
        <v>0.0</v>
      </c>
      <c r="O19" s="212">
        <v>5.55</v>
      </c>
      <c r="P19" s="212">
        <v>6.82</v>
      </c>
      <c r="Q19" s="135">
        <v>0.0</v>
      </c>
      <c r="R19" s="135">
        <v>0.0</v>
      </c>
      <c r="S19" s="3">
        <v>4.95</v>
      </c>
      <c r="T19" s="135">
        <v>0.0</v>
      </c>
      <c r="U19" s="135">
        <v>0.0</v>
      </c>
      <c r="V19" s="135">
        <v>0.0</v>
      </c>
      <c r="W19" s="135">
        <v>0.0</v>
      </c>
      <c r="X19" s="136">
        <v>0.0</v>
      </c>
      <c r="Y19" s="135">
        <v>0.0</v>
      </c>
      <c r="Z19" s="135">
        <v>0.0</v>
      </c>
      <c r="AA19" s="135">
        <v>0.0</v>
      </c>
      <c r="AB19" s="135">
        <v>0.0</v>
      </c>
      <c r="AC19" s="135">
        <v>0.0</v>
      </c>
      <c r="AD19" s="136">
        <v>0.0</v>
      </c>
      <c r="AE19" s="135">
        <v>0.0</v>
      </c>
      <c r="AF19" s="135">
        <v>0.0</v>
      </c>
      <c r="AG19" s="135">
        <v>0.0</v>
      </c>
      <c r="AH19" s="135">
        <v>0.0</v>
      </c>
      <c r="AI19" s="136">
        <v>0.0</v>
      </c>
      <c r="AJ19" s="135">
        <v>0.0</v>
      </c>
      <c r="AK19" s="135">
        <v>0.0</v>
      </c>
      <c r="AL19" s="135">
        <v>0.0</v>
      </c>
      <c r="AM19" s="135">
        <v>0.0</v>
      </c>
      <c r="AN19" s="135">
        <v>0.0</v>
      </c>
      <c r="AO19" s="135">
        <v>0.0</v>
      </c>
      <c r="AP19" s="214">
        <v>18.13</v>
      </c>
      <c r="AQ19" s="3"/>
      <c r="AR19" s="3"/>
      <c r="AS19" s="3"/>
      <c r="AT19" s="3"/>
      <c r="AU19" s="3"/>
      <c r="AV19" s="3"/>
      <c r="AW19" s="3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</row>
    <row r="20" ht="12.75" customHeight="1">
      <c r="A20" s="211" t="s">
        <v>325</v>
      </c>
      <c r="B20" s="135">
        <v>0.0</v>
      </c>
      <c r="C20" s="135">
        <v>0.0</v>
      </c>
      <c r="D20" s="136">
        <v>0.0</v>
      </c>
      <c r="E20" s="135">
        <v>0.0</v>
      </c>
      <c r="F20" s="135">
        <v>0.0</v>
      </c>
      <c r="G20" s="135">
        <v>0.0</v>
      </c>
      <c r="H20" s="135">
        <v>0.0</v>
      </c>
      <c r="I20" s="136">
        <v>0.0</v>
      </c>
      <c r="J20" s="135">
        <v>0.0</v>
      </c>
      <c r="K20" s="135">
        <v>0.0</v>
      </c>
      <c r="L20" s="135">
        <v>0.0</v>
      </c>
      <c r="M20" s="135">
        <v>0.0</v>
      </c>
      <c r="N20" s="135">
        <v>0.0</v>
      </c>
      <c r="O20" s="135">
        <v>0.0</v>
      </c>
      <c r="P20" s="135">
        <v>0.0</v>
      </c>
      <c r="Q20" s="135">
        <v>0.0</v>
      </c>
      <c r="R20" s="135">
        <v>0.0</v>
      </c>
      <c r="S20" s="135">
        <v>0.0</v>
      </c>
      <c r="T20" s="135">
        <v>0.0</v>
      </c>
      <c r="U20" s="135">
        <v>0.0</v>
      </c>
      <c r="V20" s="212">
        <v>0.21</v>
      </c>
      <c r="W20" s="135">
        <v>0.0</v>
      </c>
      <c r="X20" s="136">
        <v>0.0</v>
      </c>
      <c r="Y20" s="135">
        <v>0.0</v>
      </c>
      <c r="Z20" s="135">
        <v>0.0</v>
      </c>
      <c r="AA20" s="135">
        <v>0.0</v>
      </c>
      <c r="AB20" s="135">
        <v>0.0</v>
      </c>
      <c r="AC20" s="135">
        <v>0.0</v>
      </c>
      <c r="AD20" s="136">
        <v>0.0</v>
      </c>
      <c r="AE20" s="135">
        <v>0.0</v>
      </c>
      <c r="AF20" s="135">
        <v>0.0</v>
      </c>
      <c r="AG20" s="135">
        <v>0.0</v>
      </c>
      <c r="AH20" s="135">
        <v>0.0</v>
      </c>
      <c r="AI20" s="136">
        <v>0.0</v>
      </c>
      <c r="AJ20" s="135">
        <v>0.0</v>
      </c>
      <c r="AK20" s="135">
        <v>0.0</v>
      </c>
      <c r="AL20" s="135">
        <v>0.0</v>
      </c>
      <c r="AM20" s="135">
        <v>0.0</v>
      </c>
      <c r="AN20" s="135">
        <v>0.0</v>
      </c>
      <c r="AO20" s="135">
        <v>0.0</v>
      </c>
      <c r="AP20" s="214">
        <v>0.21</v>
      </c>
      <c r="AQ20" s="3"/>
      <c r="AR20" s="3"/>
      <c r="AS20" s="3"/>
      <c r="AT20" s="3"/>
      <c r="AU20" s="3"/>
      <c r="AV20" s="3"/>
      <c r="AW20" s="3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</row>
    <row r="21" ht="12.75" customHeight="1">
      <c r="A21" s="211" t="s">
        <v>89</v>
      </c>
      <c r="B21" s="135">
        <v>0.0</v>
      </c>
      <c r="C21" s="135">
        <v>0.0</v>
      </c>
      <c r="D21" s="136">
        <v>0.0</v>
      </c>
      <c r="E21" s="135">
        <v>0.0</v>
      </c>
      <c r="F21" s="135">
        <v>0.0</v>
      </c>
      <c r="G21" s="135">
        <v>0.0</v>
      </c>
      <c r="H21" s="135">
        <v>0.0</v>
      </c>
      <c r="I21" s="136">
        <v>0.0</v>
      </c>
      <c r="J21" s="135">
        <v>0.0</v>
      </c>
      <c r="K21" s="135">
        <v>0.0</v>
      </c>
      <c r="L21" s="135">
        <v>0.0</v>
      </c>
      <c r="M21" s="135">
        <v>0.0</v>
      </c>
      <c r="N21" s="135">
        <v>0.0</v>
      </c>
      <c r="O21" s="135">
        <v>0.0</v>
      </c>
      <c r="P21" s="135">
        <v>0.0</v>
      </c>
      <c r="Q21" s="135">
        <v>0.0</v>
      </c>
      <c r="R21" s="135">
        <v>0.0</v>
      </c>
      <c r="S21" s="135">
        <v>0.0</v>
      </c>
      <c r="T21" s="135">
        <v>0.0</v>
      </c>
      <c r="U21" s="135">
        <v>0.0</v>
      </c>
      <c r="V21" s="212">
        <v>2.16</v>
      </c>
      <c r="W21" s="135">
        <v>0.0</v>
      </c>
      <c r="X21" s="136">
        <v>0.0</v>
      </c>
      <c r="Y21" s="135">
        <v>0.0</v>
      </c>
      <c r="Z21" s="135">
        <v>0.0</v>
      </c>
      <c r="AA21" s="135">
        <v>0.0</v>
      </c>
      <c r="AB21" s="135">
        <v>0.0</v>
      </c>
      <c r="AC21" s="135">
        <v>0.0</v>
      </c>
      <c r="AD21" s="136">
        <v>0.0</v>
      </c>
      <c r="AE21" s="135">
        <v>0.0</v>
      </c>
      <c r="AF21" s="135">
        <v>0.0</v>
      </c>
      <c r="AG21" s="135">
        <v>0.0</v>
      </c>
      <c r="AH21" s="135">
        <v>0.0</v>
      </c>
      <c r="AI21" s="136">
        <v>0.0</v>
      </c>
      <c r="AJ21" s="135">
        <v>0.0</v>
      </c>
      <c r="AK21" s="135">
        <v>0.0</v>
      </c>
      <c r="AL21" s="135">
        <v>0.0</v>
      </c>
      <c r="AM21" s="135">
        <v>0.0</v>
      </c>
      <c r="AN21" s="135">
        <v>0.0</v>
      </c>
      <c r="AO21" s="135">
        <v>0.0</v>
      </c>
      <c r="AP21" s="214">
        <v>2.16</v>
      </c>
      <c r="AQ21" s="3"/>
      <c r="AR21" s="3"/>
      <c r="AS21" s="3"/>
      <c r="AT21" s="3"/>
      <c r="AU21" s="3"/>
      <c r="AV21" s="3"/>
      <c r="AW21" s="3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</row>
    <row r="22" ht="12.75" customHeight="1">
      <c r="A22" s="211" t="s">
        <v>326</v>
      </c>
      <c r="B22" s="135">
        <v>0.0</v>
      </c>
      <c r="C22" s="135">
        <v>0.0</v>
      </c>
      <c r="D22" s="136">
        <v>0.0</v>
      </c>
      <c r="E22" s="135">
        <v>0.0</v>
      </c>
      <c r="F22" s="135">
        <v>0.0</v>
      </c>
      <c r="G22" s="135">
        <v>0.0</v>
      </c>
      <c r="H22" s="135">
        <v>0.0</v>
      </c>
      <c r="I22" s="136">
        <v>0.0</v>
      </c>
      <c r="J22" s="135">
        <v>0.0</v>
      </c>
      <c r="K22" s="135">
        <v>0.0</v>
      </c>
      <c r="L22" s="135">
        <v>0.0</v>
      </c>
      <c r="M22" s="135">
        <v>0.0</v>
      </c>
      <c r="N22" s="212">
        <v>0.14</v>
      </c>
      <c r="O22" s="135">
        <v>0.0</v>
      </c>
      <c r="P22" s="135">
        <v>0.0</v>
      </c>
      <c r="Q22" s="135">
        <v>0.0</v>
      </c>
      <c r="R22" s="135">
        <v>0.0</v>
      </c>
      <c r="S22" s="135">
        <v>0.0</v>
      </c>
      <c r="T22" s="135">
        <v>0.0</v>
      </c>
      <c r="U22" s="135">
        <v>0.0</v>
      </c>
      <c r="V22" s="212">
        <v>1.03</v>
      </c>
      <c r="W22" s="135">
        <v>0.0</v>
      </c>
      <c r="X22" s="136">
        <v>0.0</v>
      </c>
      <c r="Y22" s="135">
        <v>0.0</v>
      </c>
      <c r="Z22" s="135">
        <v>0.0</v>
      </c>
      <c r="AA22" s="135">
        <v>0.0</v>
      </c>
      <c r="AB22" s="135">
        <v>0.0</v>
      </c>
      <c r="AC22" s="135">
        <v>0.0</v>
      </c>
      <c r="AD22" s="136">
        <v>0.0</v>
      </c>
      <c r="AE22" s="135">
        <v>0.0</v>
      </c>
      <c r="AF22" s="135">
        <v>0.0</v>
      </c>
      <c r="AG22" s="135">
        <v>0.0</v>
      </c>
      <c r="AH22" s="135">
        <v>0.0</v>
      </c>
      <c r="AI22" s="136">
        <v>0.0</v>
      </c>
      <c r="AJ22" s="135">
        <v>0.0</v>
      </c>
      <c r="AK22" s="135">
        <v>0.0</v>
      </c>
      <c r="AL22" s="135">
        <v>0.0</v>
      </c>
      <c r="AM22" s="135">
        <v>0.0</v>
      </c>
      <c r="AN22" s="135">
        <v>0.0</v>
      </c>
      <c r="AO22" s="135">
        <v>0.0</v>
      </c>
      <c r="AP22" s="214">
        <v>1.17</v>
      </c>
      <c r="AQ22" s="3"/>
      <c r="AR22" s="3"/>
      <c r="AS22" s="3"/>
      <c r="AT22" s="3"/>
      <c r="AU22" s="3"/>
      <c r="AV22" s="3"/>
      <c r="AW22" s="3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</row>
    <row r="23" ht="12.75" customHeight="1">
      <c r="A23" s="211" t="s">
        <v>90</v>
      </c>
      <c r="B23" s="135">
        <v>0.0</v>
      </c>
      <c r="C23" s="135">
        <v>0.0</v>
      </c>
      <c r="D23" s="136">
        <v>0.0</v>
      </c>
      <c r="E23" s="135">
        <v>0.0</v>
      </c>
      <c r="F23" s="135">
        <v>0.0</v>
      </c>
      <c r="G23" s="135">
        <v>0.0</v>
      </c>
      <c r="H23" s="135">
        <v>0.0</v>
      </c>
      <c r="I23" s="136">
        <v>0.0</v>
      </c>
      <c r="J23" s="135">
        <v>0.0</v>
      </c>
      <c r="K23" s="135">
        <v>0.0</v>
      </c>
      <c r="L23" s="135">
        <v>0.0</v>
      </c>
      <c r="M23" s="135">
        <v>0.0</v>
      </c>
      <c r="N23" s="135">
        <v>0.0</v>
      </c>
      <c r="O23" s="135">
        <v>0.0</v>
      </c>
      <c r="P23" s="212">
        <v>3.1</v>
      </c>
      <c r="Q23" s="135">
        <v>0.0</v>
      </c>
      <c r="R23" s="135">
        <v>0.0</v>
      </c>
      <c r="S23" s="135">
        <v>0.0</v>
      </c>
      <c r="T23" s="135">
        <v>0.0</v>
      </c>
      <c r="U23" s="135">
        <v>0.0</v>
      </c>
      <c r="V23" s="212">
        <v>8.44</v>
      </c>
      <c r="W23" s="135">
        <v>0.0</v>
      </c>
      <c r="X23" s="136">
        <v>0.0</v>
      </c>
      <c r="Y23" s="135">
        <v>0.0</v>
      </c>
      <c r="Z23" s="135">
        <v>0.0</v>
      </c>
      <c r="AA23" s="135">
        <v>0.0</v>
      </c>
      <c r="AB23" s="135">
        <v>0.0</v>
      </c>
      <c r="AC23" s="135">
        <v>0.0</v>
      </c>
      <c r="AD23" s="136">
        <v>0.0</v>
      </c>
      <c r="AE23" s="135">
        <v>0.0</v>
      </c>
      <c r="AF23" s="135">
        <v>0.0</v>
      </c>
      <c r="AG23" s="135">
        <v>0.0</v>
      </c>
      <c r="AH23" s="135">
        <v>0.0</v>
      </c>
      <c r="AI23" s="136">
        <v>0.0</v>
      </c>
      <c r="AJ23" s="135">
        <v>0.0</v>
      </c>
      <c r="AK23" s="135">
        <v>0.0</v>
      </c>
      <c r="AL23" s="135">
        <v>0.0</v>
      </c>
      <c r="AM23" s="135">
        <v>0.0</v>
      </c>
      <c r="AN23" s="135">
        <v>0.0</v>
      </c>
      <c r="AO23" s="135">
        <v>0.0</v>
      </c>
      <c r="AP23" s="214">
        <v>11.54</v>
      </c>
      <c r="AQ23" s="3"/>
      <c r="AR23" s="3"/>
      <c r="AS23" s="3"/>
      <c r="AT23" s="3"/>
      <c r="AU23" s="3"/>
      <c r="AV23" s="3"/>
      <c r="AW23" s="3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</row>
    <row r="24" ht="12.75" customHeight="1">
      <c r="A24" s="211" t="s">
        <v>23</v>
      </c>
      <c r="B24" s="135">
        <v>0.0</v>
      </c>
      <c r="C24" s="135">
        <v>0.0</v>
      </c>
      <c r="D24" s="136">
        <v>0.0</v>
      </c>
      <c r="E24" s="135">
        <v>0.0</v>
      </c>
      <c r="F24" s="135">
        <v>0.0</v>
      </c>
      <c r="G24" s="135">
        <v>0.0</v>
      </c>
      <c r="H24" s="135">
        <v>0.0</v>
      </c>
      <c r="I24" s="136">
        <v>0.0</v>
      </c>
      <c r="J24" s="135">
        <v>0.0</v>
      </c>
      <c r="K24" s="135">
        <v>0.0</v>
      </c>
      <c r="L24" s="135">
        <v>0.0</v>
      </c>
      <c r="M24" s="212">
        <f>0.144*1.057</f>
        <v>0.152208</v>
      </c>
      <c r="N24" s="135">
        <v>0.0</v>
      </c>
      <c r="O24" s="135">
        <v>0.0</v>
      </c>
      <c r="P24" s="212">
        <v>0.0</v>
      </c>
      <c r="Q24" s="135">
        <v>0.0</v>
      </c>
      <c r="R24" s="135">
        <v>0.0</v>
      </c>
      <c r="S24" s="135">
        <v>0.0</v>
      </c>
      <c r="T24" s="135">
        <v>0.0</v>
      </c>
      <c r="U24" s="135">
        <v>0.0</v>
      </c>
      <c r="V24" s="135">
        <v>0.0</v>
      </c>
      <c r="W24" s="135">
        <v>0.0</v>
      </c>
      <c r="X24" s="136">
        <v>0.0</v>
      </c>
      <c r="Y24" s="135">
        <v>0.0</v>
      </c>
      <c r="Z24" s="135">
        <v>0.0</v>
      </c>
      <c r="AA24" s="135">
        <v>0.0</v>
      </c>
      <c r="AB24" s="135">
        <v>0.0</v>
      </c>
      <c r="AC24" s="135">
        <v>0.0</v>
      </c>
      <c r="AD24" s="136">
        <v>0.0</v>
      </c>
      <c r="AE24" s="135">
        <v>0.0</v>
      </c>
      <c r="AF24" s="135">
        <v>0.0</v>
      </c>
      <c r="AG24" s="135">
        <v>0.0</v>
      </c>
      <c r="AH24" s="135">
        <v>0.0</v>
      </c>
      <c r="AI24" s="136">
        <v>0.0</v>
      </c>
      <c r="AJ24" s="135">
        <v>0.0</v>
      </c>
      <c r="AK24" s="135">
        <v>0.0</v>
      </c>
      <c r="AL24" s="135">
        <v>0.0</v>
      </c>
      <c r="AM24" s="135">
        <v>0.0</v>
      </c>
      <c r="AN24" s="135">
        <v>0.0</v>
      </c>
      <c r="AO24" s="135">
        <v>0.0</v>
      </c>
      <c r="AP24" s="214">
        <v>0.15220799999999998</v>
      </c>
      <c r="AQ24" s="3"/>
      <c r="AR24" s="3"/>
      <c r="AS24" s="3"/>
      <c r="AT24" s="3"/>
      <c r="AU24" s="3"/>
      <c r="AV24" s="3"/>
      <c r="AW24" s="3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</row>
    <row r="25" ht="12.75" customHeight="1">
      <c r="A25" s="211" t="s">
        <v>327</v>
      </c>
      <c r="B25" s="135">
        <v>0.0</v>
      </c>
      <c r="C25" s="135">
        <v>0.0</v>
      </c>
      <c r="D25" s="136">
        <v>0.0</v>
      </c>
      <c r="E25" s="135">
        <v>0.0</v>
      </c>
      <c r="F25" s="135">
        <v>0.0</v>
      </c>
      <c r="G25" s="135">
        <v>0.0</v>
      </c>
      <c r="H25" s="135">
        <v>0.0</v>
      </c>
      <c r="I25" s="136">
        <v>0.0</v>
      </c>
      <c r="J25" s="135">
        <v>0.0</v>
      </c>
      <c r="K25" s="135">
        <v>0.0</v>
      </c>
      <c r="L25" s="135">
        <v>0.0</v>
      </c>
      <c r="M25" s="135">
        <v>0.0</v>
      </c>
      <c r="N25" s="135">
        <v>0.0</v>
      </c>
      <c r="O25" s="135">
        <v>0.0</v>
      </c>
      <c r="P25" s="135">
        <v>0.0</v>
      </c>
      <c r="Q25" s="135">
        <v>0.0</v>
      </c>
      <c r="R25" s="135">
        <v>0.0</v>
      </c>
      <c r="S25" s="135">
        <v>0.0</v>
      </c>
      <c r="T25" s="135">
        <v>0.0</v>
      </c>
      <c r="U25" s="135">
        <v>0.0</v>
      </c>
      <c r="V25" s="212">
        <v>0.36</v>
      </c>
      <c r="W25" s="135">
        <v>0.0</v>
      </c>
      <c r="X25" s="136">
        <v>0.0</v>
      </c>
      <c r="Y25" s="135">
        <v>0.0</v>
      </c>
      <c r="Z25" s="135">
        <v>0.0</v>
      </c>
      <c r="AA25" s="135">
        <v>0.0</v>
      </c>
      <c r="AB25" s="135">
        <v>0.0</v>
      </c>
      <c r="AC25" s="135">
        <v>0.0</v>
      </c>
      <c r="AD25" s="136">
        <v>0.0</v>
      </c>
      <c r="AE25" s="135">
        <v>0.0</v>
      </c>
      <c r="AF25" s="135">
        <v>0.0</v>
      </c>
      <c r="AG25" s="135">
        <v>0.0</v>
      </c>
      <c r="AH25" s="135">
        <v>0.0</v>
      </c>
      <c r="AI25" s="136">
        <v>0.0</v>
      </c>
      <c r="AJ25" s="135">
        <v>0.0</v>
      </c>
      <c r="AK25" s="135">
        <v>0.0</v>
      </c>
      <c r="AL25" s="135">
        <v>0.0</v>
      </c>
      <c r="AM25" s="135">
        <v>0.0</v>
      </c>
      <c r="AN25" s="135">
        <v>0.0</v>
      </c>
      <c r="AO25" s="135">
        <v>0.0</v>
      </c>
      <c r="AP25" s="214">
        <v>0.36</v>
      </c>
      <c r="AQ25" s="3"/>
      <c r="AR25" s="3"/>
      <c r="AS25" s="3"/>
      <c r="AT25" s="3"/>
      <c r="AU25" s="3"/>
      <c r="AV25" s="3"/>
      <c r="AW25" s="3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</row>
    <row r="26" ht="12.75" customHeight="1">
      <c r="A26" s="211" t="s">
        <v>91</v>
      </c>
      <c r="B26" s="135">
        <v>0.0</v>
      </c>
      <c r="C26" s="135">
        <v>0.0</v>
      </c>
      <c r="D26" s="136">
        <v>0.0</v>
      </c>
      <c r="E26" s="135">
        <v>0.0</v>
      </c>
      <c r="F26" s="135">
        <v>0.0</v>
      </c>
      <c r="G26" s="135">
        <v>0.0</v>
      </c>
      <c r="H26" s="135">
        <v>0.0</v>
      </c>
      <c r="I26" s="136">
        <v>0.0</v>
      </c>
      <c r="J26" s="135">
        <v>0.0</v>
      </c>
      <c r="K26" s="135">
        <v>0.0</v>
      </c>
      <c r="L26" s="135">
        <v>0.0</v>
      </c>
      <c r="M26" s="135">
        <v>0.0</v>
      </c>
      <c r="N26" s="135">
        <v>0.0</v>
      </c>
      <c r="O26" s="135">
        <v>0.0</v>
      </c>
      <c r="P26" s="135">
        <v>0.0</v>
      </c>
      <c r="Q26" s="135">
        <v>0.0</v>
      </c>
      <c r="R26" s="135">
        <v>0.0</v>
      </c>
      <c r="S26" s="135">
        <v>0.0</v>
      </c>
      <c r="T26" s="135">
        <v>0.0</v>
      </c>
      <c r="U26" s="135">
        <v>0.0</v>
      </c>
      <c r="V26" s="212">
        <v>4.5</v>
      </c>
      <c r="W26" s="135">
        <v>0.0</v>
      </c>
      <c r="X26" s="136">
        <v>0.0</v>
      </c>
      <c r="Y26" s="135">
        <v>0.0</v>
      </c>
      <c r="Z26" s="135">
        <v>0.0</v>
      </c>
      <c r="AA26" s="135">
        <v>0.0</v>
      </c>
      <c r="AB26" s="135">
        <v>0.0</v>
      </c>
      <c r="AC26" s="135">
        <v>0.0</v>
      </c>
      <c r="AD26" s="136">
        <v>0.0</v>
      </c>
      <c r="AE26" s="135">
        <v>0.0</v>
      </c>
      <c r="AF26" s="135">
        <v>0.0</v>
      </c>
      <c r="AG26" s="135">
        <v>0.0</v>
      </c>
      <c r="AH26" s="135">
        <v>0.0</v>
      </c>
      <c r="AI26" s="136">
        <v>0.0</v>
      </c>
      <c r="AJ26" s="135">
        <v>0.0</v>
      </c>
      <c r="AK26" s="135">
        <v>0.0</v>
      </c>
      <c r="AL26" s="135">
        <v>0.0</v>
      </c>
      <c r="AM26" s="135">
        <v>0.0</v>
      </c>
      <c r="AN26" s="135">
        <v>0.0</v>
      </c>
      <c r="AO26" s="135">
        <v>0.0</v>
      </c>
      <c r="AP26" s="214">
        <v>4.5</v>
      </c>
      <c r="AQ26" s="3"/>
      <c r="AR26" s="3"/>
      <c r="AS26" s="3"/>
      <c r="AT26" s="3"/>
      <c r="AU26" s="3"/>
      <c r="AV26" s="3"/>
      <c r="AW26" s="3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</row>
    <row r="27" ht="12.75" customHeight="1">
      <c r="A27" s="211" t="s">
        <v>92</v>
      </c>
      <c r="B27" s="135">
        <v>0.0</v>
      </c>
      <c r="C27" s="135">
        <v>0.0</v>
      </c>
      <c r="D27" s="136">
        <v>0.0</v>
      </c>
      <c r="E27" s="135">
        <v>0.0</v>
      </c>
      <c r="F27" s="135">
        <v>0.0</v>
      </c>
      <c r="G27" s="135">
        <v>0.0</v>
      </c>
      <c r="H27" s="135">
        <v>0.0</v>
      </c>
      <c r="I27" s="136">
        <v>0.0</v>
      </c>
      <c r="J27" s="212">
        <v>1.2</v>
      </c>
      <c r="K27" s="135">
        <v>0.0</v>
      </c>
      <c r="L27" s="135">
        <v>0.0</v>
      </c>
      <c r="M27" s="212">
        <v>3.98</v>
      </c>
      <c r="N27" s="135">
        <v>0.0</v>
      </c>
      <c r="O27" s="212">
        <v>6.85</v>
      </c>
      <c r="P27" s="212">
        <v>13.64</v>
      </c>
      <c r="Q27" s="212">
        <v>0.63</v>
      </c>
      <c r="R27" s="135">
        <v>0.0</v>
      </c>
      <c r="S27" s="3">
        <v>0.6</v>
      </c>
      <c r="T27" s="135">
        <v>0.0</v>
      </c>
      <c r="U27" s="135">
        <v>0.0</v>
      </c>
      <c r="V27" s="212">
        <v>8.05</v>
      </c>
      <c r="W27" s="135">
        <v>0.0</v>
      </c>
      <c r="X27" s="136">
        <v>0.0</v>
      </c>
      <c r="Y27" s="135">
        <v>0.0</v>
      </c>
      <c r="Z27" s="135">
        <v>0.0</v>
      </c>
      <c r="AA27" s="135">
        <v>0.0</v>
      </c>
      <c r="AB27" s="135">
        <v>0.0</v>
      </c>
      <c r="AC27" s="135">
        <v>0.0</v>
      </c>
      <c r="AD27" s="136">
        <v>0.0</v>
      </c>
      <c r="AE27" s="135">
        <v>0.0</v>
      </c>
      <c r="AF27" s="135">
        <v>0.0</v>
      </c>
      <c r="AG27" s="135">
        <v>0.0</v>
      </c>
      <c r="AH27" s="135">
        <v>0.0</v>
      </c>
      <c r="AI27" s="136">
        <v>0.0</v>
      </c>
      <c r="AJ27" s="135">
        <v>0.0</v>
      </c>
      <c r="AK27" s="135">
        <v>0.0</v>
      </c>
      <c r="AL27" s="135">
        <v>0.0</v>
      </c>
      <c r="AM27" s="135">
        <v>0.0</v>
      </c>
      <c r="AN27" s="135">
        <v>0.0</v>
      </c>
      <c r="AO27" s="135">
        <v>0.0</v>
      </c>
      <c r="AP27" s="214">
        <v>34.95</v>
      </c>
      <c r="AQ27" s="3"/>
      <c r="AR27" s="3"/>
      <c r="AS27" s="3"/>
      <c r="AT27" s="3"/>
      <c r="AU27" s="3"/>
      <c r="AV27" s="3"/>
      <c r="AW27" s="3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</row>
    <row r="28" ht="12.75" customHeight="1">
      <c r="A28" s="211" t="s">
        <v>355</v>
      </c>
      <c r="B28" s="135">
        <v>0.0</v>
      </c>
      <c r="C28" s="135">
        <v>0.0</v>
      </c>
      <c r="D28" s="136">
        <v>0.0</v>
      </c>
      <c r="E28" s="135">
        <v>0.0</v>
      </c>
      <c r="F28" s="135">
        <v>0.0</v>
      </c>
      <c r="G28" s="135">
        <v>0.0</v>
      </c>
      <c r="H28" s="135">
        <v>0.0</v>
      </c>
      <c r="I28" s="136">
        <v>0.0</v>
      </c>
      <c r="J28" s="135">
        <v>0.0</v>
      </c>
      <c r="K28" s="135">
        <v>0.0</v>
      </c>
      <c r="L28" s="135">
        <v>0.0</v>
      </c>
      <c r="M28" s="135">
        <v>0.0</v>
      </c>
      <c r="N28" s="135">
        <v>0.0</v>
      </c>
      <c r="O28" s="135">
        <v>0.0</v>
      </c>
      <c r="P28" s="135">
        <v>0.0</v>
      </c>
      <c r="Q28" s="135">
        <v>0.0</v>
      </c>
      <c r="R28" s="135">
        <v>0.0</v>
      </c>
      <c r="S28" s="135">
        <v>0.0</v>
      </c>
      <c r="T28" s="212">
        <v>1.03</v>
      </c>
      <c r="U28" s="135">
        <v>0.0</v>
      </c>
      <c r="V28" s="212">
        <v>0.21</v>
      </c>
      <c r="W28" s="135">
        <v>0.0</v>
      </c>
      <c r="X28" s="136">
        <v>0.0</v>
      </c>
      <c r="Y28" s="135">
        <v>0.0</v>
      </c>
      <c r="Z28" s="135">
        <v>0.0</v>
      </c>
      <c r="AA28" s="135">
        <v>0.0</v>
      </c>
      <c r="AB28" s="135">
        <v>0.0</v>
      </c>
      <c r="AC28" s="135">
        <v>0.0</v>
      </c>
      <c r="AD28" s="136">
        <v>0.0</v>
      </c>
      <c r="AE28" s="135">
        <v>0.0</v>
      </c>
      <c r="AF28" s="135">
        <v>0.0</v>
      </c>
      <c r="AG28" s="135">
        <v>0.0</v>
      </c>
      <c r="AH28" s="135">
        <v>0.0</v>
      </c>
      <c r="AI28" s="136">
        <v>0.0</v>
      </c>
      <c r="AJ28" s="135">
        <v>0.0</v>
      </c>
      <c r="AK28" s="135">
        <v>0.0</v>
      </c>
      <c r="AL28" s="135">
        <v>0.0</v>
      </c>
      <c r="AM28" s="135">
        <v>0.0</v>
      </c>
      <c r="AN28" s="135">
        <v>0.0</v>
      </c>
      <c r="AO28" s="135">
        <v>0.0</v>
      </c>
      <c r="AP28" s="214">
        <v>1.24</v>
      </c>
      <c r="AQ28" s="28"/>
      <c r="AR28" s="28"/>
      <c r="AS28" s="28"/>
      <c r="AT28" s="28"/>
      <c r="AU28" s="28"/>
      <c r="AV28" s="28"/>
      <c r="AW28" s="28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</row>
    <row r="29" ht="12.75" customHeight="1">
      <c r="A29" s="211" t="s">
        <v>93</v>
      </c>
      <c r="B29" s="135">
        <v>0.0</v>
      </c>
      <c r="C29" s="135">
        <v>0.0</v>
      </c>
      <c r="D29" s="136">
        <v>0.0</v>
      </c>
      <c r="E29" s="135">
        <v>0.0</v>
      </c>
      <c r="F29" s="135">
        <v>0.0</v>
      </c>
      <c r="G29" s="135">
        <v>0.0</v>
      </c>
      <c r="H29" s="135">
        <v>0.0</v>
      </c>
      <c r="I29" s="136">
        <v>0.0</v>
      </c>
      <c r="J29" s="135">
        <v>0.0</v>
      </c>
      <c r="K29" s="212">
        <v>1.14</v>
      </c>
      <c r="L29" s="135">
        <v>0.0</v>
      </c>
      <c r="M29" s="135">
        <v>0.0</v>
      </c>
      <c r="N29" s="135">
        <v>0.0</v>
      </c>
      <c r="O29" s="212">
        <v>24.2</v>
      </c>
      <c r="P29" s="212">
        <v>30.2</v>
      </c>
      <c r="Q29" s="135">
        <v>0.0</v>
      </c>
      <c r="R29" s="135">
        <v>0.0</v>
      </c>
      <c r="S29" s="3">
        <v>2.85</v>
      </c>
      <c r="T29" s="135">
        <v>0.0</v>
      </c>
      <c r="U29" s="135">
        <v>0.0</v>
      </c>
      <c r="V29" s="212">
        <v>34.43</v>
      </c>
      <c r="W29" s="135">
        <v>0.0</v>
      </c>
      <c r="X29" s="136">
        <v>0.0</v>
      </c>
      <c r="Y29" s="135">
        <v>0.0</v>
      </c>
      <c r="Z29" s="135">
        <v>0.0</v>
      </c>
      <c r="AA29" s="135">
        <v>0.0</v>
      </c>
      <c r="AB29" s="135">
        <v>0.0</v>
      </c>
      <c r="AC29" s="135">
        <v>0.0</v>
      </c>
      <c r="AD29" s="136">
        <v>0.0</v>
      </c>
      <c r="AE29" s="135">
        <v>0.0</v>
      </c>
      <c r="AF29" s="135">
        <v>0.0</v>
      </c>
      <c r="AG29" s="135">
        <v>0.0</v>
      </c>
      <c r="AH29" s="135">
        <v>0.0</v>
      </c>
      <c r="AI29" s="136">
        <v>0.0</v>
      </c>
      <c r="AJ29" s="135">
        <v>0.0</v>
      </c>
      <c r="AK29" s="135">
        <v>0.0</v>
      </c>
      <c r="AL29" s="135">
        <v>0.0</v>
      </c>
      <c r="AM29" s="135">
        <v>0.0</v>
      </c>
      <c r="AN29" s="135">
        <v>0.0</v>
      </c>
      <c r="AO29" s="135">
        <v>0.0</v>
      </c>
      <c r="AP29" s="214">
        <v>92.82</v>
      </c>
      <c r="AQ29" s="3"/>
      <c r="AR29" s="3"/>
      <c r="AS29" s="3"/>
      <c r="AT29" s="3"/>
      <c r="AU29" s="3"/>
      <c r="AV29" s="3"/>
      <c r="AW29" s="3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</row>
    <row r="30" ht="12.75" customHeight="1">
      <c r="A30" s="211" t="s">
        <v>94</v>
      </c>
      <c r="B30" s="135">
        <v>0.0</v>
      </c>
      <c r="C30" s="135">
        <v>0.0</v>
      </c>
      <c r="D30" s="136">
        <v>0.0</v>
      </c>
      <c r="E30" s="135">
        <v>0.0</v>
      </c>
      <c r="F30" s="135">
        <v>0.0</v>
      </c>
      <c r="G30" s="135">
        <v>0.0</v>
      </c>
      <c r="H30" s="135">
        <v>0.0</v>
      </c>
      <c r="I30" s="136">
        <v>0.0</v>
      </c>
      <c r="J30" s="135">
        <v>0.0</v>
      </c>
      <c r="K30" s="135">
        <v>0.0</v>
      </c>
      <c r="L30" s="135">
        <v>0.0</v>
      </c>
      <c r="M30" s="135">
        <v>0.0</v>
      </c>
      <c r="N30" s="135">
        <v>0.0</v>
      </c>
      <c r="O30" s="135">
        <v>0.0</v>
      </c>
      <c r="P30" s="135">
        <v>0.0</v>
      </c>
      <c r="Q30" s="135">
        <v>0.0</v>
      </c>
      <c r="R30" s="212">
        <v>0.66</v>
      </c>
      <c r="S30" s="135">
        <v>0.0</v>
      </c>
      <c r="T30" s="135">
        <v>0.0</v>
      </c>
      <c r="U30" s="135">
        <v>0.0</v>
      </c>
      <c r="V30" s="212">
        <v>2.05</v>
      </c>
      <c r="W30" s="135">
        <v>0.0</v>
      </c>
      <c r="X30" s="136">
        <v>0.0</v>
      </c>
      <c r="Y30" s="135">
        <v>0.0</v>
      </c>
      <c r="Z30" s="135">
        <v>0.0</v>
      </c>
      <c r="AA30" s="135">
        <v>0.0</v>
      </c>
      <c r="AB30" s="135">
        <v>0.0</v>
      </c>
      <c r="AC30" s="135">
        <v>0.0</v>
      </c>
      <c r="AD30" s="136">
        <v>0.0</v>
      </c>
      <c r="AE30" s="135">
        <v>0.0</v>
      </c>
      <c r="AF30" s="135">
        <v>0.0</v>
      </c>
      <c r="AG30" s="135">
        <v>0.0</v>
      </c>
      <c r="AH30" s="135">
        <v>0.0</v>
      </c>
      <c r="AI30" s="136">
        <v>0.0</v>
      </c>
      <c r="AJ30" s="135">
        <v>0.0</v>
      </c>
      <c r="AK30" s="135">
        <v>0.0</v>
      </c>
      <c r="AL30" s="135">
        <v>0.0</v>
      </c>
      <c r="AM30" s="135">
        <v>0.0</v>
      </c>
      <c r="AN30" s="135">
        <v>0.0</v>
      </c>
      <c r="AO30" s="135">
        <v>0.0</v>
      </c>
      <c r="AP30" s="214">
        <v>2.71</v>
      </c>
      <c r="AQ30" s="3"/>
      <c r="AR30" s="3"/>
      <c r="AS30" s="3"/>
      <c r="AT30" s="3"/>
      <c r="AU30" s="3"/>
      <c r="AV30" s="3"/>
      <c r="AW30" s="3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</row>
    <row r="31" ht="12.75" customHeight="1">
      <c r="A31" s="211" t="s">
        <v>95</v>
      </c>
      <c r="B31" s="135">
        <v>0.0</v>
      </c>
      <c r="C31" s="135">
        <v>0.0</v>
      </c>
      <c r="D31" s="136">
        <v>0.0</v>
      </c>
      <c r="E31" s="135">
        <v>0.0</v>
      </c>
      <c r="F31" s="135">
        <v>0.0</v>
      </c>
      <c r="G31" s="135">
        <v>0.0</v>
      </c>
      <c r="H31" s="135">
        <v>0.0</v>
      </c>
      <c r="I31" s="136">
        <v>0.0</v>
      </c>
      <c r="J31" s="135">
        <v>0.0</v>
      </c>
      <c r="K31" s="135">
        <v>0.0</v>
      </c>
      <c r="L31" s="212">
        <v>0.7</v>
      </c>
      <c r="M31" s="212">
        <v>0.3</v>
      </c>
      <c r="N31" s="135">
        <v>0.0</v>
      </c>
      <c r="O31" s="135">
        <v>0.0</v>
      </c>
      <c r="P31" s="135">
        <v>0.0</v>
      </c>
      <c r="Q31" s="135">
        <v>0.0</v>
      </c>
      <c r="R31" s="135">
        <v>0.0</v>
      </c>
      <c r="S31" s="135">
        <v>0.0</v>
      </c>
      <c r="T31" s="135">
        <v>0.0</v>
      </c>
      <c r="U31" s="135">
        <v>0.0</v>
      </c>
      <c r="V31" s="212">
        <v>6.47</v>
      </c>
      <c r="W31" s="135">
        <v>0.0</v>
      </c>
      <c r="X31" s="136">
        <v>0.0</v>
      </c>
      <c r="Y31" s="135">
        <v>0.0</v>
      </c>
      <c r="Z31" s="135">
        <v>0.0</v>
      </c>
      <c r="AA31" s="135">
        <v>0.0</v>
      </c>
      <c r="AB31" s="135">
        <v>0.0</v>
      </c>
      <c r="AC31" s="135">
        <v>0.0</v>
      </c>
      <c r="AD31" s="136">
        <v>0.0</v>
      </c>
      <c r="AE31" s="135">
        <v>0.0</v>
      </c>
      <c r="AF31" s="135">
        <v>0.0</v>
      </c>
      <c r="AG31" s="135">
        <v>0.0</v>
      </c>
      <c r="AH31" s="135">
        <v>0.0</v>
      </c>
      <c r="AI31" s="136">
        <v>0.0</v>
      </c>
      <c r="AJ31" s="135">
        <v>0.0</v>
      </c>
      <c r="AK31" s="135">
        <v>0.0</v>
      </c>
      <c r="AL31" s="135">
        <v>0.0</v>
      </c>
      <c r="AM31" s="135">
        <v>0.0</v>
      </c>
      <c r="AN31" s="135">
        <v>0.0</v>
      </c>
      <c r="AO31" s="135">
        <v>0.0</v>
      </c>
      <c r="AP31" s="214">
        <v>7.47</v>
      </c>
      <c r="AQ31" s="3"/>
      <c r="AR31" s="3"/>
      <c r="AS31" s="3"/>
      <c r="AT31" s="3"/>
      <c r="AU31" s="3"/>
      <c r="AV31" s="3"/>
      <c r="AW31" s="3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</row>
    <row r="32" ht="12.75" customHeight="1">
      <c r="A32" s="211" t="s">
        <v>329</v>
      </c>
      <c r="B32" s="135">
        <v>0.0</v>
      </c>
      <c r="C32" s="135">
        <v>0.0</v>
      </c>
      <c r="D32" s="136">
        <v>0.0</v>
      </c>
      <c r="E32" s="135">
        <v>0.0</v>
      </c>
      <c r="F32" s="135">
        <v>0.0</v>
      </c>
      <c r="G32" s="135">
        <v>0.0</v>
      </c>
      <c r="H32" s="135">
        <v>0.0</v>
      </c>
      <c r="I32" s="136">
        <v>0.0</v>
      </c>
      <c r="J32" s="135">
        <v>0.0</v>
      </c>
      <c r="K32" s="135">
        <v>0.0</v>
      </c>
      <c r="L32" s="135">
        <v>0.0</v>
      </c>
      <c r="M32" s="212"/>
      <c r="N32" s="135">
        <v>0.0</v>
      </c>
      <c r="O32" s="135">
        <v>0.0</v>
      </c>
      <c r="P32" s="135">
        <v>0.0</v>
      </c>
      <c r="Q32" s="135">
        <v>0.0</v>
      </c>
      <c r="R32" s="135">
        <v>0.0</v>
      </c>
      <c r="S32" s="3">
        <v>5.29</v>
      </c>
      <c r="T32" s="135">
        <v>0.0</v>
      </c>
      <c r="U32" s="135">
        <v>0.0</v>
      </c>
      <c r="V32" s="135">
        <v>0.0</v>
      </c>
      <c r="W32" s="135">
        <v>0.0</v>
      </c>
      <c r="X32" s="136">
        <v>0.0</v>
      </c>
      <c r="Y32" s="135">
        <v>0.0</v>
      </c>
      <c r="Z32" s="135">
        <v>0.0</v>
      </c>
      <c r="AA32" s="135">
        <v>0.0</v>
      </c>
      <c r="AB32" s="135">
        <v>0.0</v>
      </c>
      <c r="AC32" s="135">
        <v>0.0</v>
      </c>
      <c r="AD32" s="136">
        <v>0.0</v>
      </c>
      <c r="AE32" s="135">
        <v>0.0</v>
      </c>
      <c r="AF32" s="135">
        <v>0.0</v>
      </c>
      <c r="AG32" s="135">
        <v>0.0</v>
      </c>
      <c r="AH32" s="135">
        <v>0.0</v>
      </c>
      <c r="AI32" s="136">
        <v>0.0</v>
      </c>
      <c r="AJ32" s="135">
        <v>0.0</v>
      </c>
      <c r="AK32" s="135">
        <v>0.0</v>
      </c>
      <c r="AL32" s="135">
        <v>0.0</v>
      </c>
      <c r="AM32" s="135">
        <v>0.0</v>
      </c>
      <c r="AN32" s="135">
        <v>0.0</v>
      </c>
      <c r="AO32" s="135">
        <v>0.0</v>
      </c>
      <c r="AP32" s="214">
        <v>5.29</v>
      </c>
      <c r="AQ32" s="3"/>
      <c r="AR32" s="3"/>
      <c r="AS32" s="3"/>
      <c r="AT32" s="3"/>
      <c r="AU32" s="3"/>
      <c r="AV32" s="3"/>
      <c r="AW32" s="3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</row>
    <row r="33" ht="12.75" customHeight="1">
      <c r="A33" s="211" t="s">
        <v>24</v>
      </c>
      <c r="B33" s="135">
        <v>0.0</v>
      </c>
      <c r="C33" s="135">
        <v>0.0</v>
      </c>
      <c r="D33" s="136">
        <v>0.0</v>
      </c>
      <c r="E33" s="135">
        <v>0.0</v>
      </c>
      <c r="F33" s="135">
        <v>0.0</v>
      </c>
      <c r="G33" s="135">
        <v>0.0</v>
      </c>
      <c r="H33" s="135">
        <v>0.0</v>
      </c>
      <c r="I33" s="136">
        <v>0.0</v>
      </c>
      <c r="J33" s="135">
        <v>0.0</v>
      </c>
      <c r="K33" s="135">
        <v>0.0</v>
      </c>
      <c r="L33" s="135">
        <v>0.0</v>
      </c>
      <c r="M33" s="212">
        <v>2.5</v>
      </c>
      <c r="N33" s="135">
        <v>0.0</v>
      </c>
      <c r="O33" s="212">
        <v>8.11</v>
      </c>
      <c r="P33" s="212">
        <v>5.59</v>
      </c>
      <c r="Q33" s="135">
        <v>0.0</v>
      </c>
      <c r="R33" s="135">
        <v>0.0</v>
      </c>
      <c r="S33" s="3">
        <v>0.5</v>
      </c>
      <c r="T33" s="135">
        <v>0.0</v>
      </c>
      <c r="U33" s="135">
        <v>0.0</v>
      </c>
      <c r="V33" s="212">
        <v>14.2</v>
      </c>
      <c r="W33" s="135">
        <v>0.0</v>
      </c>
      <c r="X33" s="136">
        <v>0.0</v>
      </c>
      <c r="Y33" s="128">
        <v>25.95</v>
      </c>
      <c r="Z33" s="135">
        <v>0.0</v>
      </c>
      <c r="AA33" s="135">
        <v>0.0</v>
      </c>
      <c r="AB33" s="212">
        <v>9.41</v>
      </c>
      <c r="AC33" s="135">
        <v>0.0</v>
      </c>
      <c r="AD33" s="136">
        <v>0.0</v>
      </c>
      <c r="AE33" s="135">
        <v>0.0</v>
      </c>
      <c r="AF33" s="135">
        <v>0.0</v>
      </c>
      <c r="AG33" s="135">
        <v>0.0</v>
      </c>
      <c r="AH33" s="135">
        <v>0.0</v>
      </c>
      <c r="AI33" s="136">
        <v>0.0</v>
      </c>
      <c r="AJ33" s="135">
        <v>0.0</v>
      </c>
      <c r="AK33" s="135">
        <v>0.0</v>
      </c>
      <c r="AL33" s="135">
        <v>0.0</v>
      </c>
      <c r="AM33" s="135">
        <v>0.0</v>
      </c>
      <c r="AN33" s="135">
        <v>0.0</v>
      </c>
      <c r="AO33" s="135">
        <v>0.0</v>
      </c>
      <c r="AP33" s="214">
        <v>66.26</v>
      </c>
      <c r="AQ33" s="3"/>
      <c r="AR33" s="3"/>
      <c r="AS33" s="3"/>
      <c r="AT33" s="3"/>
      <c r="AU33" s="3"/>
      <c r="AV33" s="3"/>
      <c r="AW33" s="3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</row>
    <row r="34" ht="12.75" customHeight="1">
      <c r="A34" s="150" t="s">
        <v>25</v>
      </c>
      <c r="B34" s="135">
        <v>0.0</v>
      </c>
      <c r="C34" s="135">
        <v>0.0</v>
      </c>
      <c r="D34" s="136">
        <v>0.0</v>
      </c>
      <c r="E34" s="135">
        <v>0.0</v>
      </c>
      <c r="F34" s="135">
        <v>0.0</v>
      </c>
      <c r="G34" s="135">
        <v>0.0</v>
      </c>
      <c r="H34" s="135">
        <v>0.0</v>
      </c>
      <c r="I34" s="136">
        <v>0.0</v>
      </c>
      <c r="J34" s="135">
        <v>0.0</v>
      </c>
      <c r="K34" s="135">
        <v>0.0</v>
      </c>
      <c r="L34" s="135">
        <v>0.0</v>
      </c>
      <c r="M34" s="135">
        <v>0.0</v>
      </c>
      <c r="N34" s="135">
        <v>0.0</v>
      </c>
      <c r="O34" s="135">
        <v>0.0</v>
      </c>
      <c r="P34" s="135">
        <v>0.0</v>
      </c>
      <c r="Q34" s="135">
        <v>0.0</v>
      </c>
      <c r="R34" s="135">
        <v>0.0</v>
      </c>
      <c r="S34" s="135">
        <v>0.0</v>
      </c>
      <c r="T34" s="135">
        <v>0.0</v>
      </c>
      <c r="U34" s="135">
        <v>0.0</v>
      </c>
      <c r="V34" s="212">
        <v>0.7420814479638008</v>
      </c>
      <c r="W34" s="135">
        <v>0.0</v>
      </c>
      <c r="X34" s="213">
        <v>2.895927601809955</v>
      </c>
      <c r="Y34" s="135">
        <v>0.0</v>
      </c>
      <c r="Z34" s="135">
        <v>0.0</v>
      </c>
      <c r="AA34" s="135">
        <v>0.0</v>
      </c>
      <c r="AB34" s="135">
        <v>0.0</v>
      </c>
      <c r="AC34" s="135">
        <v>0.0</v>
      </c>
      <c r="AD34" s="136">
        <v>0.0</v>
      </c>
      <c r="AE34" s="135">
        <v>0.0</v>
      </c>
      <c r="AF34" s="135">
        <v>0.0</v>
      </c>
      <c r="AG34" s="135">
        <v>0.0</v>
      </c>
      <c r="AH34" s="135">
        <v>0.0</v>
      </c>
      <c r="AI34" s="136">
        <v>0.0</v>
      </c>
      <c r="AJ34" s="135">
        <v>0.0</v>
      </c>
      <c r="AK34" s="135">
        <v>0.0</v>
      </c>
      <c r="AL34" s="135">
        <v>0.0</v>
      </c>
      <c r="AM34" s="135">
        <v>0.0</v>
      </c>
      <c r="AN34" s="135">
        <v>0.0</v>
      </c>
      <c r="AO34" s="135">
        <v>0.0</v>
      </c>
      <c r="AP34" s="214">
        <v>3.638009049773756</v>
      </c>
      <c r="AQ34" s="28"/>
      <c r="AR34" s="28"/>
      <c r="AS34" s="28"/>
      <c r="AT34" s="28"/>
      <c r="AU34" s="28"/>
      <c r="AV34" s="28"/>
      <c r="AW34" s="28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</row>
    <row r="35" ht="12.0" customHeight="1">
      <c r="A35" s="150" t="s">
        <v>330</v>
      </c>
      <c r="B35" s="135">
        <v>0.0</v>
      </c>
      <c r="C35" s="135">
        <v>0.0</v>
      </c>
      <c r="D35" s="136">
        <v>0.0</v>
      </c>
      <c r="E35" s="135">
        <v>0.0</v>
      </c>
      <c r="F35" s="135">
        <v>0.0</v>
      </c>
      <c r="G35" s="135">
        <v>0.0</v>
      </c>
      <c r="H35" s="135">
        <v>0.0</v>
      </c>
      <c r="I35" s="136">
        <v>0.0</v>
      </c>
      <c r="J35" s="135">
        <v>0.0</v>
      </c>
      <c r="K35" s="135">
        <v>0.0</v>
      </c>
      <c r="L35" s="135">
        <v>0.0</v>
      </c>
      <c r="M35" s="135">
        <v>0.0</v>
      </c>
      <c r="N35" s="135">
        <v>0.0</v>
      </c>
      <c r="O35" s="135">
        <v>0.0</v>
      </c>
      <c r="P35" s="135">
        <v>0.0</v>
      </c>
      <c r="Q35" s="135">
        <v>0.0</v>
      </c>
      <c r="R35" s="135">
        <v>0.0</v>
      </c>
      <c r="S35" s="135">
        <v>0.0</v>
      </c>
      <c r="T35" s="135">
        <v>0.0</v>
      </c>
      <c r="U35" s="135">
        <v>0.0</v>
      </c>
      <c r="V35" s="135">
        <v>0.0</v>
      </c>
      <c r="W35" s="135">
        <v>0.0</v>
      </c>
      <c r="X35" s="213">
        <v>0.1918552036199095</v>
      </c>
      <c r="Y35" s="135">
        <v>0.0</v>
      </c>
      <c r="Z35" s="135">
        <v>0.0</v>
      </c>
      <c r="AA35" s="135">
        <v>0.0</v>
      </c>
      <c r="AB35" s="135">
        <v>0.0</v>
      </c>
      <c r="AC35" s="135">
        <v>0.0</v>
      </c>
      <c r="AD35" s="136">
        <v>0.0</v>
      </c>
      <c r="AE35" s="135">
        <v>0.0</v>
      </c>
      <c r="AF35" s="135">
        <v>0.0</v>
      </c>
      <c r="AG35" s="135">
        <v>0.0</v>
      </c>
      <c r="AH35" s="135">
        <v>0.0</v>
      </c>
      <c r="AI35" s="136">
        <v>0.0</v>
      </c>
      <c r="AJ35" s="135">
        <v>0.0</v>
      </c>
      <c r="AK35" s="135">
        <v>0.0</v>
      </c>
      <c r="AL35" s="135">
        <v>0.0</v>
      </c>
      <c r="AM35" s="135">
        <v>0.0</v>
      </c>
      <c r="AN35" s="135">
        <v>0.0</v>
      </c>
      <c r="AO35" s="135">
        <v>0.0</v>
      </c>
      <c r="AP35" s="214">
        <v>0.1918552036199095</v>
      </c>
      <c r="AQ35" s="219"/>
      <c r="AR35" s="219"/>
      <c r="AS35" s="219"/>
      <c r="AT35" s="219"/>
      <c r="AU35" s="219"/>
      <c r="AV35" s="219"/>
      <c r="AW35" s="219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0"/>
      <c r="BJ35" s="220"/>
    </row>
    <row r="36" ht="12.75" customHeight="1">
      <c r="A36" s="211" t="s">
        <v>331</v>
      </c>
      <c r="B36" s="135">
        <v>0.0</v>
      </c>
      <c r="C36" s="135">
        <v>0.0</v>
      </c>
      <c r="D36" s="136">
        <v>0.0</v>
      </c>
      <c r="E36" s="135">
        <v>0.0</v>
      </c>
      <c r="F36" s="135">
        <v>0.0</v>
      </c>
      <c r="G36" s="135">
        <v>0.0</v>
      </c>
      <c r="H36" s="135">
        <v>0.0</v>
      </c>
      <c r="I36" s="136">
        <v>0.0</v>
      </c>
      <c r="J36" s="135">
        <v>0.0</v>
      </c>
      <c r="K36" s="135">
        <v>0.0</v>
      </c>
      <c r="L36" s="135">
        <v>0.0</v>
      </c>
      <c r="M36" s="135">
        <v>0.0</v>
      </c>
      <c r="N36" s="135">
        <v>0.0</v>
      </c>
      <c r="O36" s="135">
        <v>0.0</v>
      </c>
      <c r="P36" s="135">
        <v>0.0</v>
      </c>
      <c r="Q36" s="135">
        <v>0.0</v>
      </c>
      <c r="R36" s="135">
        <v>0.0</v>
      </c>
      <c r="S36" s="135">
        <v>0.0</v>
      </c>
      <c r="T36" s="135">
        <v>0.0</v>
      </c>
      <c r="U36" s="135">
        <v>0.0</v>
      </c>
      <c r="V36" s="212">
        <v>0.66</v>
      </c>
      <c r="W36" s="135">
        <v>0.0</v>
      </c>
      <c r="X36" s="136">
        <v>0.0</v>
      </c>
      <c r="Y36" s="135">
        <v>0.0</v>
      </c>
      <c r="Z36" s="135">
        <v>0.0</v>
      </c>
      <c r="AA36" s="135">
        <v>0.0</v>
      </c>
      <c r="AB36" s="135">
        <v>0.0</v>
      </c>
      <c r="AC36" s="135">
        <v>0.0</v>
      </c>
      <c r="AD36" s="136">
        <v>0.0</v>
      </c>
      <c r="AE36" s="135">
        <v>0.0</v>
      </c>
      <c r="AF36" s="135">
        <v>0.0</v>
      </c>
      <c r="AG36" s="135">
        <v>0.0</v>
      </c>
      <c r="AH36" s="135">
        <v>0.0</v>
      </c>
      <c r="AI36" s="136">
        <v>0.0</v>
      </c>
      <c r="AJ36" s="135">
        <v>0.0</v>
      </c>
      <c r="AK36" s="135">
        <v>0.0</v>
      </c>
      <c r="AL36" s="135">
        <v>0.0</v>
      </c>
      <c r="AM36" s="135">
        <v>0.0</v>
      </c>
      <c r="AN36" s="135">
        <v>0.0</v>
      </c>
      <c r="AO36" s="135">
        <v>0.0</v>
      </c>
      <c r="AP36" s="214">
        <v>0.66</v>
      </c>
      <c r="AQ36" s="3"/>
      <c r="AR36" s="3"/>
      <c r="AS36" s="3"/>
      <c r="AT36" s="3"/>
      <c r="AU36" s="3"/>
      <c r="AV36" s="3"/>
      <c r="AW36" s="3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</row>
    <row r="37" ht="12.75" customHeight="1">
      <c r="A37" s="211" t="s">
        <v>97</v>
      </c>
      <c r="B37" s="135">
        <v>0.0</v>
      </c>
      <c r="C37" s="135">
        <v>0.0</v>
      </c>
      <c r="D37" s="136">
        <v>0.0</v>
      </c>
      <c r="E37" s="135">
        <v>0.0</v>
      </c>
      <c r="F37" s="135">
        <v>0.0</v>
      </c>
      <c r="G37" s="135">
        <v>0.0</v>
      </c>
      <c r="H37" s="135">
        <v>0.0</v>
      </c>
      <c r="I37" s="136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135">
        <v>0.0</v>
      </c>
      <c r="V37" s="212">
        <v>2.63</v>
      </c>
      <c r="W37" s="135">
        <v>0.0</v>
      </c>
      <c r="X37" s="136">
        <v>0.0</v>
      </c>
      <c r="Y37" s="135">
        <v>0.0</v>
      </c>
      <c r="Z37" s="135">
        <v>0.0</v>
      </c>
      <c r="AA37" s="135">
        <v>0.0</v>
      </c>
      <c r="AB37" s="135">
        <v>0.0</v>
      </c>
      <c r="AC37" s="135">
        <v>0.0</v>
      </c>
      <c r="AD37" s="136">
        <v>0.0</v>
      </c>
      <c r="AE37" s="135">
        <v>0.0</v>
      </c>
      <c r="AF37" s="135">
        <v>0.0</v>
      </c>
      <c r="AG37" s="135">
        <v>0.0</v>
      </c>
      <c r="AH37" s="135">
        <v>0.0</v>
      </c>
      <c r="AI37" s="136">
        <v>0.0</v>
      </c>
      <c r="AJ37" s="135">
        <v>0.0</v>
      </c>
      <c r="AK37" s="135">
        <v>0.0</v>
      </c>
      <c r="AL37" s="135">
        <v>0.0</v>
      </c>
      <c r="AM37" s="135">
        <v>0.0</v>
      </c>
      <c r="AN37" s="135">
        <v>0.0</v>
      </c>
      <c r="AO37" s="135">
        <v>0.0</v>
      </c>
      <c r="AP37" s="214">
        <v>2.63</v>
      </c>
      <c r="AQ37" s="3"/>
      <c r="AR37" s="3"/>
      <c r="AS37" s="3"/>
      <c r="AT37" s="3"/>
      <c r="AU37" s="3"/>
      <c r="AV37" s="3"/>
      <c r="AW37" s="3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</row>
    <row r="38" ht="12.75" customHeight="1">
      <c r="A38" s="211" t="s">
        <v>332</v>
      </c>
      <c r="B38" s="135">
        <v>0.0</v>
      </c>
      <c r="C38" s="135">
        <v>0.0</v>
      </c>
      <c r="D38" s="136">
        <v>0.0</v>
      </c>
      <c r="E38" s="135">
        <v>0.0</v>
      </c>
      <c r="F38" s="135">
        <v>0.0</v>
      </c>
      <c r="G38" s="135">
        <v>0.0</v>
      </c>
      <c r="H38" s="135">
        <v>0.0</v>
      </c>
      <c r="I38" s="136">
        <v>0.0</v>
      </c>
      <c r="J38" s="212">
        <v>0.62</v>
      </c>
      <c r="K38" s="135">
        <v>0.0</v>
      </c>
      <c r="L38" s="135">
        <v>0.0</v>
      </c>
      <c r="M38" s="212">
        <v>0.75</v>
      </c>
      <c r="N38" s="135">
        <v>0.0</v>
      </c>
      <c r="O38" s="135">
        <v>0.0</v>
      </c>
      <c r="P38" s="135">
        <v>0.0</v>
      </c>
      <c r="Q38" s="135">
        <v>0.0</v>
      </c>
      <c r="R38" s="135">
        <v>0.0</v>
      </c>
      <c r="S38" s="135">
        <v>0.0</v>
      </c>
      <c r="T38" s="135">
        <v>0.0</v>
      </c>
      <c r="U38" s="135">
        <v>0.0</v>
      </c>
      <c r="V38" s="212"/>
      <c r="W38" s="135">
        <v>0.0</v>
      </c>
      <c r="X38" s="136">
        <v>0.0</v>
      </c>
      <c r="Y38" s="135">
        <v>0.0</v>
      </c>
      <c r="Z38" s="135">
        <v>0.0</v>
      </c>
      <c r="AA38" s="135">
        <v>0.0</v>
      </c>
      <c r="AB38" s="135">
        <v>0.0</v>
      </c>
      <c r="AC38" s="135">
        <v>0.0</v>
      </c>
      <c r="AD38" s="136">
        <v>0.0</v>
      </c>
      <c r="AE38" s="135">
        <v>0.0</v>
      </c>
      <c r="AF38" s="135">
        <v>0.0</v>
      </c>
      <c r="AG38" s="135">
        <v>0.0</v>
      </c>
      <c r="AH38" s="135">
        <v>0.0</v>
      </c>
      <c r="AI38" s="136">
        <v>0.0</v>
      </c>
      <c r="AJ38" s="135">
        <v>0.0</v>
      </c>
      <c r="AK38" s="135">
        <v>0.0</v>
      </c>
      <c r="AL38" s="135">
        <v>0.0</v>
      </c>
      <c r="AM38" s="135">
        <v>0.0</v>
      </c>
      <c r="AN38" s="135">
        <v>0.0</v>
      </c>
      <c r="AO38" s="135">
        <v>0.0</v>
      </c>
      <c r="AP38" s="214">
        <v>1.37</v>
      </c>
      <c r="AQ38" s="3"/>
      <c r="AR38" s="3"/>
      <c r="AS38" s="3"/>
      <c r="AT38" s="3"/>
      <c r="AU38" s="3"/>
      <c r="AV38" s="3"/>
      <c r="AW38" s="3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</row>
    <row r="39" ht="12.75" customHeight="1">
      <c r="A39" s="211" t="s">
        <v>333</v>
      </c>
      <c r="B39" s="135">
        <v>0.0</v>
      </c>
      <c r="C39" s="135">
        <v>0.0</v>
      </c>
      <c r="D39" s="136">
        <v>0.0</v>
      </c>
      <c r="E39" s="135">
        <v>0.0</v>
      </c>
      <c r="F39" s="135">
        <v>0.0</v>
      </c>
      <c r="G39" s="135">
        <v>0.0</v>
      </c>
      <c r="H39" s="135">
        <v>0.0</v>
      </c>
      <c r="I39" s="136">
        <v>0.0</v>
      </c>
      <c r="J39" s="135">
        <v>0.0</v>
      </c>
      <c r="K39" s="135">
        <v>0.0</v>
      </c>
      <c r="L39" s="135">
        <v>0.0</v>
      </c>
      <c r="M39" s="135">
        <v>0.0</v>
      </c>
      <c r="N39" s="135">
        <v>0.0</v>
      </c>
      <c r="O39" s="135">
        <v>0.0</v>
      </c>
      <c r="P39" s="135">
        <v>0.0</v>
      </c>
      <c r="Q39" s="135">
        <v>0.0</v>
      </c>
      <c r="R39" s="135">
        <v>0.0</v>
      </c>
      <c r="S39" s="135">
        <v>0.0</v>
      </c>
      <c r="T39" s="135">
        <v>0.0</v>
      </c>
      <c r="U39" s="135">
        <v>0.0</v>
      </c>
      <c r="V39" s="212">
        <v>0.08</v>
      </c>
      <c r="W39" s="135">
        <v>0.0</v>
      </c>
      <c r="X39" s="136">
        <v>0.0</v>
      </c>
      <c r="Y39" s="135">
        <v>0.0</v>
      </c>
      <c r="Z39" s="135">
        <v>0.0</v>
      </c>
      <c r="AA39" s="135">
        <v>0.0</v>
      </c>
      <c r="AB39" s="135">
        <v>0.0</v>
      </c>
      <c r="AC39" s="135">
        <v>0.0</v>
      </c>
      <c r="AD39" s="136">
        <v>0.0</v>
      </c>
      <c r="AE39" s="135">
        <v>0.0</v>
      </c>
      <c r="AF39" s="135">
        <v>0.0</v>
      </c>
      <c r="AG39" s="135">
        <v>0.0</v>
      </c>
      <c r="AH39" s="135">
        <v>0.0</v>
      </c>
      <c r="AI39" s="136">
        <v>0.0</v>
      </c>
      <c r="AJ39" s="135">
        <v>0.0</v>
      </c>
      <c r="AK39" s="135">
        <v>0.0</v>
      </c>
      <c r="AL39" s="135">
        <v>0.0</v>
      </c>
      <c r="AM39" s="135">
        <v>0.0</v>
      </c>
      <c r="AN39" s="135">
        <v>0.0</v>
      </c>
      <c r="AO39" s="135">
        <v>0.0</v>
      </c>
      <c r="AP39" s="214">
        <v>0.08</v>
      </c>
      <c r="AQ39" s="3"/>
      <c r="AR39" s="3"/>
      <c r="AS39" s="3"/>
      <c r="AT39" s="3"/>
      <c r="AU39" s="3"/>
      <c r="AV39" s="3"/>
      <c r="AW39" s="3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</row>
    <row r="40" ht="12.0" customHeight="1">
      <c r="A40" s="3" t="s">
        <v>334</v>
      </c>
      <c r="B40" s="135">
        <v>0.0</v>
      </c>
      <c r="C40" s="135">
        <v>0.0</v>
      </c>
      <c r="D40" s="136">
        <v>0.0</v>
      </c>
      <c r="E40" s="135">
        <v>0.0</v>
      </c>
      <c r="F40" s="135">
        <v>0.0</v>
      </c>
      <c r="G40" s="135">
        <v>0.0</v>
      </c>
      <c r="H40" s="135">
        <v>0.0</v>
      </c>
      <c r="I40" s="136">
        <v>0.0</v>
      </c>
      <c r="J40" s="135">
        <v>0.0</v>
      </c>
      <c r="K40" s="135">
        <v>0.0</v>
      </c>
      <c r="L40" s="135">
        <v>0.0</v>
      </c>
      <c r="M40" s="135">
        <v>0.0</v>
      </c>
      <c r="N40" s="135">
        <v>0.0</v>
      </c>
      <c r="O40" s="135">
        <v>0.0</v>
      </c>
      <c r="P40" s="135">
        <v>0.0</v>
      </c>
      <c r="Q40" s="135">
        <v>0.0</v>
      </c>
      <c r="R40" s="135">
        <v>0.0</v>
      </c>
      <c r="S40" s="135">
        <v>0.0</v>
      </c>
      <c r="T40" s="135">
        <v>0.0</v>
      </c>
      <c r="U40" s="135">
        <v>0.0</v>
      </c>
      <c r="V40" s="212">
        <v>1.0751131221719457</v>
      </c>
      <c r="W40" s="135">
        <v>0.0</v>
      </c>
      <c r="X40" s="136">
        <v>0.0</v>
      </c>
      <c r="Y40" s="135">
        <v>0.0</v>
      </c>
      <c r="Z40" s="135">
        <v>0.0</v>
      </c>
      <c r="AA40" s="135">
        <v>0.0</v>
      </c>
      <c r="AB40" s="135">
        <v>0.0</v>
      </c>
      <c r="AC40" s="135">
        <v>0.0</v>
      </c>
      <c r="AD40" s="136">
        <v>0.0</v>
      </c>
      <c r="AE40" s="135">
        <v>0.0</v>
      </c>
      <c r="AF40" s="135">
        <v>0.0</v>
      </c>
      <c r="AG40" s="135">
        <v>0.0</v>
      </c>
      <c r="AH40" s="135">
        <v>0.0</v>
      </c>
      <c r="AI40" s="136">
        <v>0.0</v>
      </c>
      <c r="AJ40" s="135">
        <v>0.0</v>
      </c>
      <c r="AK40" s="135">
        <v>0.0</v>
      </c>
      <c r="AL40" s="135">
        <v>0.0</v>
      </c>
      <c r="AM40" s="135">
        <v>0.0</v>
      </c>
      <c r="AN40" s="135">
        <v>0.0</v>
      </c>
      <c r="AO40" s="135">
        <v>0.0</v>
      </c>
      <c r="AP40" s="214">
        <v>1.0751131221719457</v>
      </c>
      <c r="AQ40" s="219"/>
      <c r="AR40" s="219"/>
      <c r="AS40" s="219"/>
      <c r="AT40" s="219"/>
      <c r="AU40" s="219"/>
      <c r="AV40" s="219"/>
      <c r="AW40" s="219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0"/>
      <c r="BJ40" s="220"/>
    </row>
    <row r="41" ht="12.75" customHeight="1">
      <c r="A41" s="211" t="s">
        <v>98</v>
      </c>
      <c r="B41" s="135">
        <v>0.0</v>
      </c>
      <c r="C41" s="135">
        <v>0.0</v>
      </c>
      <c r="D41" s="136">
        <v>0.0</v>
      </c>
      <c r="E41" s="135">
        <v>0.0</v>
      </c>
      <c r="F41" s="135">
        <v>0.0</v>
      </c>
      <c r="G41" s="135">
        <v>0.0</v>
      </c>
      <c r="H41" s="135">
        <v>0.0</v>
      </c>
      <c r="I41" s="136">
        <v>0.0</v>
      </c>
      <c r="J41" s="135">
        <v>0.0</v>
      </c>
      <c r="K41" s="212">
        <v>0.76</v>
      </c>
      <c r="L41" s="135">
        <v>0.0</v>
      </c>
      <c r="M41" s="212">
        <v>2.61</v>
      </c>
      <c r="N41" s="135">
        <v>0.0</v>
      </c>
      <c r="O41" s="135">
        <v>0.0</v>
      </c>
      <c r="P41" s="212">
        <v>8.11</v>
      </c>
      <c r="Q41" s="135">
        <v>0.0</v>
      </c>
      <c r="R41" s="135">
        <v>0.0</v>
      </c>
      <c r="S41" s="3">
        <v>1.46</v>
      </c>
      <c r="T41" s="135">
        <v>0.0</v>
      </c>
      <c r="U41" s="135">
        <v>0.0</v>
      </c>
      <c r="V41" s="212">
        <v>4.03</v>
      </c>
      <c r="W41" s="135">
        <v>0.0</v>
      </c>
      <c r="X41" s="136">
        <v>0.0</v>
      </c>
      <c r="Y41" s="135">
        <v>0.0</v>
      </c>
      <c r="Z41" s="135">
        <v>0.0</v>
      </c>
      <c r="AA41" s="135">
        <v>0.0</v>
      </c>
      <c r="AB41" s="135">
        <v>0.0</v>
      </c>
      <c r="AC41" s="135">
        <v>0.0</v>
      </c>
      <c r="AD41" s="136">
        <v>0.0</v>
      </c>
      <c r="AE41" s="135">
        <v>0.0</v>
      </c>
      <c r="AF41" s="135">
        <v>0.0</v>
      </c>
      <c r="AG41" s="135">
        <v>0.0</v>
      </c>
      <c r="AH41" s="135">
        <v>0.0</v>
      </c>
      <c r="AI41" s="136">
        <v>0.0</v>
      </c>
      <c r="AJ41" s="135">
        <v>0.0</v>
      </c>
      <c r="AK41" s="135">
        <v>0.0</v>
      </c>
      <c r="AL41" s="135">
        <v>0.0</v>
      </c>
      <c r="AM41" s="135">
        <v>0.0</v>
      </c>
      <c r="AN41" s="135">
        <v>0.0</v>
      </c>
      <c r="AO41" s="135">
        <v>0.0</v>
      </c>
      <c r="AP41" s="214">
        <v>16.97</v>
      </c>
      <c r="AQ41" s="3"/>
      <c r="AR41" s="3"/>
      <c r="AS41" s="3"/>
      <c r="AT41" s="3"/>
      <c r="AU41" s="3"/>
      <c r="AV41" s="3"/>
      <c r="AW41" s="3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</row>
    <row r="42" ht="12.75" customHeight="1">
      <c r="A42" s="211" t="s">
        <v>99</v>
      </c>
      <c r="B42" s="135">
        <v>0.0</v>
      </c>
      <c r="C42" s="135">
        <v>0.0</v>
      </c>
      <c r="D42" s="136">
        <v>0.0</v>
      </c>
      <c r="E42" s="135">
        <v>0.0</v>
      </c>
      <c r="F42" s="135">
        <v>0.0</v>
      </c>
      <c r="G42" s="135">
        <v>0.0</v>
      </c>
      <c r="H42" s="135">
        <v>0.0</v>
      </c>
      <c r="I42" s="136">
        <v>0.0</v>
      </c>
      <c r="J42" s="135">
        <v>0.0</v>
      </c>
      <c r="K42" s="135">
        <v>0.0</v>
      </c>
      <c r="L42" s="135">
        <v>0.0</v>
      </c>
      <c r="M42" s="212">
        <v>1.07</v>
      </c>
      <c r="N42" s="135">
        <v>0.0</v>
      </c>
      <c r="O42" s="135">
        <v>0.0</v>
      </c>
      <c r="P42" s="135">
        <v>0.0</v>
      </c>
      <c r="Q42" s="135">
        <v>0.0</v>
      </c>
      <c r="R42" s="135">
        <v>0.0</v>
      </c>
      <c r="S42" s="135">
        <v>0.0</v>
      </c>
      <c r="T42" s="135">
        <v>0.0</v>
      </c>
      <c r="U42" s="135">
        <v>0.0</v>
      </c>
      <c r="V42" s="212">
        <v>9.08</v>
      </c>
      <c r="W42" s="135">
        <v>0.0</v>
      </c>
      <c r="X42" s="136">
        <v>0.0</v>
      </c>
      <c r="Y42" s="135">
        <v>0.0</v>
      </c>
      <c r="Z42" s="135">
        <v>0.0</v>
      </c>
      <c r="AA42" s="135">
        <v>0.0</v>
      </c>
      <c r="AB42" s="135">
        <v>0.0</v>
      </c>
      <c r="AC42" s="135">
        <v>0.0</v>
      </c>
      <c r="AD42" s="136">
        <v>0.0</v>
      </c>
      <c r="AE42" s="135">
        <v>0.0</v>
      </c>
      <c r="AF42" s="135">
        <v>0.0</v>
      </c>
      <c r="AG42" s="135">
        <v>0.0</v>
      </c>
      <c r="AH42" s="135">
        <v>0.0</v>
      </c>
      <c r="AI42" s="136">
        <v>0.0</v>
      </c>
      <c r="AJ42" s="135">
        <v>0.0</v>
      </c>
      <c r="AK42" s="135">
        <v>0.0</v>
      </c>
      <c r="AL42" s="135">
        <v>0.0</v>
      </c>
      <c r="AM42" s="135">
        <v>0.0</v>
      </c>
      <c r="AN42" s="135">
        <v>0.0</v>
      </c>
      <c r="AO42" s="135">
        <v>0.0</v>
      </c>
      <c r="AP42" s="214">
        <v>10.15</v>
      </c>
      <c r="AQ42" s="3"/>
      <c r="AR42" s="3"/>
      <c r="AS42" s="3"/>
      <c r="AT42" s="3"/>
      <c r="AU42" s="3"/>
      <c r="AV42" s="3"/>
      <c r="AW42" s="3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</row>
    <row r="43" ht="12.75" customHeight="1">
      <c r="A43" s="211" t="s">
        <v>100</v>
      </c>
      <c r="B43" s="135">
        <v>0.0</v>
      </c>
      <c r="C43" s="135">
        <v>0.0</v>
      </c>
      <c r="D43" s="136">
        <v>0.0</v>
      </c>
      <c r="E43" s="135">
        <v>0.0</v>
      </c>
      <c r="F43" s="135">
        <v>0.0</v>
      </c>
      <c r="G43" s="135">
        <v>0.0</v>
      </c>
      <c r="H43" s="135">
        <v>0.0</v>
      </c>
      <c r="I43" s="136">
        <v>0.0</v>
      </c>
      <c r="J43" s="135">
        <v>0.0</v>
      </c>
      <c r="K43" s="135">
        <v>0.0</v>
      </c>
      <c r="L43" s="135">
        <v>0.0</v>
      </c>
      <c r="M43" s="135">
        <v>0.0</v>
      </c>
      <c r="N43" s="135">
        <v>0.0</v>
      </c>
      <c r="O43" s="135">
        <v>0.0</v>
      </c>
      <c r="P43" s="135">
        <v>0.0</v>
      </c>
      <c r="Q43" s="212">
        <v>0.52</v>
      </c>
      <c r="R43" s="212"/>
      <c r="S43" s="135">
        <v>0.0</v>
      </c>
      <c r="T43" s="135">
        <v>0.0</v>
      </c>
      <c r="U43" s="135">
        <v>0.0</v>
      </c>
      <c r="V43" s="135">
        <v>0.0</v>
      </c>
      <c r="W43" s="135">
        <v>0.0</v>
      </c>
      <c r="X43" s="136">
        <v>0.0</v>
      </c>
      <c r="Y43" s="191">
        <v>1.43</v>
      </c>
      <c r="Z43" s="212"/>
      <c r="AA43" s="212"/>
      <c r="AB43" s="212"/>
      <c r="AC43" s="212"/>
      <c r="AD43" s="213"/>
      <c r="AE43" s="135">
        <v>0.0</v>
      </c>
      <c r="AF43" s="135">
        <v>0.0</v>
      </c>
      <c r="AG43" s="135">
        <v>0.0</v>
      </c>
      <c r="AH43" s="135">
        <v>0.0</v>
      </c>
      <c r="AI43" s="136">
        <v>0.0</v>
      </c>
      <c r="AJ43" s="135">
        <v>0.0</v>
      </c>
      <c r="AK43" s="135">
        <v>0.0</v>
      </c>
      <c r="AL43" s="135">
        <v>0.0</v>
      </c>
      <c r="AM43" s="135">
        <v>0.0</v>
      </c>
      <c r="AN43" s="135">
        <v>0.0</v>
      </c>
      <c r="AO43" s="135">
        <v>0.0</v>
      </c>
      <c r="AP43" s="214">
        <v>1.95</v>
      </c>
      <c r="AQ43" s="3"/>
      <c r="AR43" s="3"/>
      <c r="AS43" s="3"/>
      <c r="AT43" s="3"/>
      <c r="AU43" s="3"/>
      <c r="AV43" s="3"/>
      <c r="AW43" s="3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</row>
    <row r="44" ht="12.75" customHeight="1">
      <c r="A44" s="211" t="s">
        <v>27</v>
      </c>
      <c r="B44" s="135">
        <v>0.0</v>
      </c>
      <c r="C44" s="135">
        <v>0.0</v>
      </c>
      <c r="D44" s="136">
        <v>0.0</v>
      </c>
      <c r="E44" s="135">
        <v>0.0</v>
      </c>
      <c r="F44" s="135">
        <v>0.0</v>
      </c>
      <c r="G44" s="135">
        <v>0.0</v>
      </c>
      <c r="H44" s="135">
        <v>0.0</v>
      </c>
      <c r="I44" s="136">
        <v>0.0</v>
      </c>
      <c r="J44" s="135">
        <v>0.0</v>
      </c>
      <c r="K44" s="135">
        <v>0.0</v>
      </c>
      <c r="L44" s="135">
        <v>0.0</v>
      </c>
      <c r="M44" s="135">
        <v>0.0</v>
      </c>
      <c r="N44" s="135">
        <v>0.0</v>
      </c>
      <c r="O44" s="135">
        <v>0.0</v>
      </c>
      <c r="P44" s="135">
        <v>0.0</v>
      </c>
      <c r="Q44" s="135">
        <v>0.0</v>
      </c>
      <c r="R44" s="135">
        <v>0.0</v>
      </c>
      <c r="S44" s="135">
        <v>0.0</v>
      </c>
      <c r="T44" s="135">
        <v>0.0</v>
      </c>
      <c r="U44" s="135">
        <v>0.0</v>
      </c>
      <c r="V44" s="212">
        <v>2.15</v>
      </c>
      <c r="W44" s="135">
        <v>0.0</v>
      </c>
      <c r="X44" s="136">
        <v>0.0</v>
      </c>
      <c r="Y44" s="135">
        <v>0.0</v>
      </c>
      <c r="Z44" s="135">
        <v>0.0</v>
      </c>
      <c r="AA44" s="135">
        <v>0.0</v>
      </c>
      <c r="AB44" s="135">
        <v>0.0</v>
      </c>
      <c r="AC44" s="135">
        <v>0.0</v>
      </c>
      <c r="AD44" s="136">
        <v>0.0</v>
      </c>
      <c r="AE44" s="135">
        <v>0.0</v>
      </c>
      <c r="AF44" s="135">
        <v>0.0</v>
      </c>
      <c r="AG44" s="135">
        <v>0.0</v>
      </c>
      <c r="AH44" s="135">
        <v>0.0</v>
      </c>
      <c r="AI44" s="136">
        <v>0.0</v>
      </c>
      <c r="AJ44" s="135">
        <v>0.0</v>
      </c>
      <c r="AK44" s="135">
        <v>0.0</v>
      </c>
      <c r="AL44" s="135">
        <v>0.0</v>
      </c>
      <c r="AM44" s="135">
        <v>0.0</v>
      </c>
      <c r="AN44" s="135">
        <v>0.0</v>
      </c>
      <c r="AO44" s="135">
        <v>0.0</v>
      </c>
      <c r="AP44" s="214">
        <v>2.15</v>
      </c>
      <c r="AQ44" s="3"/>
      <c r="AR44" s="3"/>
      <c r="AS44" s="3"/>
      <c r="AT44" s="3"/>
      <c r="AU44" s="3"/>
      <c r="AV44" s="3"/>
      <c r="AW44" s="3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</row>
    <row r="45" ht="12.75" customHeight="1">
      <c r="A45" s="3" t="s">
        <v>29</v>
      </c>
      <c r="B45" s="135">
        <v>0.0</v>
      </c>
      <c r="C45" s="135">
        <v>0.0</v>
      </c>
      <c r="D45" s="136">
        <v>0.0</v>
      </c>
      <c r="E45" s="135">
        <v>0.0</v>
      </c>
      <c r="F45" s="135">
        <v>0.0</v>
      </c>
      <c r="G45" s="135">
        <v>0.0</v>
      </c>
      <c r="H45" s="135">
        <v>0.0</v>
      </c>
      <c r="I45" s="136">
        <v>0.0</v>
      </c>
      <c r="J45" s="135">
        <v>0.0</v>
      </c>
      <c r="K45" s="135">
        <v>0.0</v>
      </c>
      <c r="L45" s="135">
        <v>0.0</v>
      </c>
      <c r="M45" s="135">
        <v>0.0</v>
      </c>
      <c r="N45" s="135">
        <v>0.0</v>
      </c>
      <c r="O45" s="135">
        <v>0.0</v>
      </c>
      <c r="P45" s="135">
        <v>0.0</v>
      </c>
      <c r="Q45" s="135">
        <v>0.0</v>
      </c>
      <c r="R45" s="135">
        <v>0.0</v>
      </c>
      <c r="S45" s="135">
        <v>0.0</v>
      </c>
      <c r="T45" s="212">
        <v>0.7239819004524888</v>
      </c>
      <c r="U45" s="212">
        <v>11.945701357466064</v>
      </c>
      <c r="V45" s="135">
        <v>0.0</v>
      </c>
      <c r="W45" s="212">
        <v>9.68</v>
      </c>
      <c r="X45" s="213">
        <v>10.316742081447964</v>
      </c>
      <c r="Y45" s="135">
        <v>0.0</v>
      </c>
      <c r="Z45" s="135">
        <v>0.0</v>
      </c>
      <c r="AA45" s="135">
        <v>0.0</v>
      </c>
      <c r="AB45" s="135">
        <v>0.0</v>
      </c>
      <c r="AC45" s="135">
        <v>0.0</v>
      </c>
      <c r="AD45" s="136">
        <v>0.0</v>
      </c>
      <c r="AE45" s="135">
        <v>0.0</v>
      </c>
      <c r="AF45" s="135">
        <v>0.0</v>
      </c>
      <c r="AG45" s="135">
        <v>0.0</v>
      </c>
      <c r="AH45" s="135">
        <v>0.0</v>
      </c>
      <c r="AI45" s="136">
        <v>0.0</v>
      </c>
      <c r="AJ45" s="135">
        <v>0.0</v>
      </c>
      <c r="AK45" s="135">
        <v>0.0</v>
      </c>
      <c r="AL45" s="135">
        <v>0.0</v>
      </c>
      <c r="AM45" s="135">
        <v>0.0</v>
      </c>
      <c r="AN45" s="135">
        <v>0.0</v>
      </c>
      <c r="AO45" s="135">
        <v>0.0</v>
      </c>
      <c r="AP45" s="214">
        <v>32.66642533936652</v>
      </c>
      <c r="AQ45" s="28"/>
      <c r="AR45" s="28"/>
      <c r="AS45" s="28"/>
      <c r="AT45" s="28"/>
      <c r="AU45" s="28"/>
      <c r="AV45" s="28"/>
      <c r="AW45" s="28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</row>
    <row r="46" ht="12.75" customHeight="1">
      <c r="A46" s="211" t="s">
        <v>335</v>
      </c>
      <c r="B46" s="135">
        <v>0.0</v>
      </c>
      <c r="C46" s="135">
        <v>0.0</v>
      </c>
      <c r="D46" s="136">
        <v>0.0</v>
      </c>
      <c r="E46" s="135">
        <v>0.0</v>
      </c>
      <c r="F46" s="135">
        <v>0.0</v>
      </c>
      <c r="G46" s="135">
        <v>0.0</v>
      </c>
      <c r="H46" s="135">
        <v>0.0</v>
      </c>
      <c r="I46" s="136">
        <v>0.0</v>
      </c>
      <c r="J46" s="135">
        <v>0.0</v>
      </c>
      <c r="K46" s="135">
        <v>0.0</v>
      </c>
      <c r="L46" s="135">
        <v>0.0</v>
      </c>
      <c r="M46" s="135">
        <v>0.0</v>
      </c>
      <c r="N46" s="135">
        <v>0.0</v>
      </c>
      <c r="O46" s="135">
        <v>0.0</v>
      </c>
      <c r="P46" s="135">
        <v>0.0</v>
      </c>
      <c r="Q46" s="135">
        <v>0.0</v>
      </c>
      <c r="R46" s="135">
        <v>0.0</v>
      </c>
      <c r="S46" s="135">
        <v>0.0</v>
      </c>
      <c r="T46" s="135">
        <v>0.0</v>
      </c>
      <c r="U46" s="135">
        <v>0.0</v>
      </c>
      <c r="V46" s="212">
        <v>1.91</v>
      </c>
      <c r="W46" s="135">
        <v>0.0</v>
      </c>
      <c r="X46" s="136">
        <v>0.0</v>
      </c>
      <c r="Y46" s="135">
        <v>0.0</v>
      </c>
      <c r="Z46" s="135">
        <v>0.0</v>
      </c>
      <c r="AA46" s="135">
        <v>0.0</v>
      </c>
      <c r="AB46" s="135">
        <v>0.0</v>
      </c>
      <c r="AC46" s="135">
        <v>0.0</v>
      </c>
      <c r="AD46" s="136">
        <v>0.0</v>
      </c>
      <c r="AE46" s="135">
        <v>0.0</v>
      </c>
      <c r="AF46" s="135">
        <v>0.0</v>
      </c>
      <c r="AG46" s="135">
        <v>0.0</v>
      </c>
      <c r="AH46" s="135">
        <v>0.0</v>
      </c>
      <c r="AI46" s="136">
        <v>0.0</v>
      </c>
      <c r="AJ46" s="135">
        <v>0.0</v>
      </c>
      <c r="AK46" s="135">
        <v>0.0</v>
      </c>
      <c r="AL46" s="135">
        <v>0.0</v>
      </c>
      <c r="AM46" s="135">
        <v>0.0</v>
      </c>
      <c r="AN46" s="135">
        <v>0.0</v>
      </c>
      <c r="AO46" s="135">
        <v>0.0</v>
      </c>
      <c r="AP46" s="214">
        <v>1.91</v>
      </c>
      <c r="AQ46" s="3"/>
      <c r="AR46" s="3"/>
      <c r="AS46" s="3"/>
      <c r="AT46" s="3"/>
      <c r="AU46" s="3"/>
      <c r="AV46" s="3"/>
      <c r="AW46" s="3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</row>
    <row r="47" ht="12.75" customHeight="1">
      <c r="A47" s="211" t="s">
        <v>101</v>
      </c>
      <c r="B47" s="135">
        <v>0.0</v>
      </c>
      <c r="C47" s="135">
        <v>0.0</v>
      </c>
      <c r="D47" s="136">
        <v>0.0</v>
      </c>
      <c r="E47" s="135">
        <v>0.0</v>
      </c>
      <c r="F47" s="135">
        <v>0.0</v>
      </c>
      <c r="G47" s="135">
        <v>0.0</v>
      </c>
      <c r="H47" s="135">
        <v>0.0</v>
      </c>
      <c r="I47" s="136">
        <v>0.0</v>
      </c>
      <c r="J47" s="135">
        <v>0.0</v>
      </c>
      <c r="K47" s="135">
        <v>0.0</v>
      </c>
      <c r="L47" s="135">
        <v>0.0</v>
      </c>
      <c r="M47" s="135">
        <v>0.0</v>
      </c>
      <c r="N47" s="135">
        <v>0.0</v>
      </c>
      <c r="O47" s="135">
        <v>0.0</v>
      </c>
      <c r="P47" s="135">
        <v>0.0</v>
      </c>
      <c r="Q47" s="135">
        <v>0.0</v>
      </c>
      <c r="R47" s="135">
        <v>0.0</v>
      </c>
      <c r="S47" s="135">
        <v>0.0</v>
      </c>
      <c r="T47" s="135">
        <v>0.0</v>
      </c>
      <c r="U47" s="135">
        <v>0.0</v>
      </c>
      <c r="V47" s="212">
        <v>5.47</v>
      </c>
      <c r="W47" s="135">
        <v>0.0</v>
      </c>
      <c r="X47" s="136">
        <v>0.0</v>
      </c>
      <c r="Y47" s="135">
        <v>0.0</v>
      </c>
      <c r="Z47" s="135">
        <v>0.0</v>
      </c>
      <c r="AA47" s="135">
        <v>0.0</v>
      </c>
      <c r="AB47" s="135">
        <v>0.0</v>
      </c>
      <c r="AC47" s="135">
        <v>0.0</v>
      </c>
      <c r="AD47" s="136">
        <v>0.0</v>
      </c>
      <c r="AE47" s="135">
        <v>0.0</v>
      </c>
      <c r="AF47" s="135">
        <v>0.0</v>
      </c>
      <c r="AG47" s="135">
        <v>0.0</v>
      </c>
      <c r="AH47" s="135">
        <v>0.0</v>
      </c>
      <c r="AI47" s="136">
        <v>0.0</v>
      </c>
      <c r="AJ47" s="135">
        <v>0.0</v>
      </c>
      <c r="AK47" s="135">
        <v>0.0</v>
      </c>
      <c r="AL47" s="135">
        <v>0.0</v>
      </c>
      <c r="AM47" s="135">
        <v>0.0</v>
      </c>
      <c r="AN47" s="135">
        <v>0.0</v>
      </c>
      <c r="AO47" s="135">
        <v>0.0</v>
      </c>
      <c r="AP47" s="214">
        <v>5.47</v>
      </c>
      <c r="AQ47" s="3"/>
      <c r="AR47" s="3"/>
      <c r="AS47" s="3"/>
      <c r="AT47" s="3"/>
      <c r="AU47" s="3"/>
      <c r="AV47" s="3"/>
      <c r="AW47" s="3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</row>
    <row r="48" ht="12.75" customHeight="1">
      <c r="A48" s="211" t="s">
        <v>336</v>
      </c>
      <c r="B48" s="135">
        <v>0.0</v>
      </c>
      <c r="C48" s="135">
        <v>0.0</v>
      </c>
      <c r="D48" s="136">
        <v>0.0</v>
      </c>
      <c r="E48" s="135">
        <v>0.0</v>
      </c>
      <c r="F48" s="135">
        <v>0.0</v>
      </c>
      <c r="G48" s="135">
        <v>0.0</v>
      </c>
      <c r="H48" s="135">
        <v>0.0</v>
      </c>
      <c r="I48" s="136">
        <v>0.0</v>
      </c>
      <c r="J48" s="135">
        <v>0.0</v>
      </c>
      <c r="K48" s="135">
        <v>0.0</v>
      </c>
      <c r="L48" s="135">
        <v>0.0</v>
      </c>
      <c r="M48" s="135">
        <v>0.0</v>
      </c>
      <c r="N48" s="135">
        <v>0.0</v>
      </c>
      <c r="O48" s="135">
        <v>0.0</v>
      </c>
      <c r="P48" s="135">
        <v>0.0</v>
      </c>
      <c r="Q48" s="135">
        <v>0.0</v>
      </c>
      <c r="R48" s="135">
        <v>0.0</v>
      </c>
      <c r="S48" s="135">
        <v>0.0</v>
      </c>
      <c r="T48" s="135">
        <v>0.0</v>
      </c>
      <c r="U48" s="135">
        <v>0.0</v>
      </c>
      <c r="V48" s="212">
        <v>0.5</v>
      </c>
      <c r="W48" s="135">
        <v>0.0</v>
      </c>
      <c r="X48" s="136">
        <v>0.0</v>
      </c>
      <c r="Y48" s="128">
        <v>0.38</v>
      </c>
      <c r="Z48" s="135">
        <v>0.0</v>
      </c>
      <c r="AA48" s="135">
        <v>0.0</v>
      </c>
      <c r="AB48" s="135">
        <v>0.0</v>
      </c>
      <c r="AC48" s="135">
        <v>0.0</v>
      </c>
      <c r="AD48" s="136">
        <v>0.0</v>
      </c>
      <c r="AE48" s="135">
        <v>0.0</v>
      </c>
      <c r="AF48" s="135">
        <v>0.0</v>
      </c>
      <c r="AG48" s="135">
        <v>0.0</v>
      </c>
      <c r="AH48" s="135">
        <v>0.0</v>
      </c>
      <c r="AI48" s="136">
        <v>0.0</v>
      </c>
      <c r="AJ48" s="135">
        <v>0.0</v>
      </c>
      <c r="AK48" s="135">
        <v>0.0</v>
      </c>
      <c r="AL48" s="135">
        <v>0.0</v>
      </c>
      <c r="AM48" s="135">
        <v>0.0</v>
      </c>
      <c r="AN48" s="135">
        <v>0.0</v>
      </c>
      <c r="AO48" s="135">
        <v>0.0</v>
      </c>
      <c r="AP48" s="214">
        <v>0.88</v>
      </c>
      <c r="AQ48" s="3"/>
      <c r="AR48" s="3"/>
      <c r="AS48" s="3"/>
      <c r="AT48" s="3"/>
      <c r="AU48" s="3"/>
      <c r="AV48" s="3"/>
      <c r="AW48" s="3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</row>
    <row r="49" ht="12.75" customHeight="1">
      <c r="A49" s="211" t="s">
        <v>102</v>
      </c>
      <c r="B49" s="135">
        <v>0.0</v>
      </c>
      <c r="C49" s="135">
        <v>0.0</v>
      </c>
      <c r="D49" s="136">
        <v>0.0</v>
      </c>
      <c r="E49" s="135">
        <v>0.0</v>
      </c>
      <c r="F49" s="135">
        <v>0.0</v>
      </c>
      <c r="G49" s="135">
        <v>0.0</v>
      </c>
      <c r="H49" s="135">
        <v>0.0</v>
      </c>
      <c r="I49" s="136">
        <v>0.0</v>
      </c>
      <c r="J49" s="135">
        <v>0.0</v>
      </c>
      <c r="K49" s="135">
        <v>0.0</v>
      </c>
      <c r="L49" s="212">
        <v>0.23</v>
      </c>
      <c r="M49" s="212"/>
      <c r="N49" s="135">
        <v>0.0</v>
      </c>
      <c r="O49" s="212"/>
      <c r="P49" s="212">
        <v>1.66</v>
      </c>
      <c r="Q49" s="135">
        <v>0.0</v>
      </c>
      <c r="R49" s="135">
        <v>0.0</v>
      </c>
      <c r="S49" s="135">
        <v>0.0</v>
      </c>
      <c r="T49" s="135">
        <v>0.0</v>
      </c>
      <c r="U49" s="135">
        <v>0.0</v>
      </c>
      <c r="V49" s="135">
        <v>0.0</v>
      </c>
      <c r="W49" s="135">
        <v>0.0</v>
      </c>
      <c r="X49" s="136">
        <v>0.0</v>
      </c>
      <c r="Y49" s="128">
        <v>6.97</v>
      </c>
      <c r="Z49" s="135">
        <v>0.0</v>
      </c>
      <c r="AA49" s="135">
        <v>0.0</v>
      </c>
      <c r="AB49" s="135">
        <v>0.0</v>
      </c>
      <c r="AC49" s="135">
        <v>0.0</v>
      </c>
      <c r="AD49" s="136">
        <v>0.0</v>
      </c>
      <c r="AE49" s="135">
        <v>0.0</v>
      </c>
      <c r="AF49" s="135">
        <v>0.0</v>
      </c>
      <c r="AG49" s="135">
        <v>0.0</v>
      </c>
      <c r="AH49" s="135">
        <v>0.0</v>
      </c>
      <c r="AI49" s="136">
        <v>0.0</v>
      </c>
      <c r="AJ49" s="135">
        <v>0.0</v>
      </c>
      <c r="AK49" s="135">
        <v>0.0</v>
      </c>
      <c r="AL49" s="135">
        <v>0.0</v>
      </c>
      <c r="AM49" s="135">
        <v>0.0</v>
      </c>
      <c r="AN49" s="135">
        <v>0.0</v>
      </c>
      <c r="AO49" s="135">
        <v>0.0</v>
      </c>
      <c r="AP49" s="214">
        <v>8.86</v>
      </c>
      <c r="AQ49" s="3"/>
      <c r="AR49" s="3"/>
      <c r="AS49" s="3"/>
      <c r="AT49" s="3"/>
      <c r="AU49" s="3"/>
      <c r="AV49" s="3"/>
      <c r="AW49" s="3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</row>
    <row r="50" ht="12.75" customHeight="1">
      <c r="A50" s="211" t="s">
        <v>103</v>
      </c>
      <c r="B50" s="135">
        <v>0.0</v>
      </c>
      <c r="C50" s="135">
        <v>0.0</v>
      </c>
      <c r="D50" s="136">
        <v>0.0</v>
      </c>
      <c r="E50" s="135">
        <v>0.0</v>
      </c>
      <c r="F50" s="135">
        <v>0.0</v>
      </c>
      <c r="G50" s="135">
        <v>0.0</v>
      </c>
      <c r="H50" s="135">
        <v>0.0</v>
      </c>
      <c r="I50" s="136">
        <v>0.0</v>
      </c>
      <c r="J50" s="135">
        <v>0.0</v>
      </c>
      <c r="K50" s="212">
        <v>1.64</v>
      </c>
      <c r="L50" s="135">
        <v>0.0</v>
      </c>
      <c r="M50" s="135">
        <v>0.0</v>
      </c>
      <c r="N50" s="135">
        <v>0.0</v>
      </c>
      <c r="O50" s="135">
        <v>0.0</v>
      </c>
      <c r="P50" s="135">
        <v>0.0</v>
      </c>
      <c r="Q50" s="135">
        <v>0.0</v>
      </c>
      <c r="R50" s="135">
        <v>0.0</v>
      </c>
      <c r="S50" s="135">
        <v>0.0</v>
      </c>
      <c r="T50" s="135">
        <v>0.0</v>
      </c>
      <c r="U50" s="135">
        <v>0.0</v>
      </c>
      <c r="V50" s="135">
        <v>0.0</v>
      </c>
      <c r="W50" s="135">
        <v>0.0</v>
      </c>
      <c r="X50" s="136">
        <v>0.0</v>
      </c>
      <c r="Y50" s="135">
        <v>0.0</v>
      </c>
      <c r="Z50" s="135">
        <v>0.0</v>
      </c>
      <c r="AA50" s="135">
        <v>0.0</v>
      </c>
      <c r="AB50" s="135">
        <v>0.0</v>
      </c>
      <c r="AC50" s="135">
        <v>0.0</v>
      </c>
      <c r="AD50" s="136">
        <v>0.0</v>
      </c>
      <c r="AE50" s="135">
        <v>0.0</v>
      </c>
      <c r="AF50" s="135">
        <v>0.0</v>
      </c>
      <c r="AG50" s="135">
        <v>0.0</v>
      </c>
      <c r="AH50" s="135">
        <v>0.0</v>
      </c>
      <c r="AI50" s="136">
        <v>0.0</v>
      </c>
      <c r="AJ50" s="135">
        <v>0.0</v>
      </c>
      <c r="AK50" s="135">
        <v>0.0</v>
      </c>
      <c r="AL50" s="135">
        <v>0.0</v>
      </c>
      <c r="AM50" s="135">
        <v>0.0</v>
      </c>
      <c r="AN50" s="135">
        <v>0.0</v>
      </c>
      <c r="AO50" s="135">
        <v>0.0</v>
      </c>
      <c r="AP50" s="214">
        <v>1.64</v>
      </c>
      <c r="AQ50" s="3"/>
      <c r="AR50" s="3"/>
      <c r="AS50" s="3"/>
      <c r="AT50" s="3"/>
      <c r="AU50" s="3"/>
      <c r="AV50" s="3"/>
      <c r="AW50" s="3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</row>
    <row r="51" ht="12.75" customHeight="1">
      <c r="A51" s="211" t="s">
        <v>104</v>
      </c>
      <c r="B51" s="135">
        <v>0.0</v>
      </c>
      <c r="C51" s="135">
        <v>0.0</v>
      </c>
      <c r="D51" s="136">
        <v>0.0</v>
      </c>
      <c r="E51" s="135">
        <v>0.0</v>
      </c>
      <c r="F51" s="135">
        <v>0.0</v>
      </c>
      <c r="G51" s="135">
        <v>0.0</v>
      </c>
      <c r="H51" s="135">
        <v>0.0</v>
      </c>
      <c r="I51" s="136">
        <v>0.0</v>
      </c>
      <c r="J51" s="135">
        <v>0.0</v>
      </c>
      <c r="K51" s="135">
        <v>0.0</v>
      </c>
      <c r="L51" s="212">
        <v>0.6</v>
      </c>
      <c r="M51" s="212">
        <v>2.15</v>
      </c>
      <c r="N51" s="135">
        <v>0.0</v>
      </c>
      <c r="O51" s="212">
        <v>0.55</v>
      </c>
      <c r="P51" s="212">
        <v>0.05</v>
      </c>
      <c r="Q51" s="135">
        <v>0.0</v>
      </c>
      <c r="R51" s="135">
        <v>0.0</v>
      </c>
      <c r="S51" s="135">
        <v>0.0</v>
      </c>
      <c r="T51" s="135">
        <v>0.0</v>
      </c>
      <c r="U51" s="135">
        <v>0.0</v>
      </c>
      <c r="V51" s="212">
        <v>0.28</v>
      </c>
      <c r="W51" s="135">
        <v>0.0</v>
      </c>
      <c r="X51" s="136">
        <v>0.0</v>
      </c>
      <c r="Y51" s="135">
        <v>0.0</v>
      </c>
      <c r="Z51" s="135">
        <v>0.0</v>
      </c>
      <c r="AA51" s="135">
        <v>0.0</v>
      </c>
      <c r="AB51" s="135">
        <v>0.0</v>
      </c>
      <c r="AC51" s="135">
        <v>0.0</v>
      </c>
      <c r="AD51" s="136">
        <v>0.0</v>
      </c>
      <c r="AE51" s="135">
        <v>0.0</v>
      </c>
      <c r="AF51" s="135">
        <v>0.0</v>
      </c>
      <c r="AG51" s="135">
        <v>0.0</v>
      </c>
      <c r="AH51" s="135">
        <v>0.0</v>
      </c>
      <c r="AI51" s="136">
        <v>0.0</v>
      </c>
      <c r="AJ51" s="135">
        <v>0.0</v>
      </c>
      <c r="AK51" s="135">
        <v>0.0</v>
      </c>
      <c r="AL51" s="135">
        <v>0.0</v>
      </c>
      <c r="AM51" s="135">
        <v>0.0</v>
      </c>
      <c r="AN51" s="135">
        <v>0.0</v>
      </c>
      <c r="AO51" s="135">
        <v>0.0</v>
      </c>
      <c r="AP51" s="214">
        <v>3.63</v>
      </c>
      <c r="AQ51" s="3"/>
      <c r="AR51" s="3"/>
      <c r="AS51" s="3"/>
      <c r="AT51" s="3"/>
      <c r="AU51" s="3"/>
      <c r="AV51" s="3"/>
      <c r="AW51" s="3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</row>
    <row r="52" ht="12.0" customHeight="1">
      <c r="A52" s="3" t="s">
        <v>337</v>
      </c>
      <c r="B52" s="135">
        <v>0.0</v>
      </c>
      <c r="C52" s="135">
        <v>0.0</v>
      </c>
      <c r="D52" s="136">
        <v>0.0</v>
      </c>
      <c r="E52" s="135">
        <v>0.0</v>
      </c>
      <c r="F52" s="135">
        <v>0.0</v>
      </c>
      <c r="G52" s="135">
        <v>0.0</v>
      </c>
      <c r="H52" s="135">
        <v>0.0</v>
      </c>
      <c r="I52" s="136">
        <v>0.0</v>
      </c>
      <c r="J52" s="135">
        <v>0.0</v>
      </c>
      <c r="K52" s="135">
        <v>0.0</v>
      </c>
      <c r="L52" s="135">
        <v>0.0</v>
      </c>
      <c r="M52" s="135">
        <v>0.0</v>
      </c>
      <c r="N52" s="135">
        <v>0.0</v>
      </c>
      <c r="O52" s="135">
        <v>0.0</v>
      </c>
      <c r="P52" s="135">
        <v>0.0</v>
      </c>
      <c r="Q52" s="135">
        <v>0.0</v>
      </c>
      <c r="R52" s="135">
        <v>0.0</v>
      </c>
      <c r="S52" s="135">
        <v>0.0</v>
      </c>
      <c r="T52" s="135">
        <v>0.0</v>
      </c>
      <c r="U52" s="135">
        <v>0.0</v>
      </c>
      <c r="V52" s="135">
        <v>0.0</v>
      </c>
      <c r="W52" s="135">
        <v>0.0</v>
      </c>
      <c r="X52" s="213">
        <v>0.15656108597285068</v>
      </c>
      <c r="Y52" s="135">
        <v>0.0</v>
      </c>
      <c r="Z52" s="135">
        <v>0.0</v>
      </c>
      <c r="AA52" s="135">
        <v>0.0</v>
      </c>
      <c r="AB52" s="135">
        <v>0.0</v>
      </c>
      <c r="AC52" s="135">
        <v>0.0</v>
      </c>
      <c r="AD52" s="136">
        <v>0.0</v>
      </c>
      <c r="AE52" s="135">
        <v>0.0</v>
      </c>
      <c r="AF52" s="135">
        <v>0.0</v>
      </c>
      <c r="AG52" s="135">
        <v>0.0</v>
      </c>
      <c r="AH52" s="135">
        <v>0.0</v>
      </c>
      <c r="AI52" s="136">
        <v>0.0</v>
      </c>
      <c r="AJ52" s="135">
        <v>0.0</v>
      </c>
      <c r="AK52" s="135">
        <v>0.0</v>
      </c>
      <c r="AL52" s="135">
        <v>0.0</v>
      </c>
      <c r="AM52" s="135">
        <v>0.0</v>
      </c>
      <c r="AN52" s="135">
        <v>0.0</v>
      </c>
      <c r="AO52" s="135">
        <v>0.0</v>
      </c>
      <c r="AP52" s="214">
        <v>0.15656108597285068</v>
      </c>
      <c r="AQ52" s="219"/>
      <c r="AR52" s="219"/>
      <c r="AS52" s="219"/>
      <c r="AT52" s="219"/>
      <c r="AU52" s="219"/>
      <c r="AV52" s="219"/>
      <c r="AW52" s="219"/>
      <c r="AX52" s="220"/>
      <c r="AY52" s="220"/>
      <c r="AZ52" s="220"/>
      <c r="BA52" s="220"/>
      <c r="BB52" s="220"/>
      <c r="BC52" s="220"/>
      <c r="BD52" s="220"/>
      <c r="BE52" s="220"/>
      <c r="BF52" s="220"/>
      <c r="BG52" s="220"/>
      <c r="BH52" s="220"/>
      <c r="BI52" s="220"/>
      <c r="BJ52" s="220"/>
    </row>
    <row r="53" ht="12.75" customHeight="1">
      <c r="A53" s="211" t="s">
        <v>105</v>
      </c>
      <c r="B53" s="135">
        <v>0.0</v>
      </c>
      <c r="C53" s="135">
        <v>0.0</v>
      </c>
      <c r="D53" s="136">
        <v>0.0</v>
      </c>
      <c r="E53" s="135">
        <v>0.0</v>
      </c>
      <c r="F53" s="135">
        <v>0.0</v>
      </c>
      <c r="G53" s="135">
        <v>0.0</v>
      </c>
      <c r="H53" s="135">
        <v>0.0</v>
      </c>
      <c r="I53" s="136">
        <v>0.0</v>
      </c>
      <c r="J53" s="135">
        <v>0.0</v>
      </c>
      <c r="K53" s="135">
        <v>0.0</v>
      </c>
      <c r="L53" s="135">
        <v>0.0</v>
      </c>
      <c r="M53" s="135">
        <v>0.0</v>
      </c>
      <c r="N53" s="135">
        <v>0.0</v>
      </c>
      <c r="O53" s="135">
        <v>0.0</v>
      </c>
      <c r="P53" s="135">
        <v>0.0</v>
      </c>
      <c r="Q53" s="135">
        <v>0.0</v>
      </c>
      <c r="R53" s="135">
        <v>0.0</v>
      </c>
      <c r="S53" s="135">
        <v>0.0</v>
      </c>
      <c r="T53" s="212">
        <v>4.35</v>
      </c>
      <c r="U53" s="135">
        <v>0.0</v>
      </c>
      <c r="V53" s="212">
        <v>16.64</v>
      </c>
      <c r="W53" s="135">
        <v>0.0</v>
      </c>
      <c r="X53" s="136">
        <v>0.0</v>
      </c>
      <c r="Y53" s="135">
        <v>0.0</v>
      </c>
      <c r="Z53" s="135">
        <v>0.0</v>
      </c>
      <c r="AA53" s="135">
        <v>0.0</v>
      </c>
      <c r="AB53" s="135">
        <v>0.0</v>
      </c>
      <c r="AC53" s="135">
        <v>0.0</v>
      </c>
      <c r="AD53" s="136">
        <v>0.0</v>
      </c>
      <c r="AE53" s="212">
        <v>7.77</v>
      </c>
      <c r="AF53" s="135">
        <v>0.0</v>
      </c>
      <c r="AG53" s="135">
        <v>0.0</v>
      </c>
      <c r="AH53" s="135">
        <v>0.0</v>
      </c>
      <c r="AI53" s="136">
        <v>0.0</v>
      </c>
      <c r="AJ53" s="135">
        <v>0.0</v>
      </c>
      <c r="AK53" s="135">
        <v>0.0</v>
      </c>
      <c r="AL53" s="135">
        <v>0.0</v>
      </c>
      <c r="AM53" s="135">
        <v>0.0</v>
      </c>
      <c r="AN53" s="135">
        <v>0.0</v>
      </c>
      <c r="AO53" s="135">
        <v>0.0</v>
      </c>
      <c r="AP53" s="214">
        <v>28.76</v>
      </c>
      <c r="AQ53" s="3"/>
      <c r="AR53" s="3"/>
      <c r="AS53" s="3"/>
      <c r="AT53" s="3"/>
      <c r="AU53" s="3"/>
      <c r="AV53" s="3"/>
      <c r="AW53" s="3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</row>
    <row r="54" ht="12.75" customHeight="1">
      <c r="A54" s="150" t="s">
        <v>106</v>
      </c>
      <c r="B54" s="135">
        <v>0.0</v>
      </c>
      <c r="C54" s="135">
        <v>0.0</v>
      </c>
      <c r="D54" s="136">
        <v>0.0</v>
      </c>
      <c r="E54" s="135">
        <v>0.0</v>
      </c>
      <c r="F54" s="135">
        <v>0.0</v>
      </c>
      <c r="G54" s="135">
        <v>0.0</v>
      </c>
      <c r="H54" s="135">
        <v>0.0</v>
      </c>
      <c r="I54" s="136">
        <v>0.0</v>
      </c>
      <c r="J54" s="135">
        <v>0.0</v>
      </c>
      <c r="K54" s="135">
        <v>0.0</v>
      </c>
      <c r="L54" s="135">
        <v>0.0</v>
      </c>
      <c r="M54" s="135">
        <v>0.0</v>
      </c>
      <c r="N54" s="135">
        <v>0.0</v>
      </c>
      <c r="O54" s="135">
        <v>0.0</v>
      </c>
      <c r="P54" s="135">
        <v>0.0</v>
      </c>
      <c r="Q54" s="135">
        <v>0.0</v>
      </c>
      <c r="R54" s="135">
        <v>0.0</v>
      </c>
      <c r="S54" s="135">
        <v>0.0</v>
      </c>
      <c r="T54" s="135">
        <v>0.0</v>
      </c>
      <c r="U54" s="135">
        <v>0.0</v>
      </c>
      <c r="V54" s="212">
        <f>36.5/1.105</f>
        <v>33.03167421</v>
      </c>
      <c r="W54" s="135">
        <v>0.0</v>
      </c>
      <c r="X54" s="136">
        <v>0.0</v>
      </c>
      <c r="Y54" s="135">
        <v>0.0</v>
      </c>
      <c r="Z54" s="135">
        <v>0.0</v>
      </c>
      <c r="AA54" s="135">
        <v>0.0</v>
      </c>
      <c r="AB54" s="135">
        <v>0.0</v>
      </c>
      <c r="AC54" s="135">
        <v>0.0</v>
      </c>
      <c r="AD54" s="136">
        <v>0.0</v>
      </c>
      <c r="AE54" s="135">
        <v>0.0</v>
      </c>
      <c r="AF54" s="135">
        <v>0.0</v>
      </c>
      <c r="AG54" s="135">
        <v>0.0</v>
      </c>
      <c r="AH54" s="135">
        <v>0.0</v>
      </c>
      <c r="AI54" s="136">
        <v>0.0</v>
      </c>
      <c r="AJ54" s="135">
        <v>0.0</v>
      </c>
      <c r="AK54" s="135">
        <v>0.0</v>
      </c>
      <c r="AL54" s="135">
        <v>0.0</v>
      </c>
      <c r="AM54" s="135">
        <v>0.0</v>
      </c>
      <c r="AN54" s="135">
        <v>0.0</v>
      </c>
      <c r="AO54" s="135">
        <v>0.0</v>
      </c>
      <c r="AP54" s="214">
        <v>33.0316742081448</v>
      </c>
      <c r="AQ54" s="28"/>
      <c r="AR54" s="28"/>
      <c r="AS54" s="28"/>
      <c r="AT54" s="28"/>
      <c r="AU54" s="28"/>
      <c r="AV54" s="28"/>
      <c r="AW54" s="28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</row>
    <row r="55" ht="12.75" customHeight="1">
      <c r="A55" s="211" t="s">
        <v>31</v>
      </c>
      <c r="B55" s="135">
        <v>0.0</v>
      </c>
      <c r="C55" s="135">
        <v>0.0</v>
      </c>
      <c r="D55" s="136">
        <v>0.0</v>
      </c>
      <c r="E55" s="135">
        <v>0.0</v>
      </c>
      <c r="F55" s="135">
        <v>0.0</v>
      </c>
      <c r="G55" s="135">
        <v>0.0</v>
      </c>
      <c r="H55" s="135">
        <v>0.0</v>
      </c>
      <c r="I55" s="136">
        <v>0.0</v>
      </c>
      <c r="J55" s="212">
        <v>1.26</v>
      </c>
      <c r="K55" s="135">
        <v>0.0</v>
      </c>
      <c r="L55" s="135">
        <v>0.0</v>
      </c>
      <c r="M55" s="135">
        <v>0.0</v>
      </c>
      <c r="N55" s="135">
        <v>0.0</v>
      </c>
      <c r="O55" s="212">
        <v>8.07</v>
      </c>
      <c r="P55" s="212">
        <v>25.63</v>
      </c>
      <c r="Q55" s="135">
        <v>0.0</v>
      </c>
      <c r="R55" s="135">
        <v>0.0</v>
      </c>
      <c r="S55" s="135">
        <v>0.0</v>
      </c>
      <c r="T55" s="135">
        <v>0.0</v>
      </c>
      <c r="U55" s="135">
        <v>0.0</v>
      </c>
      <c r="V55" s="135">
        <v>0.0</v>
      </c>
      <c r="W55" s="135">
        <v>0.0</v>
      </c>
      <c r="X55" s="136">
        <v>0.0</v>
      </c>
      <c r="Y55" s="135">
        <v>0.0</v>
      </c>
      <c r="Z55" s="135">
        <v>0.0</v>
      </c>
      <c r="AA55" s="135">
        <v>0.0</v>
      </c>
      <c r="AB55" s="135">
        <v>0.0</v>
      </c>
      <c r="AC55" s="135">
        <v>0.0</v>
      </c>
      <c r="AD55" s="136">
        <v>0.0</v>
      </c>
      <c r="AE55" s="135">
        <v>0.0</v>
      </c>
      <c r="AF55" s="135">
        <v>0.0</v>
      </c>
      <c r="AG55" s="135">
        <v>0.0</v>
      </c>
      <c r="AH55" s="135">
        <v>0.0</v>
      </c>
      <c r="AI55" s="136">
        <v>0.0</v>
      </c>
      <c r="AJ55" s="135">
        <v>0.0</v>
      </c>
      <c r="AK55" s="135">
        <v>0.0</v>
      </c>
      <c r="AL55" s="135">
        <v>0.0</v>
      </c>
      <c r="AM55" s="135">
        <v>0.0</v>
      </c>
      <c r="AN55" s="135">
        <v>0.0</v>
      </c>
      <c r="AO55" s="135">
        <v>0.0</v>
      </c>
      <c r="AP55" s="214">
        <v>34.96</v>
      </c>
      <c r="AQ55" s="3"/>
      <c r="AR55" s="3"/>
      <c r="AS55" s="3"/>
      <c r="AT55" s="3"/>
      <c r="AU55" s="3"/>
      <c r="AV55" s="3"/>
      <c r="AW55" s="3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</row>
    <row r="56" ht="12.75" customHeight="1">
      <c r="A56" s="209" t="s">
        <v>196</v>
      </c>
      <c r="B56" s="194"/>
      <c r="C56" s="194"/>
      <c r="D56" s="195"/>
      <c r="E56" s="194"/>
      <c r="F56" s="194"/>
      <c r="G56" s="194"/>
      <c r="H56" s="194"/>
      <c r="I56" s="195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5"/>
      <c r="Y56" s="194"/>
      <c r="Z56" s="194"/>
      <c r="AA56" s="194"/>
      <c r="AB56" s="194"/>
      <c r="AC56" s="194"/>
      <c r="AD56" s="195"/>
      <c r="AE56" s="194"/>
      <c r="AF56" s="194"/>
      <c r="AG56" s="194"/>
      <c r="AH56" s="194"/>
      <c r="AI56" s="195"/>
      <c r="AJ56" s="194"/>
      <c r="AK56" s="194"/>
      <c r="AL56" s="194"/>
      <c r="AM56" s="194"/>
      <c r="AN56" s="194"/>
      <c r="AO56" s="195"/>
      <c r="AP56" s="193"/>
      <c r="AQ56" s="28"/>
      <c r="AR56" s="28"/>
      <c r="AS56" s="28"/>
      <c r="AT56" s="28"/>
      <c r="AU56" s="28"/>
      <c r="AV56" s="28"/>
      <c r="AW56" s="28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26"/>
      <c r="BI56" s="126"/>
      <c r="BJ56" s="126"/>
    </row>
    <row r="57" ht="12.75" customHeight="1">
      <c r="A57" s="211" t="s">
        <v>339</v>
      </c>
      <c r="B57" s="135">
        <v>0.0</v>
      </c>
      <c r="C57" s="135">
        <v>0.0</v>
      </c>
      <c r="D57" s="136">
        <v>0.0</v>
      </c>
      <c r="E57" s="135">
        <v>0.0</v>
      </c>
      <c r="F57" s="135">
        <v>0.0</v>
      </c>
      <c r="G57" s="135">
        <v>0.0</v>
      </c>
      <c r="H57" s="135">
        <v>0.0</v>
      </c>
      <c r="I57" s="136">
        <v>0.0</v>
      </c>
      <c r="J57" s="135">
        <v>0.0</v>
      </c>
      <c r="K57" s="135">
        <v>0.0</v>
      </c>
      <c r="L57" s="135">
        <v>0.0</v>
      </c>
      <c r="M57" s="135">
        <v>0.0</v>
      </c>
      <c r="N57" s="135">
        <v>0.0</v>
      </c>
      <c r="O57" s="135">
        <v>0.0</v>
      </c>
      <c r="P57" s="135">
        <v>0.0</v>
      </c>
      <c r="Q57" s="135">
        <v>0.0</v>
      </c>
      <c r="R57" s="135">
        <v>0.0</v>
      </c>
      <c r="S57" s="135">
        <v>0.0</v>
      </c>
      <c r="T57" s="135">
        <v>0.0</v>
      </c>
      <c r="U57" s="135">
        <v>0.0</v>
      </c>
      <c r="V57" s="135">
        <v>0.0</v>
      </c>
      <c r="W57" s="135">
        <v>0.0</v>
      </c>
      <c r="X57" s="136">
        <v>0.0</v>
      </c>
      <c r="Y57" s="135">
        <v>0.0</v>
      </c>
      <c r="Z57" s="135">
        <v>0.0</v>
      </c>
      <c r="AA57" s="135">
        <v>0.0</v>
      </c>
      <c r="AB57" s="135">
        <v>0.0</v>
      </c>
      <c r="AC57" s="135">
        <v>0.0</v>
      </c>
      <c r="AD57" s="213">
        <v>0.12</v>
      </c>
      <c r="AE57" s="135">
        <v>0.0</v>
      </c>
      <c r="AF57" s="135">
        <v>0.0</v>
      </c>
      <c r="AG57" s="135">
        <v>0.0</v>
      </c>
      <c r="AH57" s="135">
        <v>0.0</v>
      </c>
      <c r="AI57" s="136">
        <v>0.0</v>
      </c>
      <c r="AJ57" s="135">
        <v>0.0</v>
      </c>
      <c r="AK57" s="135">
        <v>0.0</v>
      </c>
      <c r="AL57" s="135">
        <v>0.0</v>
      </c>
      <c r="AM57" s="135">
        <v>0.0</v>
      </c>
      <c r="AN57" s="135">
        <v>0.0</v>
      </c>
      <c r="AO57" s="135">
        <v>0.0</v>
      </c>
      <c r="AP57" s="214">
        <v>0.12</v>
      </c>
      <c r="AQ57" s="3"/>
      <c r="AR57" s="3"/>
      <c r="AS57" s="3"/>
      <c r="AT57" s="3"/>
      <c r="AU57" s="3"/>
      <c r="AV57" s="3"/>
      <c r="AW57" s="3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</row>
    <row r="58" ht="12.75" customHeight="1">
      <c r="A58" s="211" t="s">
        <v>350</v>
      </c>
      <c r="B58" s="135">
        <v>0.0</v>
      </c>
      <c r="C58" s="135">
        <v>0.0</v>
      </c>
      <c r="D58" s="136">
        <v>0.0</v>
      </c>
      <c r="E58" s="135">
        <v>0.0</v>
      </c>
      <c r="F58" s="135">
        <v>0.0</v>
      </c>
      <c r="G58" s="135">
        <v>0.0</v>
      </c>
      <c r="H58" s="135">
        <v>0.0</v>
      </c>
      <c r="I58" s="136">
        <v>0.0</v>
      </c>
      <c r="J58" s="135">
        <v>0.0</v>
      </c>
      <c r="K58" s="135">
        <v>0.0</v>
      </c>
      <c r="L58" s="135">
        <v>0.0</v>
      </c>
      <c r="M58" s="135">
        <v>0.0</v>
      </c>
      <c r="N58" s="135">
        <v>0.0</v>
      </c>
      <c r="O58" s="135">
        <v>0.0</v>
      </c>
      <c r="P58" s="135">
        <v>0.0</v>
      </c>
      <c r="Q58" s="135">
        <v>0.0</v>
      </c>
      <c r="R58" s="135">
        <v>0.0</v>
      </c>
      <c r="S58" s="135">
        <v>0.0</v>
      </c>
      <c r="T58" s="135">
        <v>0.0</v>
      </c>
      <c r="U58" s="135">
        <v>0.0</v>
      </c>
      <c r="V58" s="135">
        <v>0.0</v>
      </c>
      <c r="W58" s="135">
        <v>0.0</v>
      </c>
      <c r="X58" s="136">
        <v>0.0</v>
      </c>
      <c r="Y58" s="212">
        <v>0.5</v>
      </c>
      <c r="Z58" s="135">
        <v>0.0</v>
      </c>
      <c r="AA58" s="135">
        <v>0.0</v>
      </c>
      <c r="AB58" s="135">
        <v>0.0</v>
      </c>
      <c r="AC58" s="135">
        <v>0.0</v>
      </c>
      <c r="AD58" s="136">
        <v>0.0</v>
      </c>
      <c r="AE58" s="135">
        <v>0.0</v>
      </c>
      <c r="AF58" s="135">
        <v>0.0</v>
      </c>
      <c r="AG58" s="135">
        <v>0.0</v>
      </c>
      <c r="AH58" s="135">
        <v>0.0</v>
      </c>
      <c r="AI58" s="136">
        <v>0.0</v>
      </c>
      <c r="AJ58" s="135">
        <v>0.0</v>
      </c>
      <c r="AK58" s="135">
        <v>0.0</v>
      </c>
      <c r="AL58" s="135">
        <v>0.0</v>
      </c>
      <c r="AM58" s="135">
        <v>0.0</v>
      </c>
      <c r="AN58" s="135">
        <v>0.0</v>
      </c>
      <c r="AO58" s="135">
        <v>0.0</v>
      </c>
      <c r="AP58" s="214">
        <v>0.5</v>
      </c>
      <c r="AQ58" s="3"/>
      <c r="AR58" s="3"/>
      <c r="AS58" s="3"/>
      <c r="AT58" s="3"/>
      <c r="AU58" s="3"/>
      <c r="AV58" s="3"/>
      <c r="AW58" s="3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</row>
    <row r="59" ht="12.75" customHeight="1">
      <c r="A59" s="211" t="s">
        <v>57</v>
      </c>
      <c r="B59" s="135">
        <v>0.0</v>
      </c>
      <c r="C59" s="135">
        <v>0.0</v>
      </c>
      <c r="D59" s="136">
        <v>0.0</v>
      </c>
      <c r="E59" s="135">
        <v>0.0</v>
      </c>
      <c r="F59" s="135">
        <v>0.0</v>
      </c>
      <c r="G59" s="135">
        <v>0.0</v>
      </c>
      <c r="H59" s="135">
        <v>0.0</v>
      </c>
      <c r="I59" s="136">
        <v>0.0</v>
      </c>
      <c r="J59" s="135">
        <v>0.0</v>
      </c>
      <c r="K59" s="135">
        <v>0.0</v>
      </c>
      <c r="L59" s="135">
        <v>0.0</v>
      </c>
      <c r="M59" s="135">
        <v>0.0</v>
      </c>
      <c r="N59" s="135">
        <v>0.0</v>
      </c>
      <c r="O59" s="135">
        <v>0.0</v>
      </c>
      <c r="P59" s="135">
        <v>0.0</v>
      </c>
      <c r="Q59" s="135">
        <v>0.0</v>
      </c>
      <c r="R59" s="135">
        <v>0.0</v>
      </c>
      <c r="S59" s="135">
        <v>0.0</v>
      </c>
      <c r="T59" s="135">
        <v>0.0</v>
      </c>
      <c r="U59" s="135">
        <v>0.0</v>
      </c>
      <c r="V59" s="135">
        <v>0.0</v>
      </c>
      <c r="W59" s="135">
        <v>0.0</v>
      </c>
      <c r="X59" s="136">
        <v>0.0</v>
      </c>
      <c r="Y59" s="212">
        <v>1.25</v>
      </c>
      <c r="Z59" s="135">
        <v>0.0</v>
      </c>
      <c r="AA59" s="135">
        <v>0.0</v>
      </c>
      <c r="AB59" s="135">
        <v>0.0</v>
      </c>
      <c r="AC59" s="135">
        <v>0.0</v>
      </c>
      <c r="AD59" s="136">
        <v>0.0</v>
      </c>
      <c r="AE59" s="135">
        <v>0.0</v>
      </c>
      <c r="AF59" s="135">
        <v>0.0</v>
      </c>
      <c r="AG59" s="135">
        <v>0.0</v>
      </c>
      <c r="AH59" s="135">
        <v>0.0</v>
      </c>
      <c r="AI59" s="136">
        <v>0.0</v>
      </c>
      <c r="AJ59" s="135">
        <v>0.0</v>
      </c>
      <c r="AK59" s="135">
        <v>0.0</v>
      </c>
      <c r="AL59" s="135">
        <v>0.0</v>
      </c>
      <c r="AM59" s="135">
        <v>0.0</v>
      </c>
      <c r="AN59" s="135">
        <v>0.0</v>
      </c>
      <c r="AO59" s="135">
        <v>0.0</v>
      </c>
      <c r="AP59" s="214">
        <v>1.25</v>
      </c>
      <c r="AQ59" s="3"/>
      <c r="AR59" s="3"/>
      <c r="AS59" s="3"/>
      <c r="AT59" s="3"/>
      <c r="AU59" s="3"/>
      <c r="AV59" s="3"/>
      <c r="AW59" s="3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</row>
    <row r="60" ht="12.75" customHeight="1">
      <c r="A60" s="211" t="s">
        <v>108</v>
      </c>
      <c r="B60" s="135">
        <v>0.0</v>
      </c>
      <c r="C60" s="135">
        <v>0.0</v>
      </c>
      <c r="D60" s="136">
        <v>0.0</v>
      </c>
      <c r="E60" s="135">
        <v>0.0</v>
      </c>
      <c r="F60" s="135">
        <v>0.0</v>
      </c>
      <c r="G60" s="135">
        <v>0.0</v>
      </c>
      <c r="H60" s="135">
        <v>0.0</v>
      </c>
      <c r="I60" s="136">
        <v>0.0</v>
      </c>
      <c r="J60" s="135">
        <v>0.0</v>
      </c>
      <c r="K60" s="135">
        <v>0.0</v>
      </c>
      <c r="L60" s="135">
        <v>0.0</v>
      </c>
      <c r="M60" s="135">
        <v>0.0</v>
      </c>
      <c r="N60" s="135">
        <v>0.0</v>
      </c>
      <c r="O60" s="135">
        <v>0.0</v>
      </c>
      <c r="P60" s="135">
        <v>0.0</v>
      </c>
      <c r="Q60" s="135">
        <v>0.0</v>
      </c>
      <c r="R60" s="135">
        <v>0.0</v>
      </c>
      <c r="S60" s="135">
        <v>0.0</v>
      </c>
      <c r="T60" s="135">
        <v>0.0</v>
      </c>
      <c r="U60" s="135">
        <v>0.0</v>
      </c>
      <c r="V60" s="135">
        <v>0.0</v>
      </c>
      <c r="W60" s="135">
        <v>0.0</v>
      </c>
      <c r="X60" s="136">
        <v>0.0</v>
      </c>
      <c r="Y60" s="135">
        <v>0.0</v>
      </c>
      <c r="Z60" s="135">
        <v>0.0</v>
      </c>
      <c r="AA60" s="135">
        <v>0.0</v>
      </c>
      <c r="AB60" s="135">
        <v>0.0</v>
      </c>
      <c r="AC60" s="215">
        <v>3.04</v>
      </c>
      <c r="AD60" s="136">
        <v>0.0</v>
      </c>
      <c r="AE60" s="135">
        <v>0.0</v>
      </c>
      <c r="AF60" s="135">
        <v>0.0</v>
      </c>
      <c r="AG60" s="135">
        <v>0.0</v>
      </c>
      <c r="AH60" s="135">
        <v>0.0</v>
      </c>
      <c r="AI60" s="136">
        <v>0.0</v>
      </c>
      <c r="AJ60" s="135">
        <v>0.0</v>
      </c>
      <c r="AK60" s="135">
        <v>0.0</v>
      </c>
      <c r="AL60" s="135">
        <v>0.0</v>
      </c>
      <c r="AM60" s="135">
        <v>0.0</v>
      </c>
      <c r="AN60" s="135">
        <v>0.0</v>
      </c>
      <c r="AO60" s="135">
        <v>0.0</v>
      </c>
      <c r="AP60" s="214">
        <v>3.04</v>
      </c>
      <c r="AQ60" s="3"/>
      <c r="AR60" s="3"/>
      <c r="AS60" s="3"/>
      <c r="AT60" s="3"/>
      <c r="AU60" s="3"/>
      <c r="AV60" s="3"/>
      <c r="AW60" s="3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</row>
    <row r="61" ht="12.75" customHeight="1">
      <c r="A61" s="209" t="s">
        <v>195</v>
      </c>
      <c r="B61" s="194"/>
      <c r="C61" s="194"/>
      <c r="D61" s="195"/>
      <c r="E61" s="194"/>
      <c r="F61" s="194"/>
      <c r="G61" s="194"/>
      <c r="H61" s="194"/>
      <c r="I61" s="195"/>
      <c r="J61" s="194"/>
      <c r="K61" s="194"/>
      <c r="L61" s="194"/>
      <c r="M61" s="194"/>
      <c r="N61" s="194"/>
      <c r="O61" s="194"/>
      <c r="P61" s="194"/>
      <c r="Q61" s="194"/>
      <c r="R61" s="194"/>
      <c r="S61" s="199"/>
      <c r="T61" s="194"/>
      <c r="U61" s="194"/>
      <c r="V61" s="194"/>
      <c r="W61" s="194"/>
      <c r="X61" s="195"/>
      <c r="Y61" s="194"/>
      <c r="Z61" s="194"/>
      <c r="AA61" s="194"/>
      <c r="AB61" s="194"/>
      <c r="AC61" s="194"/>
      <c r="AD61" s="195"/>
      <c r="AE61" s="194"/>
      <c r="AF61" s="194"/>
      <c r="AG61" s="194"/>
      <c r="AH61" s="194"/>
      <c r="AI61" s="195"/>
      <c r="AJ61" s="194"/>
      <c r="AK61" s="194"/>
      <c r="AL61" s="194"/>
      <c r="AM61" s="194"/>
      <c r="AN61" s="194"/>
      <c r="AO61" s="195"/>
      <c r="AP61" s="193"/>
      <c r="AQ61" s="28"/>
      <c r="AR61" s="28"/>
      <c r="AS61" s="28"/>
      <c r="AT61" s="28"/>
      <c r="AU61" s="28"/>
      <c r="AV61" s="28"/>
      <c r="AW61" s="28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ht="12.75" customHeight="1">
      <c r="A62" s="211" t="s">
        <v>35</v>
      </c>
      <c r="B62" s="135">
        <v>0.0</v>
      </c>
      <c r="C62" s="135">
        <v>0.0</v>
      </c>
      <c r="D62" s="136">
        <v>0.0</v>
      </c>
      <c r="E62" s="135">
        <v>0.0</v>
      </c>
      <c r="F62" s="135">
        <v>0.0</v>
      </c>
      <c r="G62" s="135">
        <v>0.0</v>
      </c>
      <c r="H62" s="135">
        <v>0.0</v>
      </c>
      <c r="I62" s="136">
        <v>0.0</v>
      </c>
      <c r="J62" s="135">
        <v>0.0</v>
      </c>
      <c r="K62" s="135">
        <v>0.0</v>
      </c>
      <c r="L62" s="135">
        <v>0.0</v>
      </c>
      <c r="M62" s="135">
        <v>0.0</v>
      </c>
      <c r="N62" s="135">
        <v>0.0</v>
      </c>
      <c r="O62" s="135">
        <v>0.0</v>
      </c>
      <c r="P62" s="135">
        <v>0.0</v>
      </c>
      <c r="Q62" s="135">
        <v>0.0</v>
      </c>
      <c r="R62" s="135">
        <v>0.0</v>
      </c>
      <c r="S62" s="135">
        <v>0.0</v>
      </c>
      <c r="T62" s="212">
        <v>0.35</v>
      </c>
      <c r="U62" s="135">
        <v>0.0</v>
      </c>
      <c r="V62" s="135">
        <v>0.0</v>
      </c>
      <c r="W62" s="212">
        <v>6.5</v>
      </c>
      <c r="X62" s="136">
        <v>0.0</v>
      </c>
      <c r="Y62" s="135">
        <v>0.0</v>
      </c>
      <c r="Z62" s="135">
        <v>0.0</v>
      </c>
      <c r="AA62" s="135">
        <v>0.0</v>
      </c>
      <c r="AB62" s="135">
        <v>0.0</v>
      </c>
      <c r="AC62" s="135">
        <v>0.0</v>
      </c>
      <c r="AD62" s="136">
        <v>0.0</v>
      </c>
      <c r="AE62" s="135">
        <v>0.0</v>
      </c>
      <c r="AF62" s="135">
        <v>0.0</v>
      </c>
      <c r="AG62" s="135">
        <v>0.0</v>
      </c>
      <c r="AH62" s="135">
        <v>0.0</v>
      </c>
      <c r="AI62" s="136">
        <v>0.0</v>
      </c>
      <c r="AJ62" s="135">
        <v>0.0</v>
      </c>
      <c r="AK62" s="135">
        <v>0.0</v>
      </c>
      <c r="AL62" s="135">
        <v>0.0</v>
      </c>
      <c r="AM62" s="135">
        <v>0.0</v>
      </c>
      <c r="AN62" s="135">
        <v>0.0</v>
      </c>
      <c r="AO62" s="135">
        <v>0.0</v>
      </c>
      <c r="AP62" s="214">
        <v>6.85</v>
      </c>
      <c r="AQ62" s="3"/>
      <c r="AR62" s="3"/>
      <c r="AS62" s="3"/>
      <c r="AT62" s="3"/>
      <c r="AU62" s="3"/>
      <c r="AV62" s="3"/>
      <c r="AW62" s="3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</row>
    <row r="63" ht="12.75" customHeight="1">
      <c r="A63" s="211" t="s">
        <v>107</v>
      </c>
      <c r="B63" s="135">
        <v>0.0</v>
      </c>
      <c r="C63" s="135">
        <v>0.0</v>
      </c>
      <c r="D63" s="136">
        <v>0.0</v>
      </c>
      <c r="E63" s="135">
        <v>0.0</v>
      </c>
      <c r="F63" s="135">
        <v>0.0</v>
      </c>
      <c r="G63" s="135">
        <v>0.0</v>
      </c>
      <c r="H63" s="135">
        <v>0.0</v>
      </c>
      <c r="I63" s="136">
        <v>0.0</v>
      </c>
      <c r="J63" s="135">
        <v>0.0</v>
      </c>
      <c r="K63" s="135">
        <v>0.0</v>
      </c>
      <c r="L63" s="135">
        <v>0.0</v>
      </c>
      <c r="M63" s="135">
        <v>0.0</v>
      </c>
      <c r="N63" s="135">
        <v>0.0</v>
      </c>
      <c r="O63" s="135">
        <v>0.0</v>
      </c>
      <c r="P63" s="135">
        <v>0.0</v>
      </c>
      <c r="Q63" s="135">
        <v>0.0</v>
      </c>
      <c r="R63" s="135">
        <v>0.0</v>
      </c>
      <c r="S63" s="135">
        <v>0.0</v>
      </c>
      <c r="T63" s="135">
        <v>0.0</v>
      </c>
      <c r="U63" s="135">
        <v>0.0</v>
      </c>
      <c r="V63" s="135">
        <v>0.0</v>
      </c>
      <c r="W63" s="135">
        <v>0.0</v>
      </c>
      <c r="X63" s="136">
        <v>0.0</v>
      </c>
      <c r="Y63" s="135">
        <v>0.0</v>
      </c>
      <c r="Z63" s="212">
        <v>2.1</v>
      </c>
      <c r="AA63" s="135">
        <v>0.0</v>
      </c>
      <c r="AB63" s="135">
        <v>0.0</v>
      </c>
      <c r="AC63" s="135">
        <v>0.0</v>
      </c>
      <c r="AD63" s="136">
        <v>0.0</v>
      </c>
      <c r="AE63" s="135">
        <v>0.0</v>
      </c>
      <c r="AF63" s="135">
        <v>0.0</v>
      </c>
      <c r="AG63" s="135">
        <v>0.0</v>
      </c>
      <c r="AH63" s="135">
        <v>0.0</v>
      </c>
      <c r="AI63" s="136">
        <v>0.0</v>
      </c>
      <c r="AJ63" s="135">
        <v>0.0</v>
      </c>
      <c r="AK63" s="135">
        <v>0.0</v>
      </c>
      <c r="AL63" s="135">
        <v>0.0</v>
      </c>
      <c r="AM63" s="135">
        <v>0.0</v>
      </c>
      <c r="AN63" s="135">
        <v>0.0</v>
      </c>
      <c r="AO63" s="135">
        <v>0.0</v>
      </c>
      <c r="AP63" s="214">
        <v>2.1</v>
      </c>
      <c r="AQ63" s="3"/>
      <c r="AR63" s="3"/>
      <c r="AS63" s="3"/>
      <c r="AT63" s="3"/>
      <c r="AU63" s="3"/>
      <c r="AV63" s="3"/>
      <c r="AW63" s="3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</row>
    <row r="64" ht="12.75" customHeight="1">
      <c r="A64" s="211" t="s">
        <v>341</v>
      </c>
      <c r="B64" s="135">
        <v>0.0</v>
      </c>
      <c r="C64" s="135">
        <v>0.0</v>
      </c>
      <c r="D64" s="136">
        <v>0.0</v>
      </c>
      <c r="E64" s="135">
        <v>0.0</v>
      </c>
      <c r="F64" s="135">
        <v>0.0</v>
      </c>
      <c r="G64" s="135">
        <v>0.0</v>
      </c>
      <c r="H64" s="135">
        <v>0.0</v>
      </c>
      <c r="I64" s="136">
        <v>0.0</v>
      </c>
      <c r="J64" s="135">
        <v>0.0</v>
      </c>
      <c r="K64" s="135">
        <v>0.0</v>
      </c>
      <c r="L64" s="135">
        <v>0.0</v>
      </c>
      <c r="M64" s="135">
        <v>0.0</v>
      </c>
      <c r="N64" s="135">
        <v>0.0</v>
      </c>
      <c r="O64" s="135">
        <v>0.0</v>
      </c>
      <c r="P64" s="135">
        <v>0.0</v>
      </c>
      <c r="Q64" s="135">
        <v>0.0</v>
      </c>
      <c r="R64" s="135">
        <v>0.0</v>
      </c>
      <c r="S64" s="135">
        <v>0.0</v>
      </c>
      <c r="T64" s="135">
        <v>0.0</v>
      </c>
      <c r="U64" s="135">
        <v>0.0</v>
      </c>
      <c r="V64" s="135">
        <v>0.0</v>
      </c>
      <c r="W64" s="135">
        <v>0.0</v>
      </c>
      <c r="X64" s="136">
        <v>0.0</v>
      </c>
      <c r="Y64" s="135">
        <v>0.0</v>
      </c>
      <c r="Z64" s="212">
        <v>2.52</v>
      </c>
      <c r="AA64" s="135">
        <v>0.0</v>
      </c>
      <c r="AB64" s="135">
        <v>0.0</v>
      </c>
      <c r="AC64" s="135">
        <v>0.0</v>
      </c>
      <c r="AD64" s="136">
        <v>0.0</v>
      </c>
      <c r="AE64" s="135">
        <v>0.0</v>
      </c>
      <c r="AF64" s="135">
        <v>0.0</v>
      </c>
      <c r="AG64" s="135">
        <v>0.0</v>
      </c>
      <c r="AH64" s="135">
        <v>0.0</v>
      </c>
      <c r="AI64" s="136">
        <v>0.0</v>
      </c>
      <c r="AJ64" s="135">
        <v>0.0</v>
      </c>
      <c r="AK64" s="135">
        <v>0.0</v>
      </c>
      <c r="AL64" s="135">
        <v>0.0</v>
      </c>
      <c r="AM64" s="135">
        <v>0.0</v>
      </c>
      <c r="AN64" s="135">
        <v>0.0</v>
      </c>
      <c r="AO64" s="135">
        <v>0.0</v>
      </c>
      <c r="AP64" s="214">
        <v>2.52</v>
      </c>
      <c r="AQ64" s="3"/>
      <c r="AR64" s="3"/>
      <c r="AS64" s="3"/>
      <c r="AT64" s="3"/>
      <c r="AU64" s="3"/>
      <c r="AV64" s="3"/>
      <c r="AW64" s="3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</row>
    <row r="65" ht="12.75" customHeight="1">
      <c r="A65" s="211" t="s">
        <v>37</v>
      </c>
      <c r="B65" s="135">
        <v>0.0</v>
      </c>
      <c r="C65" s="135">
        <v>0.0</v>
      </c>
      <c r="D65" s="136">
        <v>0.0</v>
      </c>
      <c r="E65" s="135">
        <v>0.0</v>
      </c>
      <c r="F65" s="135">
        <v>0.0</v>
      </c>
      <c r="G65" s="135">
        <v>0.0</v>
      </c>
      <c r="H65" s="135">
        <v>0.0</v>
      </c>
      <c r="I65" s="136">
        <v>0.0</v>
      </c>
      <c r="J65" s="135">
        <v>0.0</v>
      </c>
      <c r="K65" s="135">
        <v>0.0</v>
      </c>
      <c r="L65" s="135">
        <v>0.0</v>
      </c>
      <c r="M65" s="135">
        <v>0.0</v>
      </c>
      <c r="N65" s="135">
        <v>0.0</v>
      </c>
      <c r="O65" s="135">
        <v>0.0</v>
      </c>
      <c r="P65" s="135">
        <v>0.0</v>
      </c>
      <c r="Q65" s="135">
        <v>0.0</v>
      </c>
      <c r="R65" s="135">
        <v>0.0</v>
      </c>
      <c r="S65" s="135">
        <v>0.0</v>
      </c>
      <c r="T65" s="135">
        <v>0.0</v>
      </c>
      <c r="U65" s="135">
        <v>0.0</v>
      </c>
      <c r="V65" s="135">
        <v>0.0</v>
      </c>
      <c r="W65" s="135">
        <v>0.0</v>
      </c>
      <c r="X65" s="136">
        <v>0.0</v>
      </c>
      <c r="Y65" s="135">
        <v>0.0</v>
      </c>
      <c r="Z65" s="135">
        <v>0.0</v>
      </c>
      <c r="AA65" s="135">
        <v>0.0</v>
      </c>
      <c r="AB65" s="135">
        <v>0.0</v>
      </c>
      <c r="AC65" s="135">
        <v>0.0</v>
      </c>
      <c r="AD65" s="136">
        <v>0.0</v>
      </c>
      <c r="AE65" s="135">
        <v>0.0</v>
      </c>
      <c r="AF65" s="135">
        <v>0.0</v>
      </c>
      <c r="AG65" s="135">
        <v>0.0</v>
      </c>
      <c r="AH65" s="135">
        <v>0.0</v>
      </c>
      <c r="AI65" s="136">
        <v>0.0</v>
      </c>
      <c r="AJ65" s="135">
        <v>0.0</v>
      </c>
      <c r="AK65" s="135">
        <v>0.0</v>
      </c>
      <c r="AL65" s="135">
        <v>0.0</v>
      </c>
      <c r="AM65" s="135">
        <v>0.0</v>
      </c>
      <c r="AN65" s="135">
        <v>0.0</v>
      </c>
      <c r="AO65" s="135">
        <v>0.0</v>
      </c>
      <c r="AP65" s="214">
        <v>0.0</v>
      </c>
      <c r="AQ65" s="3"/>
      <c r="AR65" s="3"/>
      <c r="AS65" s="3"/>
      <c r="AT65" s="3"/>
      <c r="AU65" s="3"/>
      <c r="AV65" s="3"/>
      <c r="AW65" s="3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</row>
    <row r="66" ht="12.75" customHeight="1">
      <c r="A66" s="211" t="s">
        <v>342</v>
      </c>
      <c r="B66" s="135">
        <v>0.0</v>
      </c>
      <c r="C66" s="135">
        <v>0.0</v>
      </c>
      <c r="D66" s="136">
        <v>0.0</v>
      </c>
      <c r="E66" s="135">
        <v>0.0</v>
      </c>
      <c r="F66" s="135">
        <v>0.0</v>
      </c>
      <c r="G66" s="135">
        <v>0.0</v>
      </c>
      <c r="H66" s="135">
        <v>0.0</v>
      </c>
      <c r="I66" s="136">
        <v>0.0</v>
      </c>
      <c r="J66" s="135">
        <v>0.0</v>
      </c>
      <c r="K66" s="135">
        <v>0.0</v>
      </c>
      <c r="L66" s="135">
        <v>0.0</v>
      </c>
      <c r="M66" s="135">
        <v>0.0</v>
      </c>
      <c r="N66" s="135">
        <v>0.0</v>
      </c>
      <c r="O66" s="135">
        <v>0.0</v>
      </c>
      <c r="P66" s="135">
        <v>0.0</v>
      </c>
      <c r="Q66" s="135">
        <v>0.0</v>
      </c>
      <c r="R66" s="135">
        <v>0.0</v>
      </c>
      <c r="S66" s="135">
        <v>0.0</v>
      </c>
      <c r="T66" s="135">
        <v>0.0</v>
      </c>
      <c r="U66" s="135">
        <v>0.0</v>
      </c>
      <c r="V66" s="135">
        <v>0.0</v>
      </c>
      <c r="W66" s="135">
        <v>0.0</v>
      </c>
      <c r="X66" s="136">
        <v>0.0</v>
      </c>
      <c r="Y66" s="135">
        <v>0.0</v>
      </c>
      <c r="Z66" s="212">
        <v>0.15</v>
      </c>
      <c r="AA66" s="135">
        <v>0.0</v>
      </c>
      <c r="AB66" s="135">
        <v>0.0</v>
      </c>
      <c r="AC66" s="135">
        <v>0.0</v>
      </c>
      <c r="AD66" s="136">
        <v>0.0</v>
      </c>
      <c r="AE66" s="135">
        <v>0.0</v>
      </c>
      <c r="AF66" s="135">
        <v>0.0</v>
      </c>
      <c r="AG66" s="135">
        <v>0.0</v>
      </c>
      <c r="AH66" s="135">
        <v>0.0</v>
      </c>
      <c r="AI66" s="136">
        <v>0.0</v>
      </c>
      <c r="AJ66" s="135">
        <v>0.0</v>
      </c>
      <c r="AK66" s="135">
        <v>0.0</v>
      </c>
      <c r="AL66" s="135">
        <v>0.0</v>
      </c>
      <c r="AM66" s="135">
        <v>0.0</v>
      </c>
      <c r="AN66" s="135">
        <v>0.0</v>
      </c>
      <c r="AO66" s="135">
        <v>0.0</v>
      </c>
      <c r="AP66" s="214">
        <v>0.15</v>
      </c>
      <c r="AQ66" s="3"/>
      <c r="AR66" s="3"/>
      <c r="AS66" s="3"/>
      <c r="AT66" s="3"/>
      <c r="AU66" s="3"/>
      <c r="AV66" s="3"/>
      <c r="AW66" s="3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</row>
    <row r="67" ht="12.75" customHeight="1">
      <c r="A67" s="211" t="s">
        <v>38</v>
      </c>
      <c r="B67" s="135">
        <v>0.0</v>
      </c>
      <c r="C67" s="135">
        <v>0.0</v>
      </c>
      <c r="D67" s="136">
        <v>0.0</v>
      </c>
      <c r="E67" s="135">
        <v>0.0</v>
      </c>
      <c r="F67" s="135">
        <v>0.0</v>
      </c>
      <c r="G67" s="135">
        <v>0.0</v>
      </c>
      <c r="H67" s="135">
        <v>0.0</v>
      </c>
      <c r="I67" s="136">
        <v>0.0</v>
      </c>
      <c r="J67" s="135">
        <v>0.0</v>
      </c>
      <c r="K67" s="135">
        <v>0.0</v>
      </c>
      <c r="L67" s="135">
        <v>0.0</v>
      </c>
      <c r="M67" s="135">
        <v>0.0</v>
      </c>
      <c r="N67" s="135">
        <v>0.0</v>
      </c>
      <c r="O67" s="135">
        <v>0.0</v>
      </c>
      <c r="P67" s="135">
        <v>0.0</v>
      </c>
      <c r="Q67" s="135">
        <v>0.0</v>
      </c>
      <c r="R67" s="135">
        <v>0.0</v>
      </c>
      <c r="S67" s="135">
        <v>0.0</v>
      </c>
      <c r="T67" s="135">
        <v>0.0</v>
      </c>
      <c r="U67" s="135">
        <v>0.0</v>
      </c>
      <c r="V67" s="135">
        <v>0.0</v>
      </c>
      <c r="W67" s="135">
        <v>0.0</v>
      </c>
      <c r="X67" s="136">
        <v>0.0</v>
      </c>
      <c r="Y67" s="135">
        <v>0.0</v>
      </c>
      <c r="Z67" s="135">
        <v>0.0</v>
      </c>
      <c r="AA67" s="135">
        <v>0.0</v>
      </c>
      <c r="AB67" s="135">
        <v>0.0</v>
      </c>
      <c r="AC67" s="135">
        <v>0.0</v>
      </c>
      <c r="AD67" s="136">
        <v>0.0</v>
      </c>
      <c r="AE67" s="135">
        <v>0.0</v>
      </c>
      <c r="AF67" s="135">
        <v>0.0</v>
      </c>
      <c r="AG67" s="212">
        <v>1.9</v>
      </c>
      <c r="AH67" s="135">
        <v>0.0</v>
      </c>
      <c r="AI67" s="136">
        <v>0.0</v>
      </c>
      <c r="AJ67" s="135">
        <v>0.0</v>
      </c>
      <c r="AK67" s="135">
        <v>0.0</v>
      </c>
      <c r="AL67" s="135">
        <v>0.0</v>
      </c>
      <c r="AM67" s="135">
        <v>0.0</v>
      </c>
      <c r="AN67" s="135">
        <v>0.0</v>
      </c>
      <c r="AO67" s="135">
        <v>0.0</v>
      </c>
      <c r="AP67" s="214">
        <v>1.9</v>
      </c>
      <c r="AQ67" s="3"/>
      <c r="AR67" s="3"/>
      <c r="AS67" s="3"/>
      <c r="AT67" s="3"/>
      <c r="AU67" s="3"/>
      <c r="AV67" s="3"/>
      <c r="AW67" s="3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</row>
    <row r="68" ht="12.75" customHeight="1">
      <c r="A68" s="211" t="s">
        <v>41</v>
      </c>
      <c r="B68" s="135">
        <v>0.0</v>
      </c>
      <c r="C68" s="135">
        <v>0.0</v>
      </c>
      <c r="D68" s="136">
        <v>0.0</v>
      </c>
      <c r="E68" s="135">
        <v>0.0</v>
      </c>
      <c r="F68" s="135">
        <v>0.0</v>
      </c>
      <c r="G68" s="135">
        <v>0.0</v>
      </c>
      <c r="H68" s="135">
        <v>0.0</v>
      </c>
      <c r="I68" s="136">
        <v>0.0</v>
      </c>
      <c r="J68" s="135">
        <v>0.0</v>
      </c>
      <c r="K68" s="135">
        <v>0.0</v>
      </c>
      <c r="L68" s="135">
        <v>0.0</v>
      </c>
      <c r="M68" s="135">
        <v>0.0</v>
      </c>
      <c r="N68" s="135">
        <v>0.0</v>
      </c>
      <c r="O68" s="135">
        <v>0.0</v>
      </c>
      <c r="P68" s="135">
        <v>0.0</v>
      </c>
      <c r="Q68" s="135">
        <v>0.0</v>
      </c>
      <c r="R68" s="135">
        <v>0.0</v>
      </c>
      <c r="S68" s="135">
        <v>0.0</v>
      </c>
      <c r="T68" s="135">
        <v>0.0</v>
      </c>
      <c r="U68" s="135">
        <v>0.0</v>
      </c>
      <c r="V68" s="135">
        <v>0.0</v>
      </c>
      <c r="W68" s="135">
        <v>0.0</v>
      </c>
      <c r="X68" s="136">
        <v>0.0</v>
      </c>
      <c r="Y68" s="135">
        <v>0.0</v>
      </c>
      <c r="Z68" s="212">
        <v>0.69</v>
      </c>
      <c r="AA68" s="135">
        <v>0.0</v>
      </c>
      <c r="AB68" s="135">
        <v>0.0</v>
      </c>
      <c r="AC68" s="135">
        <v>0.0</v>
      </c>
      <c r="AD68" s="136">
        <v>0.0</v>
      </c>
      <c r="AE68" s="135">
        <v>0.0</v>
      </c>
      <c r="AF68" s="135">
        <v>0.0</v>
      </c>
      <c r="AG68" s="135">
        <v>0.0</v>
      </c>
      <c r="AH68" s="135">
        <v>0.0</v>
      </c>
      <c r="AI68" s="136">
        <v>0.0</v>
      </c>
      <c r="AJ68" s="135">
        <v>0.0</v>
      </c>
      <c r="AK68" s="135">
        <v>0.0</v>
      </c>
      <c r="AL68" s="135">
        <v>0.0</v>
      </c>
      <c r="AM68" s="135">
        <v>0.0</v>
      </c>
      <c r="AN68" s="135">
        <v>0.0</v>
      </c>
      <c r="AO68" s="135">
        <v>0.0</v>
      </c>
      <c r="AP68" s="214">
        <v>0.69</v>
      </c>
      <c r="AQ68" s="3"/>
      <c r="AR68" s="3"/>
      <c r="AS68" s="3"/>
      <c r="AT68" s="3"/>
      <c r="AU68" s="3"/>
      <c r="AV68" s="3"/>
      <c r="AW68" s="3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</row>
    <row r="69" ht="12.75" customHeight="1">
      <c r="A69" s="211" t="s">
        <v>42</v>
      </c>
      <c r="B69" s="135">
        <v>0.0</v>
      </c>
      <c r="C69" s="135">
        <v>0.0</v>
      </c>
      <c r="D69" s="136">
        <v>0.0</v>
      </c>
      <c r="E69" s="135">
        <v>0.0</v>
      </c>
      <c r="F69" s="135">
        <v>0.0</v>
      </c>
      <c r="G69" s="135">
        <v>0.0</v>
      </c>
      <c r="H69" s="135">
        <v>0.0</v>
      </c>
      <c r="I69" s="136">
        <v>0.0</v>
      </c>
      <c r="J69" s="135">
        <v>0.0</v>
      </c>
      <c r="K69" s="135">
        <v>0.0</v>
      </c>
      <c r="L69" s="135">
        <v>0.0</v>
      </c>
      <c r="M69" s="135">
        <v>0.0</v>
      </c>
      <c r="N69" s="135">
        <v>0.0</v>
      </c>
      <c r="O69" s="135">
        <v>0.0</v>
      </c>
      <c r="P69" s="135">
        <v>0.0</v>
      </c>
      <c r="Q69" s="135">
        <v>0.0</v>
      </c>
      <c r="R69" s="135">
        <v>0.0</v>
      </c>
      <c r="S69" s="135">
        <v>0.0</v>
      </c>
      <c r="T69" s="135">
        <v>0.0</v>
      </c>
      <c r="U69" s="135">
        <v>0.0</v>
      </c>
      <c r="V69" s="135">
        <v>0.0</v>
      </c>
      <c r="W69" s="135">
        <v>0.0</v>
      </c>
      <c r="X69" s="136">
        <v>0.0</v>
      </c>
      <c r="Y69" s="135">
        <v>0.0</v>
      </c>
      <c r="Z69" s="135">
        <v>0.0</v>
      </c>
      <c r="AA69" s="135">
        <v>0.0</v>
      </c>
      <c r="AB69" s="135">
        <v>0.0</v>
      </c>
      <c r="AC69" s="135">
        <v>0.0</v>
      </c>
      <c r="AD69" s="136">
        <v>0.0</v>
      </c>
      <c r="AE69" s="135">
        <v>0.0</v>
      </c>
      <c r="AF69" s="135">
        <v>0.0</v>
      </c>
      <c r="AG69" s="212">
        <f>8.5+7+1.25+0.5</f>
        <v>17.25</v>
      </c>
      <c r="AH69" s="135">
        <v>0.0</v>
      </c>
      <c r="AI69" s="136">
        <v>0.0</v>
      </c>
      <c r="AJ69" s="135">
        <v>0.0</v>
      </c>
      <c r="AK69" s="135">
        <v>0.0</v>
      </c>
      <c r="AL69" s="135">
        <v>0.0</v>
      </c>
      <c r="AM69" s="135">
        <v>0.0</v>
      </c>
      <c r="AN69" s="135">
        <v>0.0</v>
      </c>
      <c r="AO69" s="135">
        <v>0.0</v>
      </c>
      <c r="AP69" s="214">
        <v>17.25</v>
      </c>
      <c r="AQ69" s="3"/>
      <c r="AR69" s="3"/>
      <c r="AS69" s="3"/>
      <c r="AT69" s="3"/>
      <c r="AU69" s="3"/>
      <c r="AV69" s="3"/>
      <c r="AW69" s="3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</row>
    <row r="70" ht="12.75" customHeight="1">
      <c r="A70" s="209" t="s">
        <v>343</v>
      </c>
      <c r="B70" s="194"/>
      <c r="C70" s="194"/>
      <c r="D70" s="195"/>
      <c r="E70" s="194"/>
      <c r="F70" s="194"/>
      <c r="G70" s="194"/>
      <c r="H70" s="194"/>
      <c r="I70" s="195"/>
      <c r="J70" s="194"/>
      <c r="K70" s="194"/>
      <c r="L70" s="194"/>
      <c r="M70" s="194"/>
      <c r="N70" s="194"/>
      <c r="O70" s="194"/>
      <c r="P70" s="194"/>
      <c r="Q70" s="194"/>
      <c r="R70" s="194"/>
      <c r="S70" s="199"/>
      <c r="T70" s="194"/>
      <c r="U70" s="194"/>
      <c r="V70" s="194"/>
      <c r="W70" s="194"/>
      <c r="X70" s="195"/>
      <c r="Y70" s="194"/>
      <c r="Z70" s="194"/>
      <c r="AA70" s="194"/>
      <c r="AB70" s="194"/>
      <c r="AC70" s="194"/>
      <c r="AD70" s="195"/>
      <c r="AE70" s="194"/>
      <c r="AF70" s="194"/>
      <c r="AG70" s="194"/>
      <c r="AH70" s="194"/>
      <c r="AI70" s="195"/>
      <c r="AJ70" s="194"/>
      <c r="AK70" s="194"/>
      <c r="AL70" s="194"/>
      <c r="AM70" s="194"/>
      <c r="AN70" s="194"/>
      <c r="AO70" s="195"/>
      <c r="AP70" s="193"/>
      <c r="AQ70" s="28"/>
      <c r="AR70" s="28"/>
      <c r="AS70" s="28"/>
      <c r="AT70" s="28"/>
      <c r="AU70" s="28"/>
      <c r="AV70" s="28"/>
      <c r="AW70" s="28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</row>
    <row r="71" ht="12.75" customHeight="1">
      <c r="A71" s="211" t="s">
        <v>60</v>
      </c>
      <c r="B71" s="135">
        <v>0.0</v>
      </c>
      <c r="C71" s="135">
        <v>0.0</v>
      </c>
      <c r="D71" s="136">
        <v>0.0</v>
      </c>
      <c r="E71" s="135">
        <v>0.0</v>
      </c>
      <c r="F71" s="135">
        <v>0.0</v>
      </c>
      <c r="G71" s="135">
        <v>0.0</v>
      </c>
      <c r="H71" s="135">
        <v>0.0</v>
      </c>
      <c r="I71" s="136">
        <v>0.0</v>
      </c>
      <c r="J71" s="135">
        <v>0.0</v>
      </c>
      <c r="K71" s="135">
        <v>0.0</v>
      </c>
      <c r="L71" s="135">
        <v>0.0</v>
      </c>
      <c r="M71" s="135">
        <v>0.0</v>
      </c>
      <c r="N71" s="135">
        <v>0.0</v>
      </c>
      <c r="O71" s="135">
        <v>0.0</v>
      </c>
      <c r="P71" s="135">
        <v>0.0</v>
      </c>
      <c r="Q71" s="135">
        <v>0.0</v>
      </c>
      <c r="R71" s="135">
        <v>0.0</v>
      </c>
      <c r="S71" s="135">
        <v>0.0</v>
      </c>
      <c r="T71" s="135">
        <v>0.0</v>
      </c>
      <c r="U71" s="135">
        <v>0.0</v>
      </c>
      <c r="V71" s="135">
        <v>0.0</v>
      </c>
      <c r="W71" s="135">
        <v>0.0</v>
      </c>
      <c r="X71" s="136">
        <v>0.0</v>
      </c>
      <c r="Y71" s="135">
        <v>0.0</v>
      </c>
      <c r="Z71" s="135">
        <v>0.0</v>
      </c>
      <c r="AA71" s="135">
        <v>0.0</v>
      </c>
      <c r="AB71" s="135">
        <v>0.0</v>
      </c>
      <c r="AC71" s="135">
        <v>0.0</v>
      </c>
      <c r="AD71" s="136">
        <v>0.0</v>
      </c>
      <c r="AE71" s="135">
        <v>0.0</v>
      </c>
      <c r="AF71" s="135">
        <v>0.0</v>
      </c>
      <c r="AG71" s="135">
        <v>0.0</v>
      </c>
      <c r="AH71" s="135">
        <v>0.0</v>
      </c>
      <c r="AI71" s="136">
        <v>0.0</v>
      </c>
      <c r="AJ71" s="135">
        <v>0.0</v>
      </c>
      <c r="AK71" s="135">
        <v>0.0</v>
      </c>
      <c r="AL71" s="212">
        <v>5.82</v>
      </c>
      <c r="AM71" s="135">
        <v>0.0</v>
      </c>
      <c r="AN71" s="135">
        <v>0.0</v>
      </c>
      <c r="AO71" s="135">
        <v>0.0</v>
      </c>
      <c r="AP71" s="214">
        <v>5.82</v>
      </c>
      <c r="AQ71" s="28"/>
      <c r="AR71" s="28"/>
      <c r="AS71" s="28"/>
      <c r="AT71" s="28"/>
      <c r="AU71" s="28"/>
      <c r="AV71" s="28"/>
      <c r="AW71" s="28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</row>
    <row r="72" ht="12.75" customHeight="1">
      <c r="A72" s="211" t="s">
        <v>62</v>
      </c>
      <c r="B72" s="135">
        <v>0.0</v>
      </c>
      <c r="C72" s="135">
        <v>0.0</v>
      </c>
      <c r="D72" s="136">
        <v>0.0</v>
      </c>
      <c r="E72" s="135">
        <v>0.0</v>
      </c>
      <c r="F72" s="135">
        <v>0.0</v>
      </c>
      <c r="G72" s="135">
        <v>0.0</v>
      </c>
      <c r="H72" s="135">
        <v>0.0</v>
      </c>
      <c r="I72" s="136">
        <v>0.0</v>
      </c>
      <c r="J72" s="135">
        <v>0.0</v>
      </c>
      <c r="K72" s="135">
        <v>0.0</v>
      </c>
      <c r="L72" s="135">
        <v>0.0</v>
      </c>
      <c r="M72" s="135">
        <v>0.0</v>
      </c>
      <c r="N72" s="135">
        <v>0.0</v>
      </c>
      <c r="O72" s="135">
        <v>0.0</v>
      </c>
      <c r="P72" s="135">
        <v>0.0</v>
      </c>
      <c r="Q72" s="135">
        <v>0.0</v>
      </c>
      <c r="R72" s="135">
        <v>0.0</v>
      </c>
      <c r="S72" s="135">
        <v>0.0</v>
      </c>
      <c r="T72" s="135">
        <v>0.0</v>
      </c>
      <c r="U72" s="135">
        <v>0.0</v>
      </c>
      <c r="V72" s="135">
        <v>0.0</v>
      </c>
      <c r="W72" s="215">
        <v>3.55</v>
      </c>
      <c r="X72" s="136">
        <v>0.0</v>
      </c>
      <c r="Y72" s="135">
        <v>0.0</v>
      </c>
      <c r="Z72" s="135">
        <v>0.0</v>
      </c>
      <c r="AA72" s="135">
        <v>0.0</v>
      </c>
      <c r="AB72" s="135">
        <v>0.0</v>
      </c>
      <c r="AC72" s="135">
        <v>0.0</v>
      </c>
      <c r="AD72" s="136">
        <v>0.0</v>
      </c>
      <c r="AE72" s="135">
        <v>0.0</v>
      </c>
      <c r="AF72" s="135">
        <v>0.0</v>
      </c>
      <c r="AG72" s="135">
        <v>0.0</v>
      </c>
      <c r="AH72" s="135">
        <v>0.0</v>
      </c>
      <c r="AI72" s="136">
        <v>0.0</v>
      </c>
      <c r="AJ72" s="135">
        <v>0.0</v>
      </c>
      <c r="AK72" s="135">
        <v>0.0</v>
      </c>
      <c r="AL72" s="135">
        <v>0.0</v>
      </c>
      <c r="AM72" s="135">
        <v>0.0</v>
      </c>
      <c r="AN72" s="135">
        <v>0.0</v>
      </c>
      <c r="AO72" s="135">
        <v>0.0</v>
      </c>
      <c r="AP72" s="214">
        <v>3.55</v>
      </c>
      <c r="AQ72" s="28"/>
      <c r="AR72" s="28"/>
      <c r="AS72" s="28"/>
      <c r="AT72" s="28"/>
      <c r="AU72" s="28"/>
      <c r="AV72" s="28"/>
      <c r="AW72" s="28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</row>
    <row r="73" ht="12.75" customHeight="1">
      <c r="A73" s="211" t="s">
        <v>344</v>
      </c>
      <c r="B73" s="135">
        <v>0.0</v>
      </c>
      <c r="C73" s="135">
        <v>0.0</v>
      </c>
      <c r="D73" s="136">
        <v>0.0</v>
      </c>
      <c r="E73" s="135">
        <v>0.0</v>
      </c>
      <c r="F73" s="135">
        <v>0.0</v>
      </c>
      <c r="G73" s="135">
        <v>0.0</v>
      </c>
      <c r="H73" s="135">
        <v>0.0</v>
      </c>
      <c r="I73" s="136">
        <v>0.0</v>
      </c>
      <c r="J73" s="135">
        <v>0.0</v>
      </c>
      <c r="K73" s="135">
        <v>0.0</v>
      </c>
      <c r="L73" s="135">
        <v>0.0</v>
      </c>
      <c r="M73" s="135">
        <v>0.0</v>
      </c>
      <c r="N73" s="135">
        <v>0.0</v>
      </c>
      <c r="O73" s="135">
        <v>0.0</v>
      </c>
      <c r="P73" s="135">
        <v>0.0</v>
      </c>
      <c r="Q73" s="135">
        <v>0.0</v>
      </c>
      <c r="R73" s="135">
        <v>0.0</v>
      </c>
      <c r="S73" s="135">
        <v>0.0</v>
      </c>
      <c r="T73" s="135">
        <v>0.0</v>
      </c>
      <c r="U73" s="135">
        <v>0.0</v>
      </c>
      <c r="V73" s="135">
        <v>0.0</v>
      </c>
      <c r="W73" s="135">
        <v>0.0</v>
      </c>
      <c r="X73" s="136">
        <v>0.0</v>
      </c>
      <c r="Y73" s="135">
        <v>0.0</v>
      </c>
      <c r="Z73" s="135">
        <v>0.0</v>
      </c>
      <c r="AA73" s="135">
        <v>0.0</v>
      </c>
      <c r="AB73" s="135">
        <v>0.0</v>
      </c>
      <c r="AC73" s="135">
        <v>0.0</v>
      </c>
      <c r="AD73" s="136">
        <v>0.0</v>
      </c>
      <c r="AE73" s="135">
        <v>0.0</v>
      </c>
      <c r="AF73" s="135">
        <v>0.0</v>
      </c>
      <c r="AG73" s="135">
        <v>0.0</v>
      </c>
      <c r="AH73" s="135">
        <v>0.0</v>
      </c>
      <c r="AI73" s="136">
        <v>0.0</v>
      </c>
      <c r="AJ73" s="135">
        <v>0.0</v>
      </c>
      <c r="AK73" s="212">
        <v>3.83</v>
      </c>
      <c r="AL73" s="135">
        <v>0.0</v>
      </c>
      <c r="AM73" s="135">
        <v>0.0</v>
      </c>
      <c r="AN73" s="135">
        <v>0.0</v>
      </c>
      <c r="AO73" s="135">
        <v>0.0</v>
      </c>
      <c r="AP73" s="214">
        <v>3.83</v>
      </c>
      <c r="AQ73" s="28"/>
      <c r="AR73" s="28"/>
      <c r="AS73" s="28"/>
      <c r="AT73" s="28"/>
      <c r="AU73" s="28"/>
      <c r="AV73" s="28"/>
      <c r="AW73" s="28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</row>
    <row r="74" ht="12.75" customHeight="1">
      <c r="A74" s="211" t="s">
        <v>63</v>
      </c>
      <c r="B74" s="135">
        <v>0.0</v>
      </c>
      <c r="C74" s="135">
        <v>0.0</v>
      </c>
      <c r="D74" s="136">
        <v>0.0</v>
      </c>
      <c r="E74" s="135">
        <v>0.0</v>
      </c>
      <c r="F74" s="135">
        <v>0.0</v>
      </c>
      <c r="G74" s="135">
        <v>0.0</v>
      </c>
      <c r="H74" s="135">
        <v>0.0</v>
      </c>
      <c r="I74" s="136">
        <v>0.0</v>
      </c>
      <c r="J74" s="135">
        <v>0.0</v>
      </c>
      <c r="K74" s="135">
        <v>0.0</v>
      </c>
      <c r="L74" s="135">
        <v>0.0</v>
      </c>
      <c r="M74" s="135">
        <v>0.0</v>
      </c>
      <c r="N74" s="135">
        <v>0.0</v>
      </c>
      <c r="O74" s="135">
        <v>0.0</v>
      </c>
      <c r="P74" s="135">
        <v>0.0</v>
      </c>
      <c r="Q74" s="135">
        <v>0.0</v>
      </c>
      <c r="R74" s="135">
        <v>0.0</v>
      </c>
      <c r="S74" s="135">
        <v>0.0</v>
      </c>
      <c r="T74" s="135">
        <v>0.0</v>
      </c>
      <c r="U74" s="135">
        <v>0.0</v>
      </c>
      <c r="V74" s="135">
        <v>0.0</v>
      </c>
      <c r="W74" s="135">
        <v>0.0</v>
      </c>
      <c r="X74" s="136">
        <v>0.0</v>
      </c>
      <c r="Y74" s="135">
        <v>0.0</v>
      </c>
      <c r="Z74" s="135">
        <v>0.0</v>
      </c>
      <c r="AA74" s="135">
        <v>0.0</v>
      </c>
      <c r="AB74" s="135">
        <v>0.0</v>
      </c>
      <c r="AC74" s="135">
        <v>0.0</v>
      </c>
      <c r="AD74" s="136">
        <v>0.0</v>
      </c>
      <c r="AE74" s="135">
        <v>0.0</v>
      </c>
      <c r="AF74" s="135">
        <v>0.0</v>
      </c>
      <c r="AG74" s="135">
        <v>0.0</v>
      </c>
      <c r="AH74" s="135">
        <v>0.0</v>
      </c>
      <c r="AI74" s="136">
        <v>0.0</v>
      </c>
      <c r="AJ74" s="135">
        <v>0.0</v>
      </c>
      <c r="AK74" s="135">
        <v>0.0</v>
      </c>
      <c r="AL74" s="135">
        <v>0.0</v>
      </c>
      <c r="AM74" s="135">
        <v>0.0</v>
      </c>
      <c r="AN74" s="135">
        <v>0.0</v>
      </c>
      <c r="AO74" s="135">
        <v>0.0</v>
      </c>
      <c r="AP74" s="214">
        <v>0.0</v>
      </c>
      <c r="AQ74" s="28"/>
      <c r="AR74" s="28"/>
      <c r="AS74" s="28"/>
      <c r="AT74" s="28"/>
      <c r="AU74" s="28"/>
      <c r="AV74" s="28"/>
      <c r="AW74" s="28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</row>
    <row r="75" ht="12.75" customHeight="1">
      <c r="A75" s="211" t="s">
        <v>111</v>
      </c>
      <c r="B75" s="135">
        <v>0.0</v>
      </c>
      <c r="C75" s="135">
        <v>0.0</v>
      </c>
      <c r="D75" s="136">
        <v>0.0</v>
      </c>
      <c r="E75" s="135">
        <v>0.0</v>
      </c>
      <c r="F75" s="135">
        <v>0.0</v>
      </c>
      <c r="G75" s="135">
        <v>0.0</v>
      </c>
      <c r="H75" s="135">
        <v>0.0</v>
      </c>
      <c r="I75" s="136">
        <v>0.0</v>
      </c>
      <c r="J75" s="135">
        <v>0.0</v>
      </c>
      <c r="K75" s="135">
        <v>0.0</v>
      </c>
      <c r="L75" s="135">
        <v>0.0</v>
      </c>
      <c r="M75" s="135">
        <v>0.0</v>
      </c>
      <c r="N75" s="135">
        <v>0.0</v>
      </c>
      <c r="O75" s="135">
        <v>0.0</v>
      </c>
      <c r="P75" s="135">
        <v>0.0</v>
      </c>
      <c r="Q75" s="135">
        <v>0.0</v>
      </c>
      <c r="R75" s="135">
        <v>0.0</v>
      </c>
      <c r="S75" s="135">
        <v>0.0</v>
      </c>
      <c r="T75" s="135">
        <v>0.0</v>
      </c>
      <c r="U75" s="135">
        <v>0.0</v>
      </c>
      <c r="V75" s="135">
        <v>0.0</v>
      </c>
      <c r="W75" s="135">
        <v>0.0</v>
      </c>
      <c r="X75" s="136">
        <v>0.0</v>
      </c>
      <c r="Y75" s="135">
        <v>0.0</v>
      </c>
      <c r="Z75" s="135">
        <v>0.0</v>
      </c>
      <c r="AA75" s="135">
        <v>0.0</v>
      </c>
      <c r="AB75" s="135">
        <v>0.0</v>
      </c>
      <c r="AC75" s="135">
        <v>0.0</v>
      </c>
      <c r="AD75" s="136">
        <v>0.0</v>
      </c>
      <c r="AE75" s="135">
        <v>0.0</v>
      </c>
      <c r="AF75" s="135">
        <v>0.0</v>
      </c>
      <c r="AG75" s="135">
        <v>0.0</v>
      </c>
      <c r="AH75" s="135">
        <v>0.0</v>
      </c>
      <c r="AI75" s="136">
        <v>0.0</v>
      </c>
      <c r="AJ75" s="135">
        <v>0.0</v>
      </c>
      <c r="AK75" s="135">
        <v>0.0</v>
      </c>
      <c r="AL75" s="135">
        <v>0.0</v>
      </c>
      <c r="AM75" s="135">
        <v>0.0</v>
      </c>
      <c r="AN75" s="135">
        <v>0.0</v>
      </c>
      <c r="AO75" s="135">
        <v>0.0</v>
      </c>
      <c r="AP75" s="214">
        <v>0.0</v>
      </c>
      <c r="AQ75" s="28"/>
      <c r="AR75" s="28"/>
      <c r="AS75" s="28"/>
      <c r="AT75" s="28"/>
      <c r="AU75" s="28"/>
      <c r="AV75" s="28"/>
      <c r="AW75" s="28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</row>
    <row r="76" ht="12.75" customHeight="1">
      <c r="A76" s="211" t="s">
        <v>65</v>
      </c>
      <c r="B76" s="135">
        <v>0.0</v>
      </c>
      <c r="C76" s="135">
        <v>0.0</v>
      </c>
      <c r="D76" s="136">
        <v>0.0</v>
      </c>
      <c r="E76" s="135">
        <v>0.0</v>
      </c>
      <c r="F76" s="135">
        <v>0.0</v>
      </c>
      <c r="G76" s="135">
        <v>0.0</v>
      </c>
      <c r="H76" s="135">
        <v>0.0</v>
      </c>
      <c r="I76" s="136">
        <v>0.0</v>
      </c>
      <c r="J76" s="135">
        <v>0.0</v>
      </c>
      <c r="K76" s="135">
        <v>0.0</v>
      </c>
      <c r="L76" s="135">
        <v>0.0</v>
      </c>
      <c r="M76" s="135">
        <v>0.0</v>
      </c>
      <c r="N76" s="135">
        <v>0.0</v>
      </c>
      <c r="O76" s="135">
        <v>0.0</v>
      </c>
      <c r="P76" s="135">
        <v>0.0</v>
      </c>
      <c r="Q76" s="135">
        <v>0.0</v>
      </c>
      <c r="R76" s="135">
        <v>0.0</v>
      </c>
      <c r="S76" s="135">
        <v>0.0</v>
      </c>
      <c r="T76" s="135">
        <v>0.0</v>
      </c>
      <c r="U76" s="135">
        <v>0.0</v>
      </c>
      <c r="V76" s="135">
        <v>0.0</v>
      </c>
      <c r="W76" s="135">
        <v>0.0</v>
      </c>
      <c r="X76" s="136">
        <v>0.0</v>
      </c>
      <c r="Y76" s="135">
        <v>0.0</v>
      </c>
      <c r="Z76" s="135">
        <v>0.0</v>
      </c>
      <c r="AA76" s="135">
        <v>0.0</v>
      </c>
      <c r="AB76" s="135">
        <v>0.0</v>
      </c>
      <c r="AC76" s="135">
        <v>0.0</v>
      </c>
      <c r="AD76" s="136">
        <v>0.0</v>
      </c>
      <c r="AE76" s="135">
        <v>0.0</v>
      </c>
      <c r="AF76" s="135">
        <v>0.0</v>
      </c>
      <c r="AG76" s="135">
        <v>0.0</v>
      </c>
      <c r="AH76" s="135">
        <v>0.0</v>
      </c>
      <c r="AI76" s="136">
        <v>0.0</v>
      </c>
      <c r="AJ76" s="135">
        <v>0.0</v>
      </c>
      <c r="AK76" s="135">
        <v>0.0</v>
      </c>
      <c r="AL76" s="135">
        <v>0.0</v>
      </c>
      <c r="AM76" s="212">
        <v>2.94</v>
      </c>
      <c r="AN76" s="212"/>
      <c r="AO76" s="213"/>
      <c r="AP76" s="214">
        <v>2.94</v>
      </c>
      <c r="AQ76" s="3"/>
      <c r="AR76" s="3"/>
      <c r="AS76" s="3"/>
      <c r="AT76" s="3"/>
      <c r="AU76" s="3"/>
      <c r="AV76" s="3"/>
      <c r="AW76" s="3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</row>
    <row r="77" ht="12.75" customHeight="1">
      <c r="A77" s="211" t="s">
        <v>115</v>
      </c>
      <c r="B77" s="135">
        <v>0.0</v>
      </c>
      <c r="C77" s="135">
        <v>0.0</v>
      </c>
      <c r="D77" s="136">
        <v>0.0</v>
      </c>
      <c r="E77" s="135">
        <v>0.0</v>
      </c>
      <c r="F77" s="135">
        <v>0.0</v>
      </c>
      <c r="G77" s="135">
        <v>0.0</v>
      </c>
      <c r="H77" s="135">
        <v>0.0</v>
      </c>
      <c r="I77" s="136">
        <v>0.0</v>
      </c>
      <c r="J77" s="135">
        <v>0.0</v>
      </c>
      <c r="K77" s="135">
        <v>0.0</v>
      </c>
      <c r="L77" s="135">
        <v>0.0</v>
      </c>
      <c r="M77" s="135">
        <v>0.0</v>
      </c>
      <c r="N77" s="135">
        <v>0.0</v>
      </c>
      <c r="O77" s="135">
        <v>0.0</v>
      </c>
      <c r="P77" s="135">
        <v>0.0</v>
      </c>
      <c r="Q77" s="135">
        <v>0.0</v>
      </c>
      <c r="R77" s="135">
        <v>0.0</v>
      </c>
      <c r="S77" s="135">
        <v>0.0</v>
      </c>
      <c r="T77" s="135">
        <v>0.0</v>
      </c>
      <c r="U77" s="135">
        <v>0.0</v>
      </c>
      <c r="V77" s="135">
        <v>0.0</v>
      </c>
      <c r="W77" s="135">
        <v>0.0</v>
      </c>
      <c r="X77" s="136">
        <v>0.0</v>
      </c>
      <c r="Y77" s="135">
        <v>0.0</v>
      </c>
      <c r="Z77" s="135">
        <v>0.0</v>
      </c>
      <c r="AA77" s="135">
        <v>0.0</v>
      </c>
      <c r="AB77" s="135">
        <v>0.0</v>
      </c>
      <c r="AC77" s="135">
        <v>0.0</v>
      </c>
      <c r="AD77" s="136">
        <v>0.0</v>
      </c>
      <c r="AE77" s="135">
        <v>0.0</v>
      </c>
      <c r="AF77" s="135">
        <v>0.0</v>
      </c>
      <c r="AG77" s="135">
        <v>0.0</v>
      </c>
      <c r="AH77" s="135">
        <v>0.0</v>
      </c>
      <c r="AI77" s="136">
        <v>0.0</v>
      </c>
      <c r="AJ77" s="135">
        <v>0.0</v>
      </c>
      <c r="AK77" s="135">
        <v>0.0</v>
      </c>
      <c r="AL77" s="135">
        <v>0.0</v>
      </c>
      <c r="AM77" s="212">
        <v>6.95</v>
      </c>
      <c r="AN77" s="212">
        <v>1.45</v>
      </c>
      <c r="AO77" s="213"/>
      <c r="AP77" s="214">
        <v>8.4</v>
      </c>
      <c r="AQ77" s="3"/>
      <c r="AR77" s="3"/>
      <c r="AS77" s="3"/>
      <c r="AT77" s="3"/>
      <c r="AU77" s="3"/>
      <c r="AV77" s="3"/>
      <c r="AW77" s="3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</row>
    <row r="78" ht="12.75" customHeight="1">
      <c r="A78" s="211" t="s">
        <v>345</v>
      </c>
      <c r="B78" s="135">
        <v>0.0</v>
      </c>
      <c r="C78" s="135">
        <v>0.0</v>
      </c>
      <c r="D78" s="136">
        <v>0.0</v>
      </c>
      <c r="E78" s="135">
        <v>0.0</v>
      </c>
      <c r="F78" s="135">
        <v>0.0</v>
      </c>
      <c r="G78" s="135">
        <v>0.0</v>
      </c>
      <c r="H78" s="135">
        <v>0.0</v>
      </c>
      <c r="I78" s="136">
        <v>0.0</v>
      </c>
      <c r="J78" s="135">
        <v>0.0</v>
      </c>
      <c r="K78" s="135">
        <v>0.0</v>
      </c>
      <c r="L78" s="135">
        <v>0.0</v>
      </c>
      <c r="M78" s="135">
        <v>0.0</v>
      </c>
      <c r="N78" s="135">
        <v>0.0</v>
      </c>
      <c r="O78" s="135">
        <v>0.0</v>
      </c>
      <c r="P78" s="135">
        <v>0.0</v>
      </c>
      <c r="Q78" s="135">
        <v>0.0</v>
      </c>
      <c r="R78" s="135">
        <v>0.0</v>
      </c>
      <c r="S78" s="135">
        <v>0.0</v>
      </c>
      <c r="T78" s="135">
        <v>0.0</v>
      </c>
      <c r="U78" s="135">
        <v>0.0</v>
      </c>
      <c r="V78" s="135">
        <v>0.0</v>
      </c>
      <c r="W78" s="135">
        <v>0.0</v>
      </c>
      <c r="X78" s="136">
        <v>0.0</v>
      </c>
      <c r="Y78" s="135">
        <v>0.0</v>
      </c>
      <c r="Z78" s="135">
        <v>0.0</v>
      </c>
      <c r="AA78" s="135">
        <v>0.0</v>
      </c>
      <c r="AB78" s="135">
        <v>0.0</v>
      </c>
      <c r="AC78" s="135">
        <v>0.0</v>
      </c>
      <c r="AD78" s="136">
        <v>0.0</v>
      </c>
      <c r="AE78" s="135">
        <v>0.0</v>
      </c>
      <c r="AF78" s="135">
        <v>0.0</v>
      </c>
      <c r="AG78" s="135">
        <v>0.0</v>
      </c>
      <c r="AH78" s="135">
        <v>0.0</v>
      </c>
      <c r="AI78" s="136">
        <v>0.0</v>
      </c>
      <c r="AJ78" s="135">
        <v>0.0</v>
      </c>
      <c r="AK78" s="135">
        <v>0.0</v>
      </c>
      <c r="AL78" s="135">
        <v>0.0</v>
      </c>
      <c r="AM78" s="135">
        <v>0.0</v>
      </c>
      <c r="AN78" s="135">
        <v>0.0</v>
      </c>
      <c r="AO78" s="135">
        <v>0.0</v>
      </c>
      <c r="AP78" s="214">
        <v>0.0</v>
      </c>
      <c r="AQ78" s="3"/>
      <c r="AR78" s="3"/>
      <c r="AS78" s="3"/>
      <c r="AT78" s="3"/>
      <c r="AU78" s="3"/>
      <c r="AV78" s="3"/>
      <c r="AW78" s="3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</row>
    <row r="79" ht="12.75" customHeight="1">
      <c r="A79" s="211" t="s">
        <v>117</v>
      </c>
      <c r="B79" s="135">
        <v>0.0</v>
      </c>
      <c r="C79" s="135">
        <v>0.0</v>
      </c>
      <c r="D79" s="136">
        <v>0.0</v>
      </c>
      <c r="E79" s="135">
        <v>0.0</v>
      </c>
      <c r="F79" s="135">
        <v>0.0</v>
      </c>
      <c r="G79" s="135">
        <v>0.0</v>
      </c>
      <c r="H79" s="135">
        <v>0.0</v>
      </c>
      <c r="I79" s="136">
        <v>0.0</v>
      </c>
      <c r="J79" s="135">
        <v>0.0</v>
      </c>
      <c r="K79" s="135">
        <v>0.0</v>
      </c>
      <c r="L79" s="135">
        <v>0.0</v>
      </c>
      <c r="M79" s="135">
        <v>0.0</v>
      </c>
      <c r="N79" s="135">
        <v>0.0</v>
      </c>
      <c r="O79" s="135">
        <v>0.0</v>
      </c>
      <c r="P79" s="135">
        <v>0.0</v>
      </c>
      <c r="Q79" s="135">
        <v>0.0</v>
      </c>
      <c r="R79" s="135">
        <v>0.0</v>
      </c>
      <c r="S79" s="135">
        <v>0.0</v>
      </c>
      <c r="T79" s="135">
        <v>0.0</v>
      </c>
      <c r="U79" s="135">
        <v>0.0</v>
      </c>
      <c r="V79" s="135">
        <v>0.0</v>
      </c>
      <c r="W79" s="135">
        <v>0.0</v>
      </c>
      <c r="X79" s="136">
        <v>0.0</v>
      </c>
      <c r="Y79" s="135">
        <v>0.0</v>
      </c>
      <c r="Z79" s="135">
        <v>0.0</v>
      </c>
      <c r="AA79" s="135">
        <v>0.0</v>
      </c>
      <c r="AB79" s="135">
        <v>0.0</v>
      </c>
      <c r="AC79" s="135">
        <v>0.0</v>
      </c>
      <c r="AD79" s="136">
        <v>0.0</v>
      </c>
      <c r="AE79" s="135">
        <v>0.0</v>
      </c>
      <c r="AF79" s="135">
        <v>0.0</v>
      </c>
      <c r="AG79" s="135">
        <v>0.0</v>
      </c>
      <c r="AH79" s="135">
        <v>0.0</v>
      </c>
      <c r="AI79" s="136">
        <v>0.0</v>
      </c>
      <c r="AJ79" s="135">
        <v>0.0</v>
      </c>
      <c r="AK79" s="135">
        <v>0.0</v>
      </c>
      <c r="AL79" s="135">
        <v>0.0</v>
      </c>
      <c r="AM79" s="135">
        <v>0.0</v>
      </c>
      <c r="AN79" s="135">
        <v>0.0</v>
      </c>
      <c r="AO79" s="135">
        <v>0.0</v>
      </c>
      <c r="AP79" s="214">
        <v>0.0</v>
      </c>
      <c r="AQ79" s="3"/>
      <c r="AR79" s="3"/>
      <c r="AS79" s="3"/>
      <c r="AT79" s="3"/>
      <c r="AU79" s="3"/>
      <c r="AV79" s="3"/>
      <c r="AW79" s="3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</row>
    <row r="80" ht="13.5" customHeight="1">
      <c r="A80" s="211" t="s">
        <v>66</v>
      </c>
      <c r="B80" s="135">
        <v>0.0</v>
      </c>
      <c r="C80" s="135">
        <v>0.0</v>
      </c>
      <c r="D80" s="136">
        <v>0.0</v>
      </c>
      <c r="E80" s="135">
        <v>0.0</v>
      </c>
      <c r="F80" s="135">
        <v>0.0</v>
      </c>
      <c r="G80" s="135">
        <v>0.0</v>
      </c>
      <c r="H80" s="135">
        <v>0.0</v>
      </c>
      <c r="I80" s="136">
        <v>0.0</v>
      </c>
      <c r="J80" s="135">
        <v>0.0</v>
      </c>
      <c r="K80" s="135">
        <v>0.0</v>
      </c>
      <c r="L80" s="135">
        <v>0.0</v>
      </c>
      <c r="M80" s="135">
        <v>0.0</v>
      </c>
      <c r="N80" s="135">
        <v>0.0</v>
      </c>
      <c r="O80" s="135">
        <v>0.0</v>
      </c>
      <c r="P80" s="135">
        <v>0.0</v>
      </c>
      <c r="Q80" s="135">
        <v>0.0</v>
      </c>
      <c r="R80" s="135">
        <v>0.0</v>
      </c>
      <c r="S80" s="135">
        <v>0.0</v>
      </c>
      <c r="T80" s="135">
        <v>0.0</v>
      </c>
      <c r="U80" s="135">
        <v>0.0</v>
      </c>
      <c r="V80" s="135">
        <v>0.0</v>
      </c>
      <c r="W80" s="135">
        <v>0.0</v>
      </c>
      <c r="X80" s="136">
        <v>0.0</v>
      </c>
      <c r="Y80" s="135">
        <v>0.0</v>
      </c>
      <c r="Z80" s="135">
        <v>0.0</v>
      </c>
      <c r="AA80" s="135">
        <v>0.0</v>
      </c>
      <c r="AB80" s="135">
        <v>0.0</v>
      </c>
      <c r="AC80" s="135">
        <v>0.0</v>
      </c>
      <c r="AD80" s="136">
        <v>0.0</v>
      </c>
      <c r="AE80" s="135">
        <v>0.0</v>
      </c>
      <c r="AF80" s="135">
        <v>0.0</v>
      </c>
      <c r="AG80" s="135">
        <v>0.0</v>
      </c>
      <c r="AH80" s="135">
        <v>0.0</v>
      </c>
      <c r="AI80" s="136">
        <v>0.0</v>
      </c>
      <c r="AJ80" s="135">
        <v>0.0</v>
      </c>
      <c r="AK80" s="135">
        <v>0.0</v>
      </c>
      <c r="AL80" s="135">
        <v>0.0</v>
      </c>
      <c r="AM80" s="135">
        <v>0.0</v>
      </c>
      <c r="AN80" s="135">
        <v>0.0</v>
      </c>
      <c r="AO80" s="213">
        <v>8.81</v>
      </c>
      <c r="AP80" s="214">
        <v>8.81</v>
      </c>
      <c r="AQ80" s="3"/>
      <c r="AR80" s="3"/>
      <c r="AS80" s="3"/>
      <c r="AT80" s="3"/>
      <c r="AU80" s="3"/>
      <c r="AV80" s="3"/>
      <c r="AW80" s="3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</row>
    <row r="81" ht="12.75" customHeight="1">
      <c r="A81" s="221" t="s">
        <v>348</v>
      </c>
      <c r="B81" s="194">
        <v>30.34</v>
      </c>
      <c r="C81" s="194">
        <v>92.4</v>
      </c>
      <c r="D81" s="195">
        <v>0.85</v>
      </c>
      <c r="E81" s="194">
        <v>0.42</v>
      </c>
      <c r="F81" s="194">
        <v>11.65</v>
      </c>
      <c r="G81" s="194">
        <v>2.18</v>
      </c>
      <c r="H81" s="194">
        <v>0.0</v>
      </c>
      <c r="I81" s="195">
        <v>0.0</v>
      </c>
      <c r="J81" s="194">
        <v>3.08</v>
      </c>
      <c r="K81" s="194">
        <v>3.54</v>
      </c>
      <c r="L81" s="194">
        <v>1.53</v>
      </c>
      <c r="M81" s="194">
        <v>14.762208</v>
      </c>
      <c r="N81" s="194">
        <v>0.14</v>
      </c>
      <c r="O81" s="194">
        <v>53.33</v>
      </c>
      <c r="P81" s="194">
        <v>95.88</v>
      </c>
      <c r="Q81" s="194">
        <v>1.15</v>
      </c>
      <c r="R81" s="194">
        <v>0.66</v>
      </c>
      <c r="S81" s="194">
        <v>15.65</v>
      </c>
      <c r="T81" s="194">
        <v>6.453981900452488</v>
      </c>
      <c r="U81" s="194">
        <v>11.945701357466064</v>
      </c>
      <c r="V81" s="194">
        <v>186.4533484162896</v>
      </c>
      <c r="W81" s="194">
        <v>19.73</v>
      </c>
      <c r="X81" s="195">
        <v>13.56108597285068</v>
      </c>
      <c r="Y81" s="194">
        <v>36.48</v>
      </c>
      <c r="Z81" s="194">
        <v>5.46</v>
      </c>
      <c r="AA81" s="194">
        <v>0.0</v>
      </c>
      <c r="AB81" s="194">
        <v>9.41</v>
      </c>
      <c r="AC81" s="194">
        <v>3.04</v>
      </c>
      <c r="AD81" s="195">
        <v>0.12</v>
      </c>
      <c r="AE81" s="194">
        <v>8.42</v>
      </c>
      <c r="AF81" s="194">
        <v>0.0</v>
      </c>
      <c r="AG81" s="194">
        <v>19.15</v>
      </c>
      <c r="AH81" s="194">
        <v>0.0</v>
      </c>
      <c r="AI81" s="195">
        <v>0.0</v>
      </c>
      <c r="AJ81" s="194">
        <v>0.0</v>
      </c>
      <c r="AK81" s="194">
        <v>3.83</v>
      </c>
      <c r="AL81" s="194">
        <v>5.82</v>
      </c>
      <c r="AM81" s="194">
        <v>9.89</v>
      </c>
      <c r="AN81" s="194">
        <v>1.45</v>
      </c>
      <c r="AO81" s="195">
        <v>8.81</v>
      </c>
      <c r="AP81" s="194">
        <v>677.586325647059</v>
      </c>
      <c r="AQ81" s="3"/>
      <c r="AR81" s="3"/>
      <c r="AS81" s="3"/>
      <c r="AT81" s="3"/>
      <c r="AU81" s="3"/>
      <c r="AV81" s="3"/>
      <c r="AW81" s="3"/>
      <c r="AX81" s="3"/>
      <c r="AY81" s="3"/>
      <c r="AZ81" s="126"/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57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ht="11.25" customHeight="1"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ht="11.25" customHeight="1"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ht="11.25" customHeight="1"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ht="11.25" customHeight="1"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ht="11.25" customHeight="1"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ht="11.25" customHeight="1"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ht="11.25" customHeight="1"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ht="11.25" customHeight="1"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ht="11.25" customHeight="1"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ht="11.25" customHeight="1"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ht="11.25" customHeight="1"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ht="11.25" customHeight="1"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ht="11.25" customHeight="1"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ht="11.25" customHeight="1"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ht="11.25" customHeight="1"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ht="11.25" customHeight="1"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ht="11.25" customHeight="1"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ht="11.25" customHeight="1"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ht="11.25" customHeight="1"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ht="11.25" customHeight="1"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ht="11.25" customHeight="1"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ht="11.25" customHeight="1"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  <row r="112" ht="11.25" customHeight="1"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</row>
    <row r="113" ht="11.25" customHeight="1"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</row>
    <row r="114" ht="11.25" customHeight="1"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</row>
    <row r="115" ht="11.25" customHeight="1"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</row>
    <row r="116" ht="11.25" customHeight="1"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</row>
    <row r="117" ht="11.25" customHeight="1"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</row>
    <row r="118" ht="11.25" customHeight="1"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</row>
    <row r="119" ht="11.25" customHeight="1"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</row>
    <row r="120" ht="11.25" customHeight="1"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</row>
    <row r="121" ht="11.25" customHeight="1"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</row>
    <row r="122" ht="11.25" customHeight="1"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</row>
    <row r="123" ht="11.25" customHeight="1"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ht="11.25" customHeight="1"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 ht="11.25" customHeight="1"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  <row r="126" ht="11.25" customHeight="1"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</row>
    <row r="127" ht="11.25" customHeight="1"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</row>
    <row r="128" ht="11.25" customHeight="1"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</row>
    <row r="129" ht="11.25" customHeight="1"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</row>
    <row r="130" ht="11.25" customHeight="1"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 ht="11.25" customHeight="1"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</row>
    <row r="132" ht="11.25" customHeight="1"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</row>
    <row r="133" ht="11.25" customHeight="1"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</row>
    <row r="134" ht="11.25" customHeight="1"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</row>
    <row r="135" ht="11.25" customHeight="1"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 ht="11.25" customHeight="1"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</row>
    <row r="137" ht="11.25" customHeight="1"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 ht="11.25" customHeight="1"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 ht="11.25" customHeight="1"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</row>
    <row r="140" ht="11.25" customHeight="1"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</row>
    <row r="141" ht="11.25" customHeight="1"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</row>
    <row r="142" ht="11.25" customHeight="1"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</row>
    <row r="143" ht="11.25" customHeight="1"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</row>
    <row r="144" ht="11.25" customHeight="1"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 ht="11.25" customHeight="1"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ht="11.25" customHeight="1"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 ht="11.25" customHeight="1"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</row>
    <row r="148" ht="11.25" customHeight="1"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</row>
    <row r="149" ht="11.25" customHeight="1"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</row>
    <row r="150" ht="11.25" customHeight="1"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</row>
    <row r="151" ht="11.25" customHeight="1"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</row>
    <row r="152" ht="11.25" customHeight="1"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</row>
    <row r="153" ht="11.25" customHeight="1"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</row>
    <row r="154" ht="11.25" customHeight="1"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</row>
    <row r="155" ht="11.25" customHeight="1"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 ht="11.25" customHeight="1"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</row>
    <row r="157" ht="11.25" customHeight="1"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</row>
    <row r="158" ht="11.25" customHeight="1"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</row>
    <row r="159" ht="11.25" customHeight="1"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</row>
    <row r="160" ht="11.25" customHeight="1"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</row>
    <row r="161" ht="11.25" customHeight="1"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 ht="11.25" customHeight="1"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</row>
    <row r="163" ht="11.25" customHeight="1"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</row>
    <row r="164" ht="11.25" customHeight="1"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</row>
    <row r="165" ht="11.25" customHeight="1"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</row>
    <row r="166" ht="11.25" customHeight="1"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</row>
    <row r="167" ht="11.25" customHeight="1"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</row>
    <row r="168" ht="11.25" customHeight="1"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</row>
    <row r="169" ht="11.25" customHeight="1"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</row>
    <row r="170" ht="11.25" customHeight="1"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 ht="11.25" customHeight="1"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</row>
    <row r="172" ht="11.25" customHeight="1"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</row>
    <row r="173" ht="11.25" customHeight="1"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</row>
    <row r="174" ht="11.25" customHeight="1"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</row>
    <row r="175" ht="11.25" customHeight="1"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</row>
    <row r="176" ht="11.25" customHeight="1"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</row>
    <row r="177" ht="11.25" customHeight="1"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</row>
    <row r="178" ht="11.25" customHeight="1"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</row>
    <row r="179" ht="11.25" customHeight="1"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</row>
    <row r="180" ht="11.25" customHeight="1"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 ht="11.25" customHeight="1"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 ht="11.25" customHeight="1"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</row>
    <row r="183" ht="11.25" customHeight="1"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</row>
    <row r="184" ht="11.25" customHeight="1"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</row>
    <row r="185" ht="11.25" customHeight="1"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ht="11.25" customHeight="1"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 ht="11.25" customHeight="1"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ht="11.25" customHeight="1"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 ht="11.25" customHeight="1"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ht="11.25" customHeight="1"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</row>
    <row r="191" ht="11.25" customHeight="1"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</row>
    <row r="192" ht="11.25" customHeight="1"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</row>
    <row r="193" ht="11.25" customHeight="1"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 ht="11.25" customHeight="1"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</row>
    <row r="195" ht="11.25" customHeight="1"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ht="11.25" customHeight="1"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</row>
    <row r="197" ht="11.25" customHeight="1"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</row>
    <row r="198" ht="11.25" customHeight="1"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</row>
    <row r="199" ht="11.25" customHeight="1"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</row>
    <row r="200" ht="11.25" customHeight="1"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ht="11.25" customHeight="1"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ht="11.25" customHeight="1"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 ht="11.25" customHeight="1"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 ht="11.25" customHeight="1"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</row>
    <row r="205" ht="11.25" customHeight="1"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ht="11.25" customHeight="1"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ht="11.25" customHeight="1"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 ht="11.25" customHeight="1"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ht="11.25" customHeight="1"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</row>
    <row r="210" ht="11.25" customHeight="1"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 ht="11.25" customHeight="1"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</row>
    <row r="212" ht="11.25" customHeight="1"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</row>
    <row r="213" ht="11.25" customHeight="1"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</row>
    <row r="214" ht="11.25" customHeight="1"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</row>
    <row r="215" ht="11.25" customHeight="1"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</row>
    <row r="216" ht="11.25" customHeight="1"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</row>
    <row r="217" ht="11.25" customHeight="1"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</row>
    <row r="218" ht="11.25" customHeight="1"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</row>
    <row r="219" ht="11.25" customHeight="1"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</row>
    <row r="220" ht="11.25" customHeight="1"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</row>
    <row r="221" ht="11.25" customHeight="1"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</row>
    <row r="222" ht="11.25" customHeight="1"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</row>
    <row r="223" ht="11.25" customHeight="1"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</row>
    <row r="224" ht="11.25" customHeight="1"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</row>
    <row r="225" ht="11.25" customHeight="1"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</row>
    <row r="226" ht="11.25" customHeight="1"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</row>
    <row r="227" ht="11.25" customHeight="1"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 ht="11.25" customHeight="1"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</row>
    <row r="229" ht="11.25" customHeight="1"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 ht="11.25" customHeight="1"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 ht="11.25" customHeight="1"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</row>
    <row r="232" ht="11.25" customHeight="1"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</row>
    <row r="233" ht="11.25" customHeight="1"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</row>
    <row r="234" ht="11.25" customHeight="1"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</row>
    <row r="235" ht="11.25" customHeight="1"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</row>
    <row r="236" ht="11.25" customHeight="1"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</row>
    <row r="237" ht="11.25" customHeight="1"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</row>
    <row r="238" ht="11.25" customHeight="1"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  <row r="239" ht="11.25" customHeight="1"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</row>
    <row r="240" ht="11.25" customHeight="1"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</row>
    <row r="241" ht="11.25" customHeight="1"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</row>
    <row r="242" ht="11.25" customHeight="1"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</row>
    <row r="243" ht="11.25" customHeight="1"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</row>
    <row r="244" ht="11.25" customHeight="1"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</row>
    <row r="245" ht="11.25" customHeight="1"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</row>
    <row r="246" ht="11.25" customHeight="1"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</row>
    <row r="247" ht="11.25" customHeight="1"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</row>
    <row r="248" ht="11.25" customHeight="1"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</row>
    <row r="249" ht="11.25" customHeight="1"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</row>
    <row r="250" ht="11.25" customHeight="1"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</row>
    <row r="251" ht="11.25" customHeight="1"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</row>
    <row r="252" ht="11.25" customHeight="1"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</row>
    <row r="253" ht="11.25" customHeight="1"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</row>
    <row r="254" ht="11.25" customHeight="1"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</row>
    <row r="255" ht="11.25" customHeight="1"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</row>
    <row r="256" ht="11.25" customHeight="1"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</row>
    <row r="257" ht="11.25" customHeight="1"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</row>
    <row r="258" ht="11.25" customHeight="1"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</row>
    <row r="259" ht="11.25" customHeight="1"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</row>
    <row r="260" ht="11.25" customHeight="1"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</row>
    <row r="261" ht="11.25" customHeight="1"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</row>
    <row r="262" ht="11.25" customHeight="1"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</row>
    <row r="263" ht="11.25" customHeight="1"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</row>
    <row r="264" ht="11.25" customHeight="1"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</row>
    <row r="265" ht="11.25" customHeight="1"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</row>
    <row r="266" ht="11.25" customHeight="1"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</row>
    <row r="267" ht="11.25" customHeight="1"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</row>
    <row r="268" ht="11.25" customHeight="1"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</row>
    <row r="269" ht="11.25" customHeight="1"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</row>
    <row r="270" ht="11.25" customHeight="1"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</row>
    <row r="271" ht="11.25" customHeight="1"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</row>
    <row r="272" ht="11.25" customHeight="1"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</row>
    <row r="273" ht="11.25" customHeight="1"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</row>
    <row r="274" ht="11.25" customHeight="1"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</row>
    <row r="275" ht="11.25" customHeight="1"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</row>
    <row r="276" ht="11.25" customHeight="1"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</row>
    <row r="277" ht="11.25" customHeight="1"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</row>
    <row r="278" ht="11.25" customHeight="1"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</row>
    <row r="279" ht="11.25" customHeight="1"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</row>
    <row r="280" ht="11.25" customHeight="1"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</row>
    <row r="281" ht="11.25" customHeight="1"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</row>
    <row r="282" ht="11.25" customHeight="1"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</row>
    <row r="283" ht="11.25" customHeight="1"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</row>
    <row r="284" ht="11.25" customHeight="1"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</row>
    <row r="285" ht="11.25" customHeight="1"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</row>
    <row r="286" ht="11.25" customHeight="1"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</row>
    <row r="287" ht="11.25" customHeight="1"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</row>
    <row r="288" ht="11.25" customHeight="1"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</row>
    <row r="289" ht="11.25" customHeight="1"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</row>
    <row r="290" ht="11.25" customHeight="1"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</row>
    <row r="291" ht="11.25" customHeight="1"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</row>
    <row r="292" ht="11.25" customHeight="1"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</row>
    <row r="293" ht="11.25" customHeight="1"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</row>
    <row r="294" ht="11.25" customHeight="1"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</row>
    <row r="295" ht="11.25" customHeight="1"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</row>
    <row r="296" ht="11.25" customHeight="1"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</row>
    <row r="297" ht="11.25" customHeight="1"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</row>
    <row r="298" ht="11.25" customHeight="1"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</row>
    <row r="299" ht="11.25" customHeight="1"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</row>
    <row r="300" ht="11.25" customHeight="1"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</row>
    <row r="301" ht="11.25" customHeight="1"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</row>
    <row r="302" ht="11.25" customHeight="1"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</row>
    <row r="303" ht="11.25" customHeight="1"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</row>
    <row r="304" ht="11.25" customHeight="1"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</row>
    <row r="305" ht="11.25" customHeight="1"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</row>
    <row r="306" ht="11.25" customHeight="1"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</row>
    <row r="307" ht="11.25" customHeight="1"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</row>
    <row r="308" ht="11.25" customHeight="1"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</row>
    <row r="309" ht="11.25" customHeight="1"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</row>
    <row r="310" ht="11.25" customHeight="1"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</row>
    <row r="311" ht="11.25" customHeight="1"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</row>
    <row r="312" ht="11.25" customHeight="1"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</row>
    <row r="313" ht="11.25" customHeight="1"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</row>
    <row r="314" ht="11.25" customHeight="1"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</row>
    <row r="315" ht="11.25" customHeight="1"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</row>
    <row r="316" ht="11.25" customHeight="1"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</row>
    <row r="317" ht="11.25" customHeight="1"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</row>
    <row r="318" ht="11.25" customHeight="1"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</row>
    <row r="319" ht="11.25" customHeight="1"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</row>
    <row r="320" ht="11.25" customHeight="1"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</row>
    <row r="321" ht="11.25" customHeight="1"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</row>
    <row r="322" ht="11.25" customHeight="1"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</row>
    <row r="323" ht="11.25" customHeight="1"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</row>
    <row r="324" ht="11.25" customHeight="1"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</row>
    <row r="325" ht="11.25" customHeight="1"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</row>
    <row r="326" ht="11.25" customHeight="1"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</row>
    <row r="327" ht="11.25" customHeight="1"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</row>
    <row r="328" ht="11.25" customHeight="1"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</row>
    <row r="329" ht="11.25" customHeight="1"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</row>
    <row r="330" ht="11.25" customHeight="1"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</row>
    <row r="331" ht="11.25" customHeight="1"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</row>
    <row r="332" ht="11.25" customHeight="1"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</row>
    <row r="333" ht="11.25" customHeight="1"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</row>
    <row r="334" ht="11.25" customHeight="1"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</row>
    <row r="335" ht="11.25" customHeight="1"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</row>
    <row r="336" ht="11.25" customHeight="1"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</row>
    <row r="337" ht="11.25" customHeight="1"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</row>
    <row r="338" ht="11.25" customHeight="1"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</row>
    <row r="339" ht="11.25" customHeight="1"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</row>
    <row r="340" ht="11.25" customHeight="1"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</row>
    <row r="341" ht="11.25" customHeight="1"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</row>
    <row r="342" ht="11.25" customHeight="1"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</row>
    <row r="343" ht="11.25" customHeight="1"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</row>
    <row r="344" ht="11.25" customHeight="1"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</row>
    <row r="345" ht="11.25" customHeight="1"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</row>
    <row r="346" ht="11.25" customHeight="1"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</row>
    <row r="347" ht="11.25" customHeight="1"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</row>
    <row r="348" ht="11.25" customHeight="1"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</row>
    <row r="349" ht="11.25" customHeight="1"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</row>
    <row r="350" ht="11.25" customHeight="1"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</row>
    <row r="351" ht="11.25" customHeight="1"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</row>
    <row r="352" ht="11.25" customHeight="1"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</row>
    <row r="353" ht="11.25" customHeight="1"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</row>
    <row r="354" ht="11.25" customHeight="1"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</row>
    <row r="355" ht="11.25" customHeight="1"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</row>
    <row r="356" ht="11.25" customHeight="1"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</row>
    <row r="357" ht="11.25" customHeight="1"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</row>
    <row r="358" ht="11.25" customHeight="1"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</row>
    <row r="359" ht="11.25" customHeight="1"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</row>
    <row r="360" ht="11.25" customHeight="1"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</row>
    <row r="361" ht="11.25" customHeight="1"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</row>
    <row r="362" ht="11.25" customHeight="1"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</row>
    <row r="363" ht="11.25" customHeight="1"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</row>
    <row r="364" ht="11.25" customHeight="1"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</row>
    <row r="365" ht="11.25" customHeight="1"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</row>
    <row r="366" ht="11.25" customHeight="1"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</row>
    <row r="367" ht="11.25" customHeight="1"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</row>
    <row r="368" ht="11.25" customHeight="1"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</row>
    <row r="369" ht="11.25" customHeight="1"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</row>
    <row r="370" ht="11.25" customHeight="1"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</row>
    <row r="371" ht="11.25" customHeight="1"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</row>
    <row r="372" ht="11.25" customHeight="1"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</row>
    <row r="373" ht="11.25" customHeight="1"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</row>
    <row r="374" ht="11.25" customHeight="1"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</row>
    <row r="375" ht="11.25" customHeight="1"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</row>
    <row r="376" ht="11.25" customHeight="1"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</row>
    <row r="377" ht="11.25" customHeight="1"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</row>
    <row r="378" ht="11.25" customHeight="1"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</row>
    <row r="379" ht="11.25" customHeight="1"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</row>
    <row r="380" ht="11.25" customHeight="1"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</row>
    <row r="381" ht="11.25" customHeight="1"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</row>
    <row r="382" ht="11.25" customHeight="1"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</row>
    <row r="383" ht="11.25" customHeight="1"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</row>
    <row r="384" ht="11.25" customHeight="1"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</row>
    <row r="385" ht="11.25" customHeight="1"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</row>
    <row r="386" ht="11.25" customHeight="1"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</row>
    <row r="387" ht="11.25" customHeight="1"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</row>
    <row r="388" ht="11.25" customHeight="1"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</row>
    <row r="389" ht="11.25" customHeight="1"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</row>
    <row r="390" ht="11.25" customHeight="1"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</row>
    <row r="391" ht="11.25" customHeight="1"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</row>
    <row r="392" ht="11.25" customHeight="1"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</row>
    <row r="393" ht="11.25" customHeight="1"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</row>
    <row r="394" ht="11.25" customHeight="1"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</row>
    <row r="395" ht="11.25" customHeight="1"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</row>
    <row r="396" ht="11.25" customHeight="1"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</row>
    <row r="397" ht="11.25" customHeight="1"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</row>
    <row r="398" ht="11.25" customHeight="1"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</row>
    <row r="399" ht="11.25" customHeight="1"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</row>
    <row r="400" ht="11.25" customHeight="1"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</row>
    <row r="401" ht="11.25" customHeight="1"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</row>
    <row r="402" ht="11.25" customHeight="1"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</row>
    <row r="403" ht="11.25" customHeight="1"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</row>
    <row r="404" ht="11.25" customHeight="1"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</row>
    <row r="405" ht="11.25" customHeight="1"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</row>
    <row r="406" ht="11.25" customHeight="1"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</row>
    <row r="407" ht="11.25" customHeight="1"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</row>
    <row r="408" ht="11.25" customHeight="1"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</row>
    <row r="409" ht="11.25" customHeight="1"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</row>
    <row r="410" ht="11.25" customHeight="1"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</row>
    <row r="411" ht="11.25" customHeight="1"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</row>
    <row r="412" ht="11.25" customHeight="1"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</row>
    <row r="413" ht="11.25" customHeight="1"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</row>
    <row r="414" ht="11.25" customHeight="1"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</row>
    <row r="415" ht="11.25" customHeight="1"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</row>
    <row r="416" ht="11.25" customHeight="1"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</row>
    <row r="417" ht="11.25" customHeight="1"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</row>
    <row r="418" ht="11.25" customHeight="1"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</row>
    <row r="419" ht="11.25" customHeight="1"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</row>
    <row r="420" ht="11.25" customHeight="1"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</row>
    <row r="421" ht="11.25" customHeight="1"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</row>
    <row r="422" ht="11.25" customHeight="1"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</row>
    <row r="423" ht="11.25" customHeight="1"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</row>
    <row r="424" ht="11.25" customHeight="1"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</row>
    <row r="425" ht="11.25" customHeight="1"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</row>
    <row r="426" ht="11.25" customHeight="1"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</row>
    <row r="427" ht="11.25" customHeight="1"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</row>
    <row r="428" ht="11.25" customHeight="1"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</row>
    <row r="429" ht="11.25" customHeight="1"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</row>
    <row r="430" ht="11.25" customHeight="1"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</row>
    <row r="431" ht="11.25" customHeight="1"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</row>
    <row r="432" ht="11.25" customHeight="1"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</row>
    <row r="433" ht="11.25" customHeight="1"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</row>
    <row r="434" ht="11.25" customHeight="1"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</row>
    <row r="435" ht="11.25" customHeight="1"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</row>
    <row r="436" ht="11.25" customHeight="1"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</row>
    <row r="437" ht="11.25" customHeight="1"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</row>
    <row r="438" ht="11.25" customHeight="1"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</row>
    <row r="439" ht="11.25" customHeight="1"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</row>
    <row r="440" ht="11.25" customHeight="1"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</row>
    <row r="441" ht="11.25" customHeight="1"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</row>
    <row r="442" ht="11.25" customHeight="1"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</row>
    <row r="443" ht="11.25" customHeight="1"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</row>
    <row r="444" ht="11.25" customHeight="1"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</row>
    <row r="445" ht="11.25" customHeight="1"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</row>
    <row r="446" ht="11.25" customHeight="1"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</row>
    <row r="447" ht="11.25" customHeight="1"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</row>
    <row r="448" ht="11.25" customHeight="1"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</row>
    <row r="449" ht="11.25" customHeight="1"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</row>
    <row r="450" ht="11.25" customHeight="1"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</row>
    <row r="451" ht="11.25" customHeight="1"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</row>
    <row r="452" ht="11.25" customHeight="1"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</row>
    <row r="453" ht="11.25" customHeight="1"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</row>
    <row r="454" ht="11.25" customHeight="1"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</row>
    <row r="455" ht="11.25" customHeight="1"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</row>
    <row r="456" ht="11.25" customHeight="1"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</row>
    <row r="457" ht="11.25" customHeight="1"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</row>
    <row r="458" ht="11.25" customHeight="1"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</row>
    <row r="459" ht="11.25" customHeight="1"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</row>
    <row r="460" ht="11.25" customHeight="1"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</row>
    <row r="461" ht="11.25" customHeight="1"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</row>
    <row r="462" ht="11.25" customHeight="1"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</row>
    <row r="463" ht="11.25" customHeight="1"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</row>
    <row r="464" ht="11.25" customHeight="1"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</row>
    <row r="465" ht="11.25" customHeight="1"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</row>
    <row r="466" ht="11.25" customHeight="1"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</row>
    <row r="467" ht="11.25" customHeight="1"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</row>
    <row r="468" ht="11.25" customHeight="1"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</row>
    <row r="469" ht="11.25" customHeight="1"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</row>
    <row r="470" ht="11.25" customHeight="1"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</row>
    <row r="471" ht="11.25" customHeight="1"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</row>
    <row r="472" ht="11.25" customHeight="1"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</row>
    <row r="473" ht="11.25" customHeight="1"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</row>
    <row r="474" ht="11.25" customHeight="1"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</row>
    <row r="475" ht="11.25" customHeight="1"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</row>
    <row r="476" ht="11.25" customHeight="1"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</row>
    <row r="477" ht="11.25" customHeight="1"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</row>
    <row r="478" ht="11.25" customHeight="1"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</row>
    <row r="479" ht="11.25" customHeight="1"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</row>
    <row r="480" ht="11.25" customHeight="1"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</row>
    <row r="481" ht="11.25" customHeight="1"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</row>
    <row r="482" ht="11.25" customHeight="1"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</row>
    <row r="483" ht="11.25" customHeight="1"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</row>
    <row r="484" ht="11.25" customHeight="1"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</row>
    <row r="485" ht="11.25" customHeight="1"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</row>
    <row r="486" ht="11.25" customHeight="1"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</row>
    <row r="487" ht="11.25" customHeight="1"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</row>
    <row r="488" ht="11.25" customHeight="1"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</row>
    <row r="489" ht="11.25" customHeight="1"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</row>
    <row r="490" ht="11.25" customHeight="1"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</row>
    <row r="491" ht="11.25" customHeight="1"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</row>
    <row r="492" ht="11.25" customHeight="1"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</row>
    <row r="493" ht="11.25" customHeight="1"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</row>
    <row r="494" ht="11.25" customHeight="1"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</row>
    <row r="495" ht="11.25" customHeight="1"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</row>
    <row r="496" ht="11.25" customHeight="1"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</row>
    <row r="497" ht="11.25" customHeight="1"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</row>
    <row r="498" ht="11.25" customHeight="1"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</row>
    <row r="499" ht="11.25" customHeight="1"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</row>
    <row r="500" ht="11.25" customHeight="1"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</row>
    <row r="501" ht="11.25" customHeight="1"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</row>
    <row r="502" ht="11.25" customHeight="1"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</row>
    <row r="503" ht="11.25" customHeight="1"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</row>
    <row r="504" ht="11.25" customHeight="1"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</row>
    <row r="505" ht="11.25" customHeight="1"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</row>
    <row r="506" ht="11.25" customHeight="1"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</row>
    <row r="507" ht="11.25" customHeight="1"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</row>
    <row r="508" ht="11.25" customHeight="1"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</row>
    <row r="509" ht="11.25" customHeight="1"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</row>
    <row r="510" ht="11.25" customHeight="1"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</row>
    <row r="511" ht="11.25" customHeight="1"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</row>
    <row r="512" ht="11.25" customHeight="1"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</row>
    <row r="513" ht="11.25" customHeight="1"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</row>
    <row r="514" ht="11.25" customHeight="1"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</row>
    <row r="515" ht="11.25" customHeight="1"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</row>
    <row r="516" ht="11.25" customHeight="1"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</row>
    <row r="517" ht="11.25" customHeight="1"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</row>
    <row r="518" ht="11.25" customHeight="1"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</row>
    <row r="519" ht="11.25" customHeight="1"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</row>
    <row r="520" ht="11.25" customHeight="1"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</row>
    <row r="521" ht="11.25" customHeight="1"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</row>
    <row r="522" ht="11.25" customHeight="1"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</row>
    <row r="523" ht="11.25" customHeight="1"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</row>
    <row r="524" ht="11.25" customHeight="1"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</row>
    <row r="525" ht="11.25" customHeight="1"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</row>
    <row r="526" ht="11.25" customHeight="1"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</row>
    <row r="527" ht="11.25" customHeight="1"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</row>
    <row r="528" ht="11.25" customHeight="1"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</row>
    <row r="529" ht="11.25" customHeight="1"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</row>
    <row r="530" ht="11.25" customHeight="1"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</row>
    <row r="531" ht="11.25" customHeight="1"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</row>
    <row r="532" ht="11.25" customHeight="1"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</row>
    <row r="533" ht="11.25" customHeight="1"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</row>
    <row r="534" ht="11.25" customHeight="1"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</row>
    <row r="535" ht="11.25" customHeight="1"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</row>
    <row r="536" ht="11.25" customHeight="1"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</row>
    <row r="537" ht="11.25" customHeight="1"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</row>
    <row r="538" ht="11.25" customHeight="1"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</row>
    <row r="539" ht="11.25" customHeight="1"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</row>
    <row r="540" ht="11.25" customHeight="1"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</row>
    <row r="541" ht="11.25" customHeight="1"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</row>
    <row r="542" ht="11.25" customHeight="1"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</row>
    <row r="543" ht="11.25" customHeight="1"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</row>
    <row r="544" ht="11.25" customHeight="1"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</row>
    <row r="545" ht="11.25" customHeight="1"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</row>
    <row r="546" ht="11.25" customHeight="1"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</row>
    <row r="547" ht="11.25" customHeight="1"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</row>
    <row r="548" ht="11.25" customHeight="1"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</row>
    <row r="549" ht="11.25" customHeight="1"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</row>
    <row r="550" ht="11.25" customHeight="1"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</row>
    <row r="551" ht="11.25" customHeight="1"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</row>
    <row r="552" ht="11.25" customHeight="1"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</row>
    <row r="553" ht="11.25" customHeight="1"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</row>
    <row r="554" ht="11.25" customHeight="1"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</row>
    <row r="555" ht="11.25" customHeight="1"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</row>
    <row r="556" ht="11.25" customHeight="1"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</row>
    <row r="557" ht="11.25" customHeight="1"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</row>
    <row r="558" ht="11.25" customHeight="1"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</row>
    <row r="559" ht="11.25" customHeight="1"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</row>
    <row r="560" ht="11.25" customHeight="1"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</row>
    <row r="561" ht="11.25" customHeight="1"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</row>
    <row r="562" ht="11.25" customHeight="1"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</row>
    <row r="563" ht="11.25" customHeight="1"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</row>
    <row r="564" ht="11.25" customHeight="1"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</row>
    <row r="565" ht="11.25" customHeight="1"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</row>
    <row r="566" ht="11.25" customHeight="1"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</row>
    <row r="567" ht="11.25" customHeight="1"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</row>
    <row r="568" ht="11.25" customHeight="1"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</row>
    <row r="569" ht="11.25" customHeight="1"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</row>
    <row r="570" ht="11.25" customHeight="1"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</row>
    <row r="571" ht="11.25" customHeight="1"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</row>
    <row r="572" ht="11.25" customHeight="1"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</row>
    <row r="573" ht="11.25" customHeight="1"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</row>
    <row r="574" ht="11.25" customHeight="1"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</row>
    <row r="575" ht="11.25" customHeight="1"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</row>
    <row r="576" ht="11.25" customHeight="1"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</row>
    <row r="577" ht="11.25" customHeight="1"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</row>
    <row r="578" ht="11.25" customHeight="1"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</row>
    <row r="579" ht="11.25" customHeight="1"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</row>
    <row r="580" ht="11.25" customHeight="1"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</row>
    <row r="581" ht="11.25" customHeight="1"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</row>
    <row r="582" ht="11.25" customHeight="1"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</row>
    <row r="583" ht="11.25" customHeight="1"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</row>
    <row r="584" ht="11.25" customHeight="1"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</row>
    <row r="585" ht="11.25" customHeight="1"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</row>
    <row r="586" ht="11.25" customHeight="1"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</row>
    <row r="587" ht="11.25" customHeight="1"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</row>
    <row r="588" ht="11.25" customHeight="1"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</row>
    <row r="589" ht="11.25" customHeight="1"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</row>
    <row r="590" ht="11.25" customHeight="1"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</row>
    <row r="591" ht="11.25" customHeight="1"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</row>
    <row r="592" ht="11.25" customHeight="1"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</row>
    <row r="593" ht="11.25" customHeight="1"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</row>
    <row r="594" ht="11.25" customHeight="1"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</row>
    <row r="595" ht="11.25" customHeight="1"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</row>
    <row r="596" ht="11.25" customHeight="1"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</row>
    <row r="597" ht="11.25" customHeight="1"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</row>
    <row r="598" ht="11.25" customHeight="1"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</row>
    <row r="599" ht="11.25" customHeight="1"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</row>
    <row r="600" ht="11.25" customHeight="1"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</row>
    <row r="601" ht="11.25" customHeight="1"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</row>
    <row r="602" ht="11.25" customHeight="1"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</row>
    <row r="603" ht="11.25" customHeight="1"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</row>
    <row r="604" ht="11.25" customHeight="1"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</row>
    <row r="605" ht="11.25" customHeight="1"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</row>
    <row r="606" ht="11.25" customHeight="1"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</row>
    <row r="607" ht="11.25" customHeight="1"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</row>
    <row r="608" ht="11.25" customHeight="1"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</row>
    <row r="609" ht="11.25" customHeight="1"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</row>
    <row r="610" ht="11.25" customHeight="1"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</row>
    <row r="611" ht="11.25" customHeight="1"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</row>
    <row r="612" ht="11.25" customHeight="1"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</row>
    <row r="613" ht="11.25" customHeight="1"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</row>
    <row r="614" ht="11.25" customHeight="1"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</row>
    <row r="615" ht="11.25" customHeight="1"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</row>
    <row r="616" ht="11.25" customHeight="1"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</row>
    <row r="617" ht="11.25" customHeight="1"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</row>
    <row r="618" ht="11.25" customHeight="1"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</row>
    <row r="619" ht="11.25" customHeight="1"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</row>
    <row r="620" ht="11.25" customHeight="1"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</row>
    <row r="621" ht="11.25" customHeight="1"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</row>
    <row r="622" ht="11.25" customHeight="1"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</row>
    <row r="623" ht="11.25" customHeight="1"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</row>
    <row r="624" ht="11.25" customHeight="1"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</row>
    <row r="625" ht="11.25" customHeight="1"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</row>
    <row r="626" ht="11.25" customHeight="1"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</row>
    <row r="627" ht="11.25" customHeight="1"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</row>
    <row r="628" ht="11.25" customHeight="1"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</row>
    <row r="629" ht="11.25" customHeight="1"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</row>
    <row r="630" ht="11.25" customHeight="1"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</row>
    <row r="631" ht="11.25" customHeight="1"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</row>
    <row r="632" ht="11.25" customHeight="1"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</row>
    <row r="633" ht="11.25" customHeight="1"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</row>
    <row r="634" ht="11.25" customHeight="1"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</row>
    <row r="635" ht="11.25" customHeight="1"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</row>
    <row r="636" ht="11.25" customHeight="1"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</row>
    <row r="637" ht="11.25" customHeight="1"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</row>
    <row r="638" ht="11.25" customHeight="1"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</row>
    <row r="639" ht="11.25" customHeight="1"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</row>
    <row r="640" ht="11.25" customHeight="1"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</row>
    <row r="641" ht="11.25" customHeight="1"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</row>
    <row r="642" ht="11.25" customHeight="1"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</row>
    <row r="643" ht="11.25" customHeight="1"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</row>
    <row r="644" ht="11.25" customHeight="1"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</row>
    <row r="645" ht="11.25" customHeight="1"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</row>
    <row r="646" ht="11.25" customHeight="1"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</row>
    <row r="647" ht="11.25" customHeight="1"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</row>
    <row r="648" ht="11.25" customHeight="1"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</row>
    <row r="649" ht="11.25" customHeight="1"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</row>
    <row r="650" ht="11.25" customHeight="1"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</row>
    <row r="651" ht="11.25" customHeight="1"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</row>
    <row r="652" ht="11.25" customHeight="1"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</row>
    <row r="653" ht="11.25" customHeight="1"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</row>
    <row r="654" ht="11.25" customHeight="1"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</row>
    <row r="655" ht="11.25" customHeight="1"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</row>
    <row r="656" ht="11.25" customHeight="1"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</row>
    <row r="657" ht="11.25" customHeight="1"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</row>
    <row r="658" ht="11.25" customHeight="1"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</row>
    <row r="659" ht="11.25" customHeight="1"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</row>
    <row r="660" ht="11.25" customHeight="1"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</row>
    <row r="661" ht="11.25" customHeight="1"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</row>
    <row r="662" ht="11.25" customHeight="1"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</row>
    <row r="663" ht="11.25" customHeight="1"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</row>
    <row r="664" ht="11.25" customHeight="1"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</row>
    <row r="665" ht="11.25" customHeight="1"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</row>
    <row r="666" ht="11.25" customHeight="1"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</row>
    <row r="667" ht="11.25" customHeight="1"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</row>
    <row r="668" ht="11.25" customHeight="1"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</row>
    <row r="669" ht="11.25" customHeight="1"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</row>
    <row r="670" ht="11.25" customHeight="1"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</row>
    <row r="671" ht="11.25" customHeight="1"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</row>
    <row r="672" ht="11.25" customHeight="1"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</row>
    <row r="673" ht="11.25" customHeight="1"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</row>
    <row r="674" ht="11.25" customHeight="1"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</row>
    <row r="675" ht="11.25" customHeight="1"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</row>
    <row r="676" ht="11.25" customHeight="1"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</row>
    <row r="677" ht="11.25" customHeight="1"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</row>
    <row r="678" ht="11.25" customHeight="1"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</row>
    <row r="679" ht="11.25" customHeight="1"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</row>
    <row r="680" ht="11.25" customHeight="1"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</row>
    <row r="681" ht="11.25" customHeight="1"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</row>
    <row r="682" ht="11.25" customHeight="1"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</row>
    <row r="683" ht="11.25" customHeight="1"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</row>
    <row r="684" ht="11.25" customHeight="1"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</row>
    <row r="685" ht="11.25" customHeight="1"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</row>
    <row r="686" ht="11.25" customHeight="1"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</row>
    <row r="687" ht="11.25" customHeight="1"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</row>
    <row r="688" ht="11.25" customHeight="1"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</row>
    <row r="689" ht="11.25" customHeight="1"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</row>
    <row r="690" ht="11.25" customHeight="1"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</row>
    <row r="691" ht="11.25" customHeight="1"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</row>
    <row r="692" ht="11.25" customHeight="1"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</row>
    <row r="693" ht="11.25" customHeight="1"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</row>
    <row r="694" ht="11.25" customHeight="1"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</row>
    <row r="695" ht="11.25" customHeight="1"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</row>
    <row r="696" ht="11.25" customHeight="1"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</row>
    <row r="697" ht="11.25" customHeight="1"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</row>
    <row r="698" ht="11.25" customHeight="1"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</row>
    <row r="699" ht="11.25" customHeight="1"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</row>
    <row r="700" ht="11.25" customHeight="1"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</row>
    <row r="701" ht="11.25" customHeight="1"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</row>
    <row r="702" ht="11.25" customHeight="1"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</row>
    <row r="703" ht="11.25" customHeight="1"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</row>
    <row r="704" ht="11.25" customHeight="1"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</row>
    <row r="705" ht="11.25" customHeight="1"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</row>
    <row r="706" ht="11.25" customHeight="1"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</row>
    <row r="707" ht="11.25" customHeight="1"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</row>
    <row r="708" ht="11.25" customHeight="1"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</row>
    <row r="709" ht="11.25" customHeight="1"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</row>
    <row r="710" ht="11.25" customHeight="1"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</row>
    <row r="711" ht="11.25" customHeight="1"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</row>
    <row r="712" ht="11.25" customHeight="1"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</row>
    <row r="713" ht="11.25" customHeight="1"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</row>
    <row r="714" ht="11.25" customHeight="1"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</row>
    <row r="715" ht="11.25" customHeight="1"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</row>
    <row r="716" ht="11.25" customHeight="1"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</row>
    <row r="717" ht="11.25" customHeight="1"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</row>
    <row r="718" ht="11.25" customHeight="1"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</row>
    <row r="719" ht="11.25" customHeight="1"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</row>
    <row r="720" ht="11.25" customHeight="1"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</row>
    <row r="721" ht="11.25" customHeight="1"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</row>
    <row r="722" ht="11.25" customHeight="1"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</row>
    <row r="723" ht="11.25" customHeight="1"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</row>
    <row r="724" ht="11.25" customHeight="1"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</row>
    <row r="725" ht="11.25" customHeight="1"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</row>
    <row r="726" ht="11.25" customHeight="1"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</row>
    <row r="727" ht="11.25" customHeight="1"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</row>
    <row r="728" ht="11.25" customHeight="1"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</row>
    <row r="729" ht="11.25" customHeight="1"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</row>
    <row r="730" ht="11.25" customHeight="1"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</row>
    <row r="731" ht="11.25" customHeight="1"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</row>
    <row r="732" ht="11.25" customHeight="1"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</row>
    <row r="733" ht="11.25" customHeight="1"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</row>
    <row r="734" ht="11.25" customHeight="1"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</row>
    <row r="735" ht="11.25" customHeight="1"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</row>
    <row r="736" ht="11.25" customHeight="1"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</row>
    <row r="737" ht="11.25" customHeight="1"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</row>
    <row r="738" ht="11.25" customHeight="1"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</row>
    <row r="739" ht="11.25" customHeight="1"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</row>
    <row r="740" ht="11.25" customHeight="1"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</row>
    <row r="741" ht="11.25" customHeight="1"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</row>
    <row r="742" ht="11.25" customHeight="1"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</row>
    <row r="743" ht="11.25" customHeight="1"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</row>
    <row r="744" ht="11.25" customHeight="1"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</row>
    <row r="745" ht="11.25" customHeight="1"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</row>
    <row r="746" ht="11.25" customHeight="1"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</row>
    <row r="747" ht="11.25" customHeight="1"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</row>
    <row r="748" ht="11.25" customHeight="1"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</row>
    <row r="749" ht="11.25" customHeight="1"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</row>
    <row r="750" ht="11.25" customHeight="1"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</row>
    <row r="751" ht="11.25" customHeight="1"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</row>
    <row r="752" ht="11.25" customHeight="1"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</row>
    <row r="753" ht="11.25" customHeight="1"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</row>
    <row r="754" ht="11.25" customHeight="1"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</row>
    <row r="755" ht="11.25" customHeight="1"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</row>
    <row r="756" ht="11.25" customHeight="1"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</row>
    <row r="757" ht="11.25" customHeight="1"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</row>
    <row r="758" ht="11.25" customHeight="1"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</row>
    <row r="759" ht="11.25" customHeight="1"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</row>
    <row r="760" ht="11.25" customHeight="1"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</row>
    <row r="761" ht="11.25" customHeight="1"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</row>
    <row r="762" ht="11.25" customHeight="1"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</row>
    <row r="763" ht="11.25" customHeight="1"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</row>
    <row r="764" ht="11.25" customHeight="1"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</row>
    <row r="765" ht="11.25" customHeight="1"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</row>
    <row r="766" ht="11.25" customHeight="1"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</row>
    <row r="767" ht="11.25" customHeight="1"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</row>
    <row r="768" ht="11.25" customHeight="1"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</row>
    <row r="769" ht="11.25" customHeight="1"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</row>
    <row r="770" ht="11.25" customHeight="1"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</row>
    <row r="771" ht="11.25" customHeight="1"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</row>
    <row r="772" ht="11.25" customHeight="1"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</row>
    <row r="773" ht="11.25" customHeight="1"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</row>
    <row r="774" ht="11.25" customHeight="1"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</row>
    <row r="775" ht="11.25" customHeight="1"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</row>
    <row r="776" ht="11.25" customHeight="1"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</row>
    <row r="777" ht="11.25" customHeight="1"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</row>
    <row r="778" ht="11.25" customHeight="1"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</row>
    <row r="779" ht="11.25" customHeight="1"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</row>
    <row r="780" ht="11.25" customHeight="1"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</row>
    <row r="781" ht="11.25" customHeight="1"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</row>
    <row r="782" ht="11.25" customHeight="1"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</row>
    <row r="783" ht="11.25" customHeight="1"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</row>
    <row r="784" ht="11.25" customHeight="1"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</row>
    <row r="785" ht="11.25" customHeight="1"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</row>
    <row r="786" ht="11.25" customHeight="1"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</row>
    <row r="787" ht="11.25" customHeight="1"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</row>
    <row r="788" ht="11.25" customHeight="1"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</row>
    <row r="789" ht="11.25" customHeight="1"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</row>
    <row r="790" ht="11.25" customHeight="1"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</row>
    <row r="791" ht="11.25" customHeight="1"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</row>
    <row r="792" ht="11.25" customHeight="1"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</row>
    <row r="793" ht="11.25" customHeight="1"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</row>
    <row r="794" ht="11.25" customHeight="1"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</row>
    <row r="795" ht="11.25" customHeight="1"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</row>
    <row r="796" ht="11.25" customHeight="1"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</row>
    <row r="797" ht="11.25" customHeight="1"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</row>
    <row r="798" ht="11.25" customHeight="1"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</row>
    <row r="799" ht="11.25" customHeight="1"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</row>
    <row r="800" ht="11.25" customHeight="1"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</row>
    <row r="801" ht="11.25" customHeight="1"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</row>
    <row r="802" ht="11.25" customHeight="1"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</row>
    <row r="803" ht="11.25" customHeight="1"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</row>
    <row r="804" ht="11.25" customHeight="1"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</row>
    <row r="805" ht="11.25" customHeight="1"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ht="11.25" customHeight="1"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ht="11.25" customHeight="1"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ht="11.25" customHeight="1"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ht="11.25" customHeight="1"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ht="11.25" customHeight="1"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ht="11.25" customHeight="1"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ht="11.25" customHeight="1"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ht="11.25" customHeight="1"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ht="11.25" customHeight="1"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ht="11.25" customHeight="1"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ht="11.25" customHeight="1"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ht="11.25" customHeight="1"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ht="11.25" customHeight="1"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ht="11.25" customHeight="1"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ht="11.25" customHeight="1"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ht="11.25" customHeight="1"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ht="11.25" customHeight="1"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ht="11.25" customHeight="1"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ht="11.25" customHeight="1"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ht="11.25" customHeight="1"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ht="11.25" customHeight="1"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ht="11.25" customHeight="1"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ht="11.25" customHeight="1"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ht="11.25" customHeight="1"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ht="11.25" customHeight="1"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ht="11.25" customHeight="1"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ht="11.25" customHeight="1"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ht="11.25" customHeight="1"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ht="11.25" customHeight="1"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ht="11.25" customHeight="1"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ht="11.25" customHeight="1"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ht="11.25" customHeight="1"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ht="11.25" customHeight="1"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ht="11.25" customHeight="1"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ht="11.25" customHeight="1"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ht="11.25" customHeight="1"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ht="11.25" customHeight="1"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ht="11.25" customHeight="1"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ht="11.25" customHeight="1"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ht="11.25" customHeight="1"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ht="11.25" customHeight="1"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ht="11.25" customHeight="1"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ht="11.25" customHeight="1"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ht="11.25" customHeight="1"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ht="11.25" customHeight="1"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ht="11.25" customHeight="1"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ht="11.25" customHeight="1"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ht="11.25" customHeight="1"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ht="11.25" customHeight="1"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ht="11.25" customHeight="1"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ht="11.25" customHeight="1"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ht="11.25" customHeight="1"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ht="11.25" customHeight="1"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ht="11.25" customHeight="1"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ht="11.25" customHeight="1"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ht="11.25" customHeight="1"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ht="11.25" customHeight="1"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ht="11.25" customHeight="1"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ht="11.25" customHeight="1"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ht="11.25" customHeight="1"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ht="11.25" customHeight="1"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ht="11.25" customHeight="1"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ht="11.25" customHeight="1"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ht="11.25" customHeight="1"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ht="11.25" customHeight="1"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ht="11.25" customHeight="1"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ht="11.25" customHeight="1"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ht="11.25" customHeight="1"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ht="11.25" customHeight="1"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ht="11.25" customHeight="1"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ht="11.25" customHeight="1"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ht="11.25" customHeight="1"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ht="11.25" customHeight="1"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ht="11.25" customHeight="1"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ht="11.25" customHeight="1"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ht="11.25" customHeight="1"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ht="11.25" customHeight="1"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ht="11.25" customHeight="1"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ht="11.25" customHeight="1"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ht="11.25" customHeight="1"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ht="11.25" customHeight="1"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ht="11.25" customHeight="1"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ht="11.25" customHeight="1"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ht="11.25" customHeight="1"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ht="11.25" customHeight="1"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ht="11.25" customHeight="1"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ht="11.25" customHeight="1"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ht="11.25" customHeight="1"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ht="11.25" customHeight="1"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ht="11.25" customHeight="1"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ht="11.25" customHeight="1"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ht="11.25" customHeight="1"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ht="11.25" customHeight="1"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ht="11.25" customHeight="1"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ht="11.25" customHeight="1"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ht="11.25" customHeight="1"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ht="11.25" customHeight="1"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ht="11.25" customHeight="1"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ht="11.25" customHeight="1"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ht="11.25" customHeight="1"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ht="11.25" customHeight="1"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ht="11.25" customHeight="1"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ht="11.25" customHeight="1"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ht="11.25" customHeight="1"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ht="11.25" customHeight="1"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ht="11.25" customHeight="1"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ht="11.25" customHeight="1"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ht="11.25" customHeight="1"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ht="11.25" customHeight="1"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ht="11.25" customHeight="1"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ht="11.25" customHeight="1"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ht="11.25" customHeight="1"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ht="11.25" customHeight="1"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ht="11.25" customHeight="1"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ht="11.25" customHeight="1"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ht="11.25" customHeight="1"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ht="11.25" customHeight="1"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ht="11.25" customHeight="1"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ht="11.25" customHeight="1"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ht="11.25" customHeight="1"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ht="11.25" customHeight="1"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ht="11.25" customHeight="1"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ht="11.25" customHeight="1"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ht="11.25" customHeight="1"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ht="11.25" customHeight="1"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ht="11.25" customHeight="1"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ht="11.25" customHeight="1"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ht="11.25" customHeight="1"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ht="11.25" customHeight="1"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ht="11.25" customHeight="1"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ht="11.25" customHeight="1"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ht="11.25" customHeight="1"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ht="11.25" customHeight="1"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ht="11.25" customHeight="1"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ht="11.25" customHeight="1"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ht="11.25" customHeight="1"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ht="11.25" customHeight="1"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ht="11.25" customHeight="1"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ht="11.25" customHeight="1"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ht="11.25" customHeight="1"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ht="11.25" customHeight="1"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ht="11.25" customHeight="1"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ht="11.25" customHeight="1"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ht="11.25" customHeight="1"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ht="11.25" customHeight="1"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ht="11.25" customHeight="1"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ht="11.25" customHeight="1"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ht="11.25" customHeight="1"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ht="11.25" customHeight="1"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ht="11.25" customHeight="1"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ht="11.25" customHeight="1"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ht="11.25" customHeight="1"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ht="11.25" customHeight="1"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ht="11.25" customHeight="1"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ht="11.25" customHeight="1"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  <row r="961" ht="11.25" customHeight="1"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</row>
    <row r="962" ht="11.25" customHeight="1"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</row>
    <row r="963" ht="11.25" customHeight="1"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</row>
    <row r="964" ht="11.25" customHeight="1"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</row>
    <row r="965" ht="11.25" customHeight="1"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</row>
    <row r="966" ht="11.25" customHeight="1"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</row>
    <row r="967" ht="11.25" customHeight="1"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</row>
    <row r="968" ht="11.25" customHeight="1"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</row>
    <row r="969" ht="11.25" customHeight="1"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</row>
    <row r="970" ht="11.25" customHeight="1"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</row>
    <row r="971" ht="11.25" customHeight="1"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</row>
    <row r="972" ht="11.25" customHeight="1"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</row>
    <row r="973" ht="11.25" customHeight="1"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</row>
    <row r="974" ht="11.25" customHeight="1"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</row>
    <row r="975" ht="11.25" customHeight="1"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</row>
    <row r="976" ht="11.25" customHeight="1"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</row>
    <row r="977" ht="11.25" customHeight="1"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</row>
    <row r="978" ht="11.25" customHeight="1"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</row>
    <row r="979" ht="11.25" customHeight="1"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</row>
    <row r="980" ht="11.25" customHeight="1"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</row>
    <row r="981" ht="11.25" customHeight="1"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</row>
    <row r="982" ht="11.25" customHeight="1"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</row>
    <row r="983" ht="11.25" customHeight="1"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</row>
    <row r="984" ht="11.25" customHeight="1"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</row>
    <row r="985" ht="11.25" customHeight="1"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</row>
    <row r="986" ht="11.25" customHeight="1"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</row>
    <row r="987" ht="11.25" customHeight="1"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</row>
    <row r="988" ht="11.25" customHeight="1"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</row>
    <row r="989" ht="11.25" customHeight="1"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</row>
    <row r="990" ht="11.25" customHeight="1"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</row>
    <row r="991" ht="11.25" customHeight="1"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</row>
    <row r="992" ht="11.25" customHeight="1"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</row>
    <row r="993" ht="11.25" customHeight="1"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</row>
    <row r="994" ht="11.25" customHeight="1"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</row>
    <row r="995" ht="11.25" customHeight="1"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</row>
    <row r="996" ht="11.25" customHeight="1"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</row>
    <row r="997" ht="11.25" customHeight="1"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7" width="13.33"/>
    <col customWidth="1" min="8" max="26" width="8.0"/>
  </cols>
  <sheetData>
    <row r="1" ht="11.25" customHeight="1">
      <c r="A1" s="222" t="s">
        <v>356</v>
      </c>
      <c r="B1" s="222" t="s">
        <v>357</v>
      </c>
      <c r="C1" s="223" t="s">
        <v>358</v>
      </c>
      <c r="D1" s="222" t="s">
        <v>359</v>
      </c>
      <c r="E1" s="222" t="s">
        <v>360</v>
      </c>
      <c r="F1" s="222" t="s">
        <v>361</v>
      </c>
      <c r="G1" s="222" t="s">
        <v>362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2.0" customHeight="1">
      <c r="A2" s="63">
        <v>1984.0</v>
      </c>
      <c r="B2" s="224">
        <v>5.1</v>
      </c>
      <c r="C2" s="225">
        <v>3.9956346778413083</v>
      </c>
      <c r="D2" s="226" t="s">
        <v>49</v>
      </c>
      <c r="E2" s="226" t="s">
        <v>49</v>
      </c>
      <c r="F2" s="224" t="s">
        <v>49</v>
      </c>
      <c r="G2" s="226">
        <v>5.0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63">
        <v>1985.0</v>
      </c>
      <c r="B3" s="227">
        <v>5.234653465346534</v>
      </c>
      <c r="C3" s="225">
        <v>4.25358680256017</v>
      </c>
      <c r="D3" s="226" t="s">
        <v>49</v>
      </c>
      <c r="E3" s="226" t="s">
        <v>49</v>
      </c>
      <c r="F3" s="227" t="s">
        <v>49</v>
      </c>
      <c r="G3" s="225">
        <v>4.751724137931034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63">
        <v>1986.0</v>
      </c>
      <c r="B4" s="227">
        <v>4.1019801980198025</v>
      </c>
      <c r="C4" s="225">
        <v>3.9286188092638987</v>
      </c>
      <c r="D4" s="226" t="s">
        <v>49</v>
      </c>
      <c r="E4" s="226" t="s">
        <v>49</v>
      </c>
      <c r="F4" s="227" t="s">
        <v>49</v>
      </c>
      <c r="G4" s="225">
        <v>2.5741379310344827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63">
        <v>1987.0</v>
      </c>
      <c r="B5" s="227">
        <v>3.3526384150124073</v>
      </c>
      <c r="C5" s="225">
        <v>2.5475032714532073</v>
      </c>
      <c r="D5" s="226" t="s">
        <v>49</v>
      </c>
      <c r="E5" s="226" t="s">
        <v>49</v>
      </c>
      <c r="F5" s="227" t="s">
        <v>49</v>
      </c>
      <c r="G5" s="225">
        <v>3.0948275862068964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63">
        <v>1988.0</v>
      </c>
      <c r="B6" s="227">
        <v>3.3441086383374685</v>
      </c>
      <c r="C6" s="225">
        <v>2.2203590887643148</v>
      </c>
      <c r="D6" s="226" t="s">
        <v>49</v>
      </c>
      <c r="E6" s="226" t="s">
        <v>49</v>
      </c>
      <c r="F6" s="227" t="s">
        <v>49</v>
      </c>
      <c r="G6" s="225">
        <v>2.5620689655172413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63">
        <v>1989.0</v>
      </c>
      <c r="B7" s="227">
        <v>3.2792306399917277</v>
      </c>
      <c r="C7" s="225">
        <v>2.000513774893691</v>
      </c>
      <c r="D7" s="226" t="s">
        <v>49</v>
      </c>
      <c r="E7" s="225">
        <v>1.6966666666666665</v>
      </c>
      <c r="F7" s="227" t="s">
        <v>49</v>
      </c>
      <c r="G7" s="225">
        <v>3.0120689655172415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63">
        <v>1990.0</v>
      </c>
      <c r="B8" s="227">
        <v>3.644573252688172</v>
      </c>
      <c r="C8" s="225">
        <v>2.775893133915338</v>
      </c>
      <c r="D8" s="226" t="s">
        <v>49</v>
      </c>
      <c r="E8" s="225">
        <v>1.6383333333333334</v>
      </c>
      <c r="F8" s="228">
        <v>1.05</v>
      </c>
      <c r="G8" s="225">
        <v>3.820689655172414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63">
        <v>1991.0</v>
      </c>
      <c r="B9" s="227">
        <v>3.985942023366418</v>
      </c>
      <c r="C9" s="225">
        <v>3.1895804623617074</v>
      </c>
      <c r="D9" s="226" t="s">
        <v>49</v>
      </c>
      <c r="E9" s="225">
        <v>1.4866666666666666</v>
      </c>
      <c r="F9" s="228">
        <v>0.8883333333333333</v>
      </c>
      <c r="G9" s="225">
        <v>3.327586206896552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63">
        <v>1992.0</v>
      </c>
      <c r="B10" s="227">
        <v>3.622634925558313</v>
      </c>
      <c r="C10" s="225">
        <v>2.690782326433358</v>
      </c>
      <c r="D10" s="226" t="s">
        <v>49</v>
      </c>
      <c r="E10" s="225">
        <v>1.7716666666666667</v>
      </c>
      <c r="F10" s="228">
        <v>0.9791666666666666</v>
      </c>
      <c r="G10" s="225">
        <v>3.1879310344827583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63">
        <v>1993.0</v>
      </c>
      <c r="B11" s="227">
        <v>3.522022332506204</v>
      </c>
      <c r="C11" s="225">
        <v>2.4958266097829314</v>
      </c>
      <c r="D11" s="226" t="s">
        <v>49</v>
      </c>
      <c r="E11" s="225">
        <v>2.120833333333333</v>
      </c>
      <c r="F11" s="228">
        <v>1.6925</v>
      </c>
      <c r="G11" s="225">
        <v>2.8224137931034488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63">
        <v>1994.0</v>
      </c>
      <c r="B12" s="227">
        <v>3.179894282464847</v>
      </c>
      <c r="C12" s="225">
        <v>2.353062925669995</v>
      </c>
      <c r="D12" s="226" t="s">
        <v>49</v>
      </c>
      <c r="E12" s="225">
        <v>1.92</v>
      </c>
      <c r="F12" s="228">
        <v>1.4525</v>
      </c>
      <c r="G12" s="225">
        <v>2.7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63">
        <v>1995.0</v>
      </c>
      <c r="B13" s="227">
        <v>3.461312293217535</v>
      </c>
      <c r="C13" s="225">
        <v>2.3934811671336362</v>
      </c>
      <c r="D13" s="226" t="s">
        <v>49</v>
      </c>
      <c r="E13" s="225">
        <v>1.6866666666666665</v>
      </c>
      <c r="F13" s="228">
        <v>0.89</v>
      </c>
      <c r="G13" s="225">
        <v>2.963793103448276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63">
        <v>1996.0</v>
      </c>
      <c r="B14" s="227">
        <v>3.663248294044665</v>
      </c>
      <c r="C14" s="225">
        <v>2.4607475382690605</v>
      </c>
      <c r="D14" s="226">
        <v>1.8659711897363076</v>
      </c>
      <c r="E14" s="225">
        <v>2.7566666666666664</v>
      </c>
      <c r="F14" s="228">
        <v>1.1208333333333333</v>
      </c>
      <c r="G14" s="225">
        <v>3.537931034482759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63">
        <v>1997.0</v>
      </c>
      <c r="B15" s="227">
        <v>3.906314619520264</v>
      </c>
      <c r="C15" s="225">
        <v>2.6403521041430675</v>
      </c>
      <c r="D15" s="226">
        <v>1.956917605205892</v>
      </c>
      <c r="E15" s="225">
        <v>2.525</v>
      </c>
      <c r="F15" s="228">
        <v>1.3583333333333334</v>
      </c>
      <c r="G15" s="225">
        <v>3.2948275862068965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63">
        <v>1998.0</v>
      </c>
      <c r="B16" s="228">
        <v>3.0496536393713813</v>
      </c>
      <c r="C16" s="225">
        <v>2.320734767638114</v>
      </c>
      <c r="D16" s="225">
        <v>1.8648623956949568</v>
      </c>
      <c r="E16" s="225">
        <v>2.0841666666666665</v>
      </c>
      <c r="F16" s="228">
        <v>1.4225</v>
      </c>
      <c r="G16" s="225">
        <v>2.1586206896551725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63">
        <v>1999.0</v>
      </c>
      <c r="B17" s="228">
        <v>3.1373907930107525</v>
      </c>
      <c r="C17" s="225">
        <v>1.8785283966487225</v>
      </c>
      <c r="D17" s="225">
        <v>1.5790676079681265</v>
      </c>
      <c r="E17" s="225">
        <v>2.265833333333333</v>
      </c>
      <c r="F17" s="228">
        <v>1.9958333333333333</v>
      </c>
      <c r="G17" s="225">
        <v>2.9758620689655175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63">
        <v>2000.0</v>
      </c>
      <c r="B18" s="228">
        <v>4.723250749586435</v>
      </c>
      <c r="C18" s="225">
        <v>2.8907570438534593</v>
      </c>
      <c r="D18" s="225">
        <v>2.7108360015873005</v>
      </c>
      <c r="E18" s="225">
        <v>4.225833333333333</v>
      </c>
      <c r="F18" s="228">
        <v>3.7475</v>
      </c>
      <c r="G18" s="225">
        <v>4.827586206896552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63">
        <v>2001.0</v>
      </c>
      <c r="B19" s="228">
        <v>4.6376621949958645</v>
      </c>
      <c r="C19" s="225">
        <v>3.659685340280811</v>
      </c>
      <c r="D19" s="225">
        <v>3.174644861666664</v>
      </c>
      <c r="E19" s="225">
        <v>4.068333333333333</v>
      </c>
      <c r="F19" s="228">
        <v>3.611666666666667</v>
      </c>
      <c r="G19" s="225">
        <v>4.077586206896552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63">
        <v>2002.0</v>
      </c>
      <c r="B20" s="228">
        <v>4.273401959263855</v>
      </c>
      <c r="C20" s="225">
        <v>3.2289584436684597</v>
      </c>
      <c r="D20" s="225">
        <v>2.372602790158731</v>
      </c>
      <c r="E20" s="225">
        <v>3.3308333333333326</v>
      </c>
      <c r="F20" s="228">
        <v>2.5716666666666668</v>
      </c>
      <c r="G20" s="225">
        <v>4.170689655172414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63">
        <v>2003.0</v>
      </c>
      <c r="B21" s="228">
        <v>4.769179073614558</v>
      </c>
      <c r="C21" s="225">
        <v>4.060511779184248</v>
      </c>
      <c r="D21" s="225">
        <v>3.331474083794466</v>
      </c>
      <c r="E21" s="225">
        <v>5.625</v>
      </c>
      <c r="F21" s="228">
        <v>4.8291666666666675</v>
      </c>
      <c r="G21" s="225">
        <v>4.893103448275862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63">
        <v>2004.0</v>
      </c>
      <c r="B22" s="228">
        <v>5.182033188585607</v>
      </c>
      <c r="C22" s="225">
        <v>4.315179799400906</v>
      </c>
      <c r="D22" s="225">
        <v>4.457235703464567</v>
      </c>
      <c r="E22" s="225">
        <v>5.849166666666666</v>
      </c>
      <c r="F22" s="228">
        <v>5.031666666666666</v>
      </c>
      <c r="G22" s="225">
        <v>6.272413793103449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63">
        <v>2005.0</v>
      </c>
      <c r="B23" s="228">
        <v>6.047708591811414</v>
      </c>
      <c r="C23" s="225">
        <v>5.877537221275561</v>
      </c>
      <c r="D23" s="225">
        <v>7.383074750000005</v>
      </c>
      <c r="E23" s="225">
        <v>8.785833333333333</v>
      </c>
      <c r="F23" s="228">
        <v>7.25</v>
      </c>
      <c r="G23" s="225">
        <v>8.736206896551725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63">
        <v>2006.0</v>
      </c>
      <c r="B24" s="228">
        <v>7.138308390198511</v>
      </c>
      <c r="C24" s="225">
        <v>7.850634372782353</v>
      </c>
      <c r="D24" s="225">
        <v>7.8721078476190485</v>
      </c>
      <c r="E24" s="225">
        <v>6.764166666666667</v>
      </c>
      <c r="F24" s="228">
        <v>5.833333333333333</v>
      </c>
      <c r="G24" s="225">
        <v>10.655172413793103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63">
        <v>2007.0</v>
      </c>
      <c r="B25" s="228">
        <v>7.730110111662531</v>
      </c>
      <c r="C25" s="225">
        <v>8.025114093796983</v>
      </c>
      <c r="D25" s="226">
        <v>6.006382740880959</v>
      </c>
      <c r="E25" s="225">
        <v>6.95</v>
      </c>
      <c r="F25" s="228">
        <v>6.1675</v>
      </c>
      <c r="G25" s="226">
        <v>11.953448275862069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63">
        <v>2008.0</v>
      </c>
      <c r="B26" s="228">
        <v>12.548254626757648</v>
      </c>
      <c r="C26" s="225">
        <v>11.561204645376366</v>
      </c>
      <c r="D26" s="226">
        <v>10.792654611423925</v>
      </c>
      <c r="E26" s="225">
        <v>8.849166666666664</v>
      </c>
      <c r="F26" s="228">
        <v>7.99</v>
      </c>
      <c r="G26" s="226">
        <v>16.75689655172414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63">
        <v>2009.0</v>
      </c>
      <c r="B27" s="228">
        <v>9.058138182382134</v>
      </c>
      <c r="C27" s="225">
        <v>8.52286890489354</v>
      </c>
      <c r="D27" s="226">
        <v>4.85</v>
      </c>
      <c r="E27" s="225">
        <v>3.893333333333333</v>
      </c>
      <c r="F27" s="228">
        <v>3.3825</v>
      </c>
      <c r="G27" s="226">
        <v>10.413793103448276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229">
        <v>2010.0</v>
      </c>
      <c r="B28" s="230">
        <v>10.909390508684863</v>
      </c>
      <c r="C28" s="231">
        <v>8.012301403025402</v>
      </c>
      <c r="D28" s="232">
        <v>6.55614754080632</v>
      </c>
      <c r="E28" s="231">
        <v>4.388849427134089</v>
      </c>
      <c r="F28" s="230">
        <v>3.6859050230485253</v>
      </c>
      <c r="G28" s="232">
        <v>13.47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1.25" customHeight="1">
      <c r="A29" s="63"/>
      <c r="B29" s="233"/>
      <c r="C29" s="39"/>
      <c r="D29" s="234"/>
      <c r="E29" s="39"/>
      <c r="F29" s="39"/>
      <c r="G29" s="23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1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1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.25" customHeight="1">
      <c r="A33" s="28"/>
    </row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33"/>
    <col customWidth="1" min="2" max="5" width="18.33"/>
    <col customWidth="1" min="6" max="6" width="16.5"/>
    <col customWidth="1" min="7" max="26" width="8.0"/>
  </cols>
  <sheetData>
    <row r="1" ht="11.25" customHeight="1">
      <c r="A1" s="45" t="s">
        <v>84</v>
      </c>
      <c r="B1" s="65" t="s">
        <v>363</v>
      </c>
      <c r="C1" s="65" t="s">
        <v>364</v>
      </c>
      <c r="D1" s="61" t="s">
        <v>289</v>
      </c>
      <c r="E1" s="65" t="s">
        <v>365</v>
      </c>
      <c r="F1" s="61" t="s">
        <v>6</v>
      </c>
    </row>
    <row r="2" ht="11.25" customHeight="1"/>
    <row r="3" ht="11.25" customHeight="1">
      <c r="A3" s="4" t="s">
        <v>7</v>
      </c>
      <c r="B3" s="40">
        <v>108501.0</v>
      </c>
      <c r="C3" s="40">
        <v>128794.0</v>
      </c>
      <c r="D3" s="41">
        <v>237295.0</v>
      </c>
      <c r="E3" s="6">
        <v>0.275623796370935</v>
      </c>
      <c r="F3" s="40">
        <v>241.01862027413472</v>
      </c>
    </row>
    <row r="4" ht="11.25" customHeight="1">
      <c r="A4" s="4" t="s">
        <v>8</v>
      </c>
      <c r="B4" s="40">
        <v>3474.0</v>
      </c>
      <c r="C4" s="40">
        <v>3108.0</v>
      </c>
      <c r="D4" s="41">
        <v>6582.0</v>
      </c>
      <c r="E4" s="6">
        <v>0.007645149824958359</v>
      </c>
      <c r="F4" s="40">
        <v>96.97094702103836</v>
      </c>
    </row>
    <row r="5" ht="11.25" customHeight="1">
      <c r="A5" s="4" t="s">
        <v>9</v>
      </c>
      <c r="B5" s="40">
        <v>860.0</v>
      </c>
      <c r="C5" s="40">
        <v>351.0</v>
      </c>
      <c r="D5" s="41">
        <v>1211.0</v>
      </c>
      <c r="E5" s="6">
        <v>0.0014066053536956203</v>
      </c>
      <c r="F5" s="40">
        <v>129.60225805446998</v>
      </c>
    </row>
    <row r="6" ht="11.25" customHeight="1">
      <c r="A6" s="7" t="s">
        <v>10</v>
      </c>
      <c r="B6" s="42">
        <v>112835.0</v>
      </c>
      <c r="C6" s="42">
        <v>132253.0</v>
      </c>
      <c r="D6" s="42">
        <v>245088.0</v>
      </c>
      <c r="E6" s="9">
        <v>0.28467555154958896</v>
      </c>
      <c r="F6" s="42">
        <v>230.82955233880196</v>
      </c>
    </row>
    <row r="7" ht="11.25" customHeight="1">
      <c r="B7" s="40"/>
      <c r="C7" s="40"/>
      <c r="D7" s="41"/>
      <c r="E7" s="6"/>
      <c r="F7" s="40"/>
    </row>
    <row r="8" ht="11.25" customHeight="1">
      <c r="A8" s="4" t="s">
        <v>12</v>
      </c>
      <c r="B8" s="43" t="s">
        <v>49</v>
      </c>
      <c r="C8" s="40">
        <v>4559.0</v>
      </c>
      <c r="D8" s="41">
        <v>4559.0</v>
      </c>
      <c r="E8" s="6">
        <v>0.00529538712427608</v>
      </c>
      <c r="F8" s="43" t="s">
        <v>18</v>
      </c>
    </row>
    <row r="9" ht="11.25" customHeight="1">
      <c r="A9" s="4" t="s">
        <v>13</v>
      </c>
      <c r="B9" s="40">
        <v>6366.0</v>
      </c>
      <c r="C9" s="40">
        <v>380.0</v>
      </c>
      <c r="D9" s="41">
        <v>6746.0</v>
      </c>
      <c r="E9" s="6">
        <v>0.007835639732477832</v>
      </c>
      <c r="F9" s="40">
        <v>90.73301950235374</v>
      </c>
    </row>
    <row r="10" ht="11.25" customHeight="1">
      <c r="A10" s="4" t="s">
        <v>17</v>
      </c>
      <c r="B10" s="40">
        <v>479.0</v>
      </c>
      <c r="C10" s="43" t="s">
        <v>49</v>
      </c>
      <c r="D10" s="41">
        <v>479.0</v>
      </c>
      <c r="E10" s="6">
        <v>5.563699128160216E-4</v>
      </c>
      <c r="F10" s="40">
        <v>120.412267471091</v>
      </c>
    </row>
    <row r="11" ht="11.25" customHeight="1">
      <c r="A11" s="4" t="s">
        <v>19</v>
      </c>
      <c r="B11" s="40">
        <v>45.0</v>
      </c>
      <c r="C11" s="40">
        <v>679.0</v>
      </c>
      <c r="D11" s="41">
        <v>724.0</v>
      </c>
      <c r="E11" s="6">
        <v>8.409432502688928E-4</v>
      </c>
      <c r="F11" s="43" t="s">
        <v>18</v>
      </c>
    </row>
    <row r="12" ht="11.25" customHeight="1">
      <c r="A12" s="7" t="s">
        <v>20</v>
      </c>
      <c r="B12" s="42">
        <v>6890.0</v>
      </c>
      <c r="C12" s="42">
        <v>5618.0</v>
      </c>
      <c r="D12" s="42">
        <v>12508.0</v>
      </c>
      <c r="E12" s="9">
        <v>0.014528340019838827</v>
      </c>
      <c r="F12" s="42">
        <v>147.99402440995425</v>
      </c>
    </row>
    <row r="13" ht="11.25" customHeight="1">
      <c r="B13" s="40"/>
      <c r="C13" s="40"/>
      <c r="D13" s="41"/>
      <c r="E13" s="6"/>
      <c r="F13" s="40"/>
    </row>
    <row r="14" ht="11.25" customHeight="1">
      <c r="A14" s="4" t="s">
        <v>89</v>
      </c>
      <c r="B14" s="40">
        <v>2.0</v>
      </c>
      <c r="C14" s="40">
        <v>2364.0</v>
      </c>
      <c r="D14" s="41">
        <v>2366.0</v>
      </c>
      <c r="E14" s="6">
        <v>0.0027481653731162986</v>
      </c>
      <c r="F14" s="40">
        <v>81.96778104971419</v>
      </c>
    </row>
    <row r="15" ht="11.25" customHeight="1">
      <c r="A15" s="4" t="s">
        <v>90</v>
      </c>
      <c r="B15" s="40">
        <v>192.0</v>
      </c>
      <c r="C15" s="40">
        <v>908.0</v>
      </c>
      <c r="D15" s="41">
        <v>1100.0</v>
      </c>
      <c r="E15" s="6">
        <v>0.0012776762089720746</v>
      </c>
      <c r="F15" s="40">
        <v>21.72362569066466</v>
      </c>
    </row>
    <row r="16" ht="11.25" customHeight="1">
      <c r="A16" s="4" t="s">
        <v>93</v>
      </c>
      <c r="B16" s="40">
        <v>99.0</v>
      </c>
      <c r="C16" s="40">
        <v>40600.0</v>
      </c>
      <c r="D16" s="41">
        <v>40699.0</v>
      </c>
      <c r="E16" s="6">
        <v>0.04727285820814042</v>
      </c>
      <c r="F16" s="40">
        <v>223.25287986834886</v>
      </c>
    </row>
    <row r="17" ht="11.25" customHeight="1">
      <c r="A17" s="4" t="s">
        <v>94</v>
      </c>
      <c r="B17" s="43" t="s">
        <v>49</v>
      </c>
      <c r="C17" s="40">
        <v>3020.0</v>
      </c>
      <c r="D17" s="41">
        <v>3020.0</v>
      </c>
      <c r="E17" s="6">
        <v>0.003507801955541514</v>
      </c>
      <c r="F17" s="40">
        <v>44.103687477181445</v>
      </c>
    </row>
    <row r="18" ht="11.25" customHeight="1">
      <c r="A18" s="4" t="s">
        <v>95</v>
      </c>
      <c r="B18" s="40">
        <v>13.0</v>
      </c>
      <c r="C18" s="40">
        <v>1647.0</v>
      </c>
      <c r="D18" s="41">
        <v>1660.0</v>
      </c>
      <c r="E18" s="6">
        <v>0.0019281295517214944</v>
      </c>
      <c r="F18" s="40">
        <v>182.8798061033381</v>
      </c>
    </row>
    <row r="19" ht="11.25" customHeight="1">
      <c r="A19" s="4" t="s">
        <v>25</v>
      </c>
      <c r="B19" s="40">
        <v>21500.0</v>
      </c>
      <c r="C19" s="40">
        <v>12100.0</v>
      </c>
      <c r="D19" s="41">
        <v>33600.0</v>
      </c>
      <c r="E19" s="6">
        <v>0.03902720056496519</v>
      </c>
      <c r="F19" s="40">
        <v>303.2329505919811</v>
      </c>
    </row>
    <row r="20" ht="11.25" customHeight="1">
      <c r="A20" s="4" t="s">
        <v>99</v>
      </c>
      <c r="B20" s="40">
        <v>4338.0</v>
      </c>
      <c r="C20" s="40">
        <v>1371.0</v>
      </c>
      <c r="D20" s="41">
        <v>5709.0</v>
      </c>
      <c r="E20" s="6">
        <v>0.006631139524565067</v>
      </c>
      <c r="F20" s="40">
        <v>42.853925836961416</v>
      </c>
    </row>
    <row r="21" ht="11.25" customHeight="1">
      <c r="A21" s="4" t="s">
        <v>27</v>
      </c>
      <c r="B21" s="40">
        <v>10.0</v>
      </c>
      <c r="C21" s="40">
        <v>281.0</v>
      </c>
      <c r="D21" s="41">
        <v>291.0</v>
      </c>
      <c r="E21" s="11" t="s">
        <v>28</v>
      </c>
      <c r="F21" s="40">
        <v>9.438552106645908</v>
      </c>
    </row>
    <row r="22" ht="11.25" customHeight="1">
      <c r="A22" s="4" t="s">
        <v>29</v>
      </c>
      <c r="B22" s="40">
        <v>49088.0</v>
      </c>
      <c r="C22" s="40">
        <v>107922.0</v>
      </c>
      <c r="D22" s="41">
        <v>157010.0</v>
      </c>
      <c r="E22" s="6">
        <v>0.18237085597336858</v>
      </c>
      <c r="F22" s="40">
        <v>495.45597980435474</v>
      </c>
    </row>
    <row r="23" ht="11.25" customHeight="1">
      <c r="A23" s="4" t="s">
        <v>102</v>
      </c>
      <c r="B23" s="40">
        <v>200.0</v>
      </c>
      <c r="C23" s="40">
        <v>330.0</v>
      </c>
      <c r="D23" s="41">
        <v>530.0</v>
      </c>
      <c r="E23" s="6">
        <v>6.156076279592724E-4</v>
      </c>
      <c r="F23" s="40">
        <v>73.32048696764735</v>
      </c>
    </row>
    <row r="24" ht="11.25" customHeight="1">
      <c r="A24" s="4" t="s">
        <v>105</v>
      </c>
      <c r="B24" s="40">
        <v>529.0</v>
      </c>
      <c r="C24" s="40">
        <v>1814.0</v>
      </c>
      <c r="D24" s="41">
        <v>2343.0</v>
      </c>
      <c r="E24" s="6">
        <v>0.002721450325110519</v>
      </c>
      <c r="F24" s="40">
        <v>27.45720100060578</v>
      </c>
    </row>
    <row r="25" ht="11.25" customHeight="1">
      <c r="A25" s="4" t="s">
        <v>106</v>
      </c>
      <c r="B25" s="40">
        <v>15351.0</v>
      </c>
      <c r="C25" s="40">
        <v>18522.0</v>
      </c>
      <c r="D25" s="41">
        <v>33873.0</v>
      </c>
      <c r="E25" s="6">
        <v>0.03934429656955553</v>
      </c>
      <c r="F25" s="40">
        <v>462.1145975443384</v>
      </c>
    </row>
    <row r="26" ht="11.25" customHeight="1">
      <c r="A26" s="4" t="s">
        <v>31</v>
      </c>
      <c r="B26" s="40">
        <v>228.0</v>
      </c>
      <c r="C26" s="43" t="s">
        <v>49</v>
      </c>
      <c r="D26" s="41">
        <v>228.0</v>
      </c>
      <c r="E26" s="11" t="s">
        <v>28</v>
      </c>
      <c r="F26" s="40">
        <v>12.555444699676263</v>
      </c>
    </row>
    <row r="27" ht="11.25" customHeight="1">
      <c r="A27" s="4" t="s">
        <v>33</v>
      </c>
      <c r="B27" s="40">
        <v>1440.0</v>
      </c>
      <c r="C27" s="40">
        <v>20735.0</v>
      </c>
      <c r="D27" s="41">
        <v>22175.0</v>
      </c>
      <c r="E27" s="6">
        <v>0.025756790849050686</v>
      </c>
      <c r="F27" s="40">
        <v>316.9150563749368</v>
      </c>
    </row>
    <row r="28" ht="11.25" customHeight="1">
      <c r="A28" s="7" t="s">
        <v>34</v>
      </c>
      <c r="B28" s="42">
        <v>92990.0</v>
      </c>
      <c r="C28" s="42">
        <v>211614.0</v>
      </c>
      <c r="D28" s="42">
        <v>304604.0</v>
      </c>
      <c r="E28" s="9">
        <v>0.3538048035979362</v>
      </c>
      <c r="F28" s="42">
        <v>257.02761248181724</v>
      </c>
    </row>
    <row r="29" ht="11.25" customHeight="1">
      <c r="B29" s="40"/>
      <c r="C29" s="40"/>
      <c r="D29" s="41"/>
      <c r="E29" s="6"/>
      <c r="F29" s="40"/>
    </row>
    <row r="30" ht="11.25" customHeight="1">
      <c r="A30" s="4" t="s">
        <v>108</v>
      </c>
      <c r="B30" s="40">
        <v>30156.0</v>
      </c>
      <c r="C30" s="43" t="s">
        <v>49</v>
      </c>
      <c r="D30" s="41">
        <v>30156.0</v>
      </c>
      <c r="E30" s="6">
        <v>0.03502691250705626</v>
      </c>
      <c r="F30" s="40">
        <v>118.81234929790553</v>
      </c>
    </row>
    <row r="31" ht="11.25" customHeight="1">
      <c r="A31" s="4" t="s">
        <v>366</v>
      </c>
      <c r="B31" s="40">
        <v>502.0</v>
      </c>
      <c r="C31" s="43" t="s">
        <v>49</v>
      </c>
      <c r="D31" s="41">
        <v>502.0</v>
      </c>
      <c r="E31" s="6">
        <v>5.830849608218013E-4</v>
      </c>
      <c r="F31" s="40">
        <v>301.077280900305</v>
      </c>
    </row>
    <row r="32" ht="11.25" customHeight="1">
      <c r="A32" s="4" t="s">
        <v>58</v>
      </c>
      <c r="B32" s="40">
        <v>860.0</v>
      </c>
      <c r="C32" s="40">
        <v>174.0</v>
      </c>
      <c r="D32" s="41">
        <v>1034.0</v>
      </c>
      <c r="E32" s="6">
        <v>0.0012010156364337503</v>
      </c>
      <c r="F32" s="43" t="s">
        <v>18</v>
      </c>
    </row>
    <row r="33" ht="11.25" customHeight="1">
      <c r="A33" s="4" t="s">
        <v>195</v>
      </c>
      <c r="B33" s="40">
        <v>1203.0</v>
      </c>
      <c r="C33" s="43" t="s">
        <v>49</v>
      </c>
      <c r="D33" s="41">
        <v>1203.0</v>
      </c>
      <c r="E33" s="6">
        <v>0.0013973131630849144</v>
      </c>
      <c r="F33" s="43" t="s">
        <v>18</v>
      </c>
    </row>
    <row r="34" ht="11.25" customHeight="1">
      <c r="A34" s="7" t="s">
        <v>367</v>
      </c>
      <c r="B34" s="42">
        <v>32721.0</v>
      </c>
      <c r="C34" s="42">
        <v>174.0</v>
      </c>
      <c r="D34" s="42">
        <v>32895.0</v>
      </c>
      <c r="E34" s="9">
        <v>0.038208326267396724</v>
      </c>
      <c r="F34" s="42">
        <v>127.29753475118211</v>
      </c>
    </row>
    <row r="35" ht="11.25" customHeight="1">
      <c r="B35" s="40"/>
      <c r="C35" s="40"/>
      <c r="D35" s="41"/>
      <c r="E35" s="6"/>
      <c r="F35" s="40"/>
    </row>
    <row r="36" ht="11.25" customHeight="1">
      <c r="A36" s="4" t="s">
        <v>60</v>
      </c>
      <c r="B36" s="40">
        <v>37100.0</v>
      </c>
      <c r="C36" s="40">
        <v>39300.0</v>
      </c>
      <c r="D36" s="41">
        <v>76400.0</v>
      </c>
      <c r="E36" s="6">
        <v>0.08874042033224228</v>
      </c>
      <c r="F36" s="40">
        <v>180.24838227076913</v>
      </c>
    </row>
    <row r="37" ht="11.25" customHeight="1">
      <c r="A37" s="4" t="s">
        <v>62</v>
      </c>
      <c r="B37" s="40">
        <v>62200.0</v>
      </c>
      <c r="C37" s="40">
        <v>52300.0</v>
      </c>
      <c r="D37" s="41">
        <v>114500.0</v>
      </c>
      <c r="E37" s="6">
        <v>0.1329944781157296</v>
      </c>
      <c r="F37" s="40">
        <v>35.339506172839506</v>
      </c>
    </row>
    <row r="38" ht="11.25" customHeight="1">
      <c r="A38" s="4" t="s">
        <v>63</v>
      </c>
      <c r="B38" s="40">
        <v>56100.0</v>
      </c>
      <c r="C38" s="40">
        <v>4500.0</v>
      </c>
      <c r="D38" s="41">
        <v>60600.0</v>
      </c>
      <c r="E38" s="6">
        <v>0.07038834387609794</v>
      </c>
      <c r="F38" s="40">
        <v>106.32548934288742</v>
      </c>
    </row>
    <row r="39" ht="11.25" customHeight="1">
      <c r="A39" s="4" t="s">
        <v>64</v>
      </c>
      <c r="B39" s="40">
        <v>1520.0</v>
      </c>
      <c r="C39" s="40">
        <v>4009.0</v>
      </c>
      <c r="D39" s="41">
        <v>5529.0</v>
      </c>
      <c r="E39" s="6">
        <v>0.0064220652358241825</v>
      </c>
      <c r="F39" s="40">
        <v>18.075719808165907</v>
      </c>
    </row>
    <row r="40" ht="11.25" customHeight="1">
      <c r="A40" s="4" t="s">
        <v>111</v>
      </c>
      <c r="B40" s="40">
        <v>340.0</v>
      </c>
      <c r="C40" s="40">
        <v>10.0</v>
      </c>
      <c r="D40" s="41">
        <v>350.0</v>
      </c>
      <c r="E40" s="11" t="s">
        <v>28</v>
      </c>
      <c r="F40" s="40">
        <v>381.6752270967601</v>
      </c>
    </row>
    <row r="41" ht="11.25" customHeight="1">
      <c r="A41" s="4" t="s">
        <v>112</v>
      </c>
      <c r="B41" s="40">
        <v>33.0</v>
      </c>
      <c r="C41" s="40">
        <v>538.0</v>
      </c>
      <c r="D41" s="41">
        <v>571.0</v>
      </c>
      <c r="E41" s="6">
        <v>6.632301048391405E-4</v>
      </c>
      <c r="F41" s="40">
        <v>107.14955901670106</v>
      </c>
    </row>
    <row r="42" ht="11.25" customHeight="1">
      <c r="A42" s="4" t="s">
        <v>368</v>
      </c>
      <c r="B42" s="40">
        <v>300.0</v>
      </c>
      <c r="C42" s="40">
        <v>300.0</v>
      </c>
      <c r="D42" s="41">
        <v>600.0</v>
      </c>
      <c r="E42" s="6">
        <v>6.969142958029498E-4</v>
      </c>
      <c r="F42" s="40">
        <v>15.996587394689135</v>
      </c>
    </row>
    <row r="43" ht="11.25" customHeight="1">
      <c r="A43" s="4" t="s">
        <v>113</v>
      </c>
      <c r="B43" s="43" t="s">
        <v>49</v>
      </c>
      <c r="C43" s="40">
        <v>2070.0</v>
      </c>
      <c r="D43" s="41">
        <v>2070.0</v>
      </c>
      <c r="E43" s="6">
        <v>0.002404354320520177</v>
      </c>
      <c r="F43" s="43" t="s">
        <v>18</v>
      </c>
    </row>
    <row r="44" ht="11.25" customHeight="1">
      <c r="A44" s="4" t="s">
        <v>116</v>
      </c>
      <c r="B44" s="43" t="s">
        <v>49</v>
      </c>
      <c r="C44" s="40">
        <v>126.0</v>
      </c>
      <c r="D44" s="41">
        <v>126.0</v>
      </c>
      <c r="E44" s="11" t="s">
        <v>28</v>
      </c>
      <c r="F44" s="40">
        <v>60.46065259117082</v>
      </c>
    </row>
    <row r="45" ht="11.25" customHeight="1">
      <c r="A45" s="4" t="s">
        <v>66</v>
      </c>
      <c r="B45" s="43" t="s">
        <v>49</v>
      </c>
      <c r="C45" s="40">
        <v>1239.0</v>
      </c>
      <c r="D45" s="41">
        <v>1239.0</v>
      </c>
      <c r="E45" s="6">
        <v>0.0014391280208330914</v>
      </c>
      <c r="F45" s="40">
        <v>69.29530201342283</v>
      </c>
    </row>
    <row r="46" ht="11.25" customHeight="1">
      <c r="A46" s="4" t="s">
        <v>67</v>
      </c>
      <c r="B46" s="40">
        <v>150.0</v>
      </c>
      <c r="C46" s="43" t="s">
        <v>49</v>
      </c>
      <c r="D46" s="41">
        <v>150.0</v>
      </c>
      <c r="E46" s="11" t="s">
        <v>28</v>
      </c>
      <c r="F46" s="40">
        <v>3.401360544217687</v>
      </c>
    </row>
    <row r="47" ht="11.25" customHeight="1">
      <c r="A47" s="4" t="s">
        <v>68</v>
      </c>
      <c r="B47" s="40">
        <v>1582.0</v>
      </c>
      <c r="C47" s="40">
        <v>2125.0</v>
      </c>
      <c r="D47" s="41">
        <v>3707.0</v>
      </c>
      <c r="E47" s="6">
        <v>0.004305768824235892</v>
      </c>
      <c r="F47" s="40">
        <v>113.5090762380081</v>
      </c>
    </row>
    <row r="48" ht="11.25" customHeight="1">
      <c r="A48" s="7" t="s">
        <v>69</v>
      </c>
      <c r="B48" s="42">
        <v>159326.0</v>
      </c>
      <c r="C48" s="42">
        <v>106517.0</v>
      </c>
      <c r="D48" s="42">
        <v>265843.0</v>
      </c>
      <c r="E48" s="9">
        <v>0.3087829785652393</v>
      </c>
      <c r="F48" s="42">
        <v>56.761637947024525</v>
      </c>
    </row>
    <row r="49" ht="11.25" customHeight="1">
      <c r="B49" s="40"/>
      <c r="C49" s="40"/>
      <c r="D49" s="41"/>
      <c r="E49" s="6"/>
      <c r="F49" s="40"/>
    </row>
    <row r="50" ht="11.25" customHeight="1">
      <c r="A50" s="235" t="s">
        <v>70</v>
      </c>
      <c r="B50" s="236">
        <v>404762.0</v>
      </c>
      <c r="C50" s="236">
        <v>456176.0</v>
      </c>
      <c r="D50" s="236">
        <v>860938.0</v>
      </c>
      <c r="E50" s="237">
        <v>1.0</v>
      </c>
      <c r="F50" s="236">
        <v>118.3696914527324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1.25" customHeight="1">
      <c r="A51" s="4" t="s">
        <v>71</v>
      </c>
      <c r="B51" s="40">
        <v>155926.0</v>
      </c>
      <c r="C51" s="40">
        <v>222603.0</v>
      </c>
      <c r="D51" s="41">
        <v>378529.0</v>
      </c>
      <c r="E51" s="6">
        <v>0.4396704524599913</v>
      </c>
      <c r="F51" s="40">
        <v>183.97211055989152</v>
      </c>
    </row>
    <row r="52" ht="11.25" customHeight="1">
      <c r="A52" s="4" t="s">
        <v>81</v>
      </c>
      <c r="B52" s="40">
        <v>248836.0</v>
      </c>
      <c r="C52" s="40">
        <v>233573.0</v>
      </c>
      <c r="D52" s="41">
        <v>482409.0</v>
      </c>
      <c r="E52" s="6">
        <v>0.5603295475400087</v>
      </c>
      <c r="F52" s="40">
        <v>92.4905911044146</v>
      </c>
    </row>
    <row r="53" ht="11.25" customHeight="1">
      <c r="A53" s="4" t="s">
        <v>74</v>
      </c>
      <c r="B53" s="40">
        <v>5101.0</v>
      </c>
      <c r="C53" s="40">
        <v>51047.0</v>
      </c>
      <c r="D53" s="41">
        <v>56148.0</v>
      </c>
      <c r="E53" s="6">
        <v>0.06521723980124004</v>
      </c>
      <c r="F53" s="40">
        <v>104.81762179520408</v>
      </c>
    </row>
    <row r="54" ht="11.25" customHeight="1">
      <c r="A54" s="45" t="s">
        <v>75</v>
      </c>
      <c r="B54" s="46">
        <v>86725.0</v>
      </c>
      <c r="C54" s="46">
        <v>141309.0</v>
      </c>
      <c r="D54" s="42">
        <v>228034.0</v>
      </c>
      <c r="E54" s="26">
        <v>0.2648669242152164</v>
      </c>
      <c r="F54" s="46">
        <v>451.56714000217033</v>
      </c>
    </row>
    <row r="55" ht="11.25" customHeight="1">
      <c r="F55" s="57"/>
    </row>
    <row r="56" ht="11.25" customHeight="1">
      <c r="F56" s="57"/>
    </row>
    <row r="57" ht="11.25" customHeight="1">
      <c r="A57" s="3"/>
      <c r="B57" s="3"/>
      <c r="C57" s="3"/>
      <c r="D57" s="3"/>
      <c r="E57" s="3"/>
      <c r="F57" s="3"/>
    </row>
    <row r="58" ht="11.25" customHeight="1">
      <c r="A58" s="104"/>
      <c r="B58" s="3"/>
      <c r="C58" s="3"/>
      <c r="D58" s="3"/>
      <c r="E58" s="3"/>
      <c r="F58" s="3"/>
    </row>
    <row r="59" ht="11.25" customHeight="1">
      <c r="A59" s="28"/>
      <c r="B59" s="3"/>
      <c r="C59" s="3"/>
      <c r="D59" s="3"/>
      <c r="E59" s="3"/>
      <c r="F59" s="3"/>
    </row>
    <row r="60" ht="11.25" customHeight="1">
      <c r="A60" s="3"/>
      <c r="B60" s="3"/>
      <c r="C60" s="3"/>
      <c r="D60" s="3"/>
      <c r="E60" s="3"/>
      <c r="F60" s="3"/>
    </row>
    <row r="61" ht="11.25" customHeight="1">
      <c r="A61" s="3"/>
      <c r="B61" s="3"/>
      <c r="C61" s="3"/>
      <c r="D61" s="3"/>
      <c r="E61" s="3"/>
      <c r="F61" s="3"/>
    </row>
    <row r="62" ht="11.25" customHeight="1">
      <c r="A62" s="28"/>
      <c r="B62" s="3"/>
      <c r="C62" s="3"/>
      <c r="D62" s="3"/>
      <c r="E62" s="3"/>
      <c r="F62" s="3"/>
    </row>
    <row r="63" ht="11.25" customHeight="1">
      <c r="A63" s="3"/>
      <c r="B63" s="3"/>
      <c r="C63" s="3"/>
      <c r="D63" s="3"/>
      <c r="E63" s="3"/>
      <c r="F63" s="3"/>
    </row>
    <row r="64" ht="11.25" customHeight="1">
      <c r="A64" s="3"/>
      <c r="B64" s="3"/>
      <c r="C64" s="3"/>
      <c r="D64" s="3"/>
      <c r="E64" s="3"/>
      <c r="F64" s="3"/>
    </row>
    <row r="65" ht="11.25" customHeight="1">
      <c r="B65" s="3"/>
      <c r="C65" s="3"/>
      <c r="D65" s="3"/>
      <c r="E65" s="3"/>
      <c r="F65" s="3"/>
    </row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13" width="13.33"/>
    <col customWidth="1" min="14" max="26" width="8.0"/>
  </cols>
  <sheetData>
    <row r="1" ht="36.0" customHeight="1">
      <c r="A1" s="45" t="s">
        <v>369</v>
      </c>
      <c r="B1" s="238" t="s">
        <v>370</v>
      </c>
      <c r="C1" s="238" t="s">
        <v>371</v>
      </c>
      <c r="D1" s="238" t="s">
        <v>372</v>
      </c>
      <c r="E1" s="238" t="s">
        <v>373</v>
      </c>
      <c r="F1" s="3"/>
      <c r="G1" s="3"/>
      <c r="H1" s="3"/>
      <c r="I1" s="3"/>
      <c r="J1" s="39"/>
      <c r="K1" s="39"/>
      <c r="L1" s="39"/>
      <c r="M1" s="3" t="s">
        <v>374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8.25" customHeight="1">
      <c r="A2" s="3"/>
      <c r="B2" s="239"/>
      <c r="C2" s="239"/>
      <c r="D2" s="239"/>
      <c r="E2" s="239"/>
      <c r="F2" s="3"/>
      <c r="G2" s="3"/>
      <c r="H2" s="3"/>
      <c r="I2" s="3"/>
      <c r="J2" s="39"/>
      <c r="K2" s="39"/>
      <c r="L2" s="3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.25" customHeight="1">
      <c r="A3" s="63">
        <v>1987.0</v>
      </c>
      <c r="B3" s="234">
        <v>31.3</v>
      </c>
      <c r="C3" s="10" t="s">
        <v>49</v>
      </c>
      <c r="D3" s="234">
        <v>53.43916666666666</v>
      </c>
      <c r="E3" s="234">
        <v>41.28166666666666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1.25" customHeight="1">
      <c r="A4" s="63">
        <v>1988.0</v>
      </c>
      <c r="B4" s="234">
        <v>39.94</v>
      </c>
      <c r="C4" s="10" t="s">
        <v>49</v>
      </c>
      <c r="D4" s="234">
        <v>55.064166666666665</v>
      </c>
      <c r="E4" s="234">
        <v>42.465833333333336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1.25" customHeight="1">
      <c r="A5" s="63">
        <v>1989.0</v>
      </c>
      <c r="B5" s="234">
        <v>42.08</v>
      </c>
      <c r="C5" s="10" t="s">
        <v>49</v>
      </c>
      <c r="D5" s="234">
        <v>58.68416666666666</v>
      </c>
      <c r="E5" s="234">
        <v>48.8625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1.25" customHeight="1">
      <c r="A6" s="63">
        <v>1990.0</v>
      </c>
      <c r="B6" s="234">
        <v>43.48</v>
      </c>
      <c r="C6" s="234">
        <v>31.591918000000003</v>
      </c>
      <c r="D6" s="234">
        <v>60.53666666666666</v>
      </c>
      <c r="E6" s="234">
        <v>50.814166666666665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1.25" customHeight="1">
      <c r="A7" s="63">
        <v>1991.0</v>
      </c>
      <c r="B7" s="39">
        <v>42.8</v>
      </c>
      <c r="C7" s="39">
        <v>29.01053181818182</v>
      </c>
      <c r="D7" s="39">
        <v>60.45</v>
      </c>
      <c r="E7" s="39">
        <v>50.29583333333334</v>
      </c>
      <c r="F7" s="3"/>
      <c r="G7" s="3"/>
      <c r="H7" s="39"/>
      <c r="I7" s="3"/>
      <c r="J7" s="39"/>
      <c r="K7" s="39"/>
      <c r="L7" s="39"/>
      <c r="M7" s="3" t="s">
        <v>374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1.25" customHeight="1">
      <c r="A8" s="63">
        <v>1992.0</v>
      </c>
      <c r="B8" s="39">
        <v>38.53</v>
      </c>
      <c r="C8" s="39">
        <v>28.534538636363642</v>
      </c>
      <c r="D8" s="39">
        <v>57.81583333333334</v>
      </c>
      <c r="E8" s="39">
        <v>48.45416666666667</v>
      </c>
      <c r="F8" s="3"/>
      <c r="G8" s="3"/>
      <c r="H8" s="39"/>
      <c r="I8" s="3"/>
      <c r="J8" s="39"/>
      <c r="K8" s="39"/>
      <c r="L8" s="39"/>
      <c r="M8" s="3" t="s">
        <v>374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1.25" customHeight="1">
      <c r="A9" s="63">
        <v>1993.0</v>
      </c>
      <c r="B9" s="39">
        <v>33.68</v>
      </c>
      <c r="C9" s="39">
        <v>29.853958333333335</v>
      </c>
      <c r="D9" s="39">
        <v>55.258333333333326</v>
      </c>
      <c r="E9" s="39">
        <v>45.711666666666666</v>
      </c>
      <c r="F9" s="3"/>
      <c r="G9" s="3"/>
      <c r="H9" s="39"/>
      <c r="I9" s="3"/>
      <c r="J9" s="39"/>
      <c r="K9" s="39"/>
      <c r="L9" s="39"/>
      <c r="M9" s="3" t="s">
        <v>374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1.25" customHeight="1">
      <c r="A10" s="63">
        <v>1994.0</v>
      </c>
      <c r="B10" s="39">
        <v>37.18</v>
      </c>
      <c r="C10" s="39">
        <v>31.716177272727272</v>
      </c>
      <c r="D10" s="39">
        <v>51.765</v>
      </c>
      <c r="E10" s="39">
        <v>43.66166666666666</v>
      </c>
      <c r="F10" s="3"/>
      <c r="G10" s="3"/>
      <c r="H10" s="39"/>
      <c r="I10" s="3"/>
      <c r="J10" s="39"/>
      <c r="K10" s="39"/>
      <c r="L10" s="39"/>
      <c r="M10" s="3" t="s">
        <v>374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.25" customHeight="1">
      <c r="A11" s="63">
        <v>1995.0</v>
      </c>
      <c r="B11" s="39">
        <v>44.5</v>
      </c>
      <c r="C11" s="39">
        <v>27.00635</v>
      </c>
      <c r="D11" s="39">
        <v>54.468333333333334</v>
      </c>
      <c r="E11" s="39">
        <v>47.575</v>
      </c>
      <c r="F11" s="3"/>
      <c r="G11" s="3"/>
      <c r="H11" s="39"/>
      <c r="I11" s="3"/>
      <c r="J11" s="39"/>
      <c r="K11" s="39"/>
      <c r="L11" s="39"/>
      <c r="M11" s="3" t="s">
        <v>374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1.25" customHeight="1">
      <c r="A12" s="63">
        <v>1996.0</v>
      </c>
      <c r="B12" s="39">
        <v>41.25</v>
      </c>
      <c r="C12" s="39">
        <v>29.86230909090909</v>
      </c>
      <c r="D12" s="39">
        <v>56.67916666666667</v>
      </c>
      <c r="E12" s="39">
        <v>49.53583333333333</v>
      </c>
      <c r="F12" s="3"/>
      <c r="G12" s="3"/>
      <c r="H12" s="39"/>
      <c r="I12" s="3"/>
      <c r="J12" s="39"/>
      <c r="K12" s="39"/>
      <c r="L12" s="39"/>
      <c r="M12" s="3" t="s">
        <v>374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1.25" customHeight="1">
      <c r="A13" s="63">
        <v>1997.0</v>
      </c>
      <c r="B13" s="39">
        <v>38.92</v>
      </c>
      <c r="C13" s="39">
        <v>29.76</v>
      </c>
      <c r="D13" s="39">
        <v>55.51</v>
      </c>
      <c r="E13" s="39">
        <v>45.52833333333333</v>
      </c>
      <c r="F13" s="3"/>
      <c r="G13" s="3"/>
      <c r="H13" s="39"/>
      <c r="I13" s="3"/>
      <c r="J13" s="39"/>
      <c r="K13" s="39"/>
      <c r="L13" s="39"/>
      <c r="M13" s="3" t="s">
        <v>374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1.25" customHeight="1">
      <c r="A14" s="63">
        <v>1998.0</v>
      </c>
      <c r="B14" s="39">
        <v>32.0</v>
      </c>
      <c r="C14" s="39">
        <v>31.003106083333336</v>
      </c>
      <c r="D14" s="39">
        <v>50.75666666666665</v>
      </c>
      <c r="E14" s="39">
        <v>40.50666666666667</v>
      </c>
      <c r="F14" s="3"/>
      <c r="G14" s="3"/>
      <c r="H14" s="39"/>
      <c r="I14" s="3"/>
      <c r="J14" s="39"/>
      <c r="K14" s="39"/>
      <c r="L14" s="39"/>
      <c r="M14" s="3" t="s">
        <v>374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1.25" customHeight="1">
      <c r="A15" s="63">
        <v>1999.0</v>
      </c>
      <c r="B15" s="39">
        <v>28.79</v>
      </c>
      <c r="C15" s="39">
        <v>31.294297</v>
      </c>
      <c r="D15" s="39">
        <v>42.830833333333324</v>
      </c>
      <c r="E15" s="39">
        <v>35.740833333333335</v>
      </c>
      <c r="F15" s="3"/>
      <c r="G15" s="3"/>
      <c r="H15" s="39"/>
      <c r="I15" s="3"/>
      <c r="J15" s="39"/>
      <c r="K15" s="39"/>
      <c r="L15" s="39"/>
      <c r="M15" s="3" t="s">
        <v>374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1.25" customHeight="1">
      <c r="A16" s="63">
        <v>2000.0</v>
      </c>
      <c r="B16" s="39">
        <v>35.99</v>
      </c>
      <c r="C16" s="39">
        <v>29.90448041666667</v>
      </c>
      <c r="D16" s="39">
        <v>39.69416666666666</v>
      </c>
      <c r="E16" s="39">
        <v>34.58</v>
      </c>
      <c r="F16" s="3"/>
      <c r="G16" s="3"/>
      <c r="H16" s="39"/>
      <c r="I16" s="3"/>
      <c r="J16" s="39"/>
      <c r="K16" s="39"/>
      <c r="L16" s="39"/>
      <c r="M16" s="3" t="s">
        <v>374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.25" customHeight="1">
      <c r="A17" s="63">
        <v>2001.0</v>
      </c>
      <c r="B17" s="39">
        <v>39.03423076923077</v>
      </c>
      <c r="C17" s="39">
        <v>50.154650000000004</v>
      </c>
      <c r="D17" s="39">
        <v>41.32916666666667</v>
      </c>
      <c r="E17" s="39">
        <v>37.961666666666666</v>
      </c>
      <c r="F17" s="3"/>
      <c r="G17" s="3"/>
      <c r="H17" s="39"/>
      <c r="I17" s="3"/>
      <c r="J17" s="39"/>
      <c r="K17" s="39"/>
      <c r="L17" s="39"/>
      <c r="M17" s="3" t="s">
        <v>374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1.25" customHeight="1">
      <c r="A18" s="63">
        <v>2002.0</v>
      </c>
      <c r="B18" s="39">
        <v>31.649615384615387</v>
      </c>
      <c r="C18" s="39">
        <v>33.197984409722224</v>
      </c>
      <c r="D18" s="39">
        <v>42.01333333333334</v>
      </c>
      <c r="E18" s="39">
        <v>36.899166666666666</v>
      </c>
      <c r="F18" s="3"/>
      <c r="G18" s="3"/>
      <c r="H18" s="39"/>
      <c r="I18" s="3"/>
      <c r="J18" s="39"/>
      <c r="K18" s="39"/>
      <c r="L18" s="39"/>
      <c r="M18" s="3" t="s">
        <v>374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1.25" customHeight="1">
      <c r="A19" s="63">
        <v>2003.0</v>
      </c>
      <c r="B19" s="39">
        <v>43.59788461538461</v>
      </c>
      <c r="C19" s="39">
        <v>38.52270579861111</v>
      </c>
      <c r="D19" s="39">
        <v>41.57</v>
      </c>
      <c r="E19" s="39">
        <v>34.74</v>
      </c>
      <c r="F19" s="3"/>
      <c r="G19" s="3"/>
      <c r="H19" s="39"/>
      <c r="I19" s="3"/>
      <c r="J19" s="39"/>
      <c r="K19" s="39"/>
      <c r="L19" s="39"/>
      <c r="M19" s="3" t="s">
        <v>338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.25" customHeight="1">
      <c r="A20" s="63">
        <v>2004.0</v>
      </c>
      <c r="B20" s="39">
        <v>72.07826923076924</v>
      </c>
      <c r="C20" s="39">
        <v>64.90173993055556</v>
      </c>
      <c r="D20" s="3">
        <v>60.96</v>
      </c>
      <c r="E20" s="3">
        <v>51.34</v>
      </c>
      <c r="F20" s="3"/>
      <c r="G20" s="3"/>
      <c r="H20" s="39"/>
      <c r="I20" s="3"/>
      <c r="J20" s="39"/>
      <c r="K20" s="39"/>
      <c r="L20" s="3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1.25" customHeight="1">
      <c r="A21" s="63">
        <v>2005.0</v>
      </c>
      <c r="B21" s="39">
        <v>60.53923076923078</v>
      </c>
      <c r="C21" s="39">
        <v>70.12235520833333</v>
      </c>
      <c r="D21" s="3">
        <v>89.33</v>
      </c>
      <c r="E21" s="3">
        <v>62.91</v>
      </c>
      <c r="F21" s="3"/>
      <c r="G21" s="3"/>
      <c r="H21" s="39"/>
      <c r="I21" s="3"/>
      <c r="J21" s="39"/>
      <c r="K21" s="39"/>
      <c r="L21" s="3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1.25" customHeight="1">
      <c r="A22" s="63">
        <v>2006.0</v>
      </c>
      <c r="B22" s="39">
        <v>64.10807692307692</v>
      </c>
      <c r="C22" s="39">
        <v>62.95671627083334</v>
      </c>
      <c r="D22" s="39">
        <v>93.4625</v>
      </c>
      <c r="E22" s="39">
        <v>63.03583333333333</v>
      </c>
      <c r="F22" s="3"/>
      <c r="G22" s="3"/>
      <c r="H22" s="39"/>
      <c r="I22" s="3"/>
      <c r="J22" s="39"/>
      <c r="K22" s="39"/>
      <c r="L22" s="3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1.25" customHeight="1">
      <c r="A23" s="63">
        <v>2007.0</v>
      </c>
      <c r="B23" s="39">
        <v>88.78519230769233</v>
      </c>
      <c r="C23" s="39">
        <v>51.16428790625</v>
      </c>
      <c r="D23" s="39">
        <v>88.2425</v>
      </c>
      <c r="E23" s="39">
        <v>69.86083333333333</v>
      </c>
      <c r="F23" s="3"/>
      <c r="G23" s="3"/>
      <c r="H23" s="39"/>
      <c r="I23" s="3"/>
      <c r="J23" s="39"/>
      <c r="K23" s="39"/>
      <c r="L23" s="3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1.25" customHeight="1">
      <c r="A24" s="63">
        <v>2008.0</v>
      </c>
      <c r="B24" s="39">
        <v>147.67365384615388</v>
      </c>
      <c r="C24" s="39">
        <v>118.78633582986112</v>
      </c>
      <c r="D24" s="39">
        <v>179.02666666666664</v>
      </c>
      <c r="E24" s="39">
        <v>122.81</v>
      </c>
      <c r="F24" s="3"/>
      <c r="G24" s="3"/>
      <c r="H24" s="39"/>
      <c r="I24" s="3"/>
      <c r="J24" s="39"/>
      <c r="K24" s="39"/>
      <c r="L24" s="3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1.25" customHeight="1">
      <c r="A25" s="63">
        <v>2009.0</v>
      </c>
      <c r="B25" s="39">
        <v>70.65886792452828</v>
      </c>
      <c r="C25" s="39">
        <v>68.08459290625001</v>
      </c>
      <c r="D25" s="39">
        <v>167.8225</v>
      </c>
      <c r="E25" s="39">
        <v>110.10666666666668</v>
      </c>
      <c r="F25" s="3"/>
      <c r="G25" s="3"/>
      <c r="H25" s="39"/>
      <c r="I25" s="3"/>
      <c r="J25" s="39"/>
      <c r="K25" s="39"/>
      <c r="L25" s="3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1.25" customHeight="1">
      <c r="A26" s="229">
        <v>2010.0</v>
      </c>
      <c r="B26" s="62">
        <v>92.4996153846154</v>
      </c>
      <c r="C26" s="62">
        <v>71.62561683333332</v>
      </c>
      <c r="D26" s="62">
        <v>158.94583333333333</v>
      </c>
      <c r="E26" s="62">
        <v>105.185</v>
      </c>
      <c r="F26" s="3"/>
      <c r="G26" s="3"/>
      <c r="H26" s="39"/>
      <c r="I26" s="3"/>
      <c r="J26" s="39"/>
      <c r="K26" s="39"/>
      <c r="L26" s="3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3"/>
      <c r="C27" s="3"/>
      <c r="D27" s="3"/>
      <c r="E27" s="3"/>
      <c r="F27" s="3"/>
      <c r="G27" s="240"/>
      <c r="H27" s="24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2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0.0"/>
    <col customWidth="1" min="29" max="34" width="8.0"/>
  </cols>
  <sheetData>
    <row r="1" ht="11.25" customHeight="1">
      <c r="A1" s="4" t="s">
        <v>84</v>
      </c>
      <c r="B1" s="4">
        <v>1981.0</v>
      </c>
      <c r="C1" s="4">
        <v>1982.0</v>
      </c>
      <c r="D1" s="4">
        <v>1983.0</v>
      </c>
      <c r="E1" s="4">
        <v>1984.0</v>
      </c>
      <c r="F1" s="4">
        <v>1985.0</v>
      </c>
      <c r="G1" s="4">
        <v>1986.0</v>
      </c>
      <c r="H1" s="4">
        <v>1987.0</v>
      </c>
      <c r="I1" s="4">
        <v>1988.0</v>
      </c>
      <c r="J1" s="4">
        <v>1989.0</v>
      </c>
      <c r="K1" s="4">
        <v>1990.0</v>
      </c>
      <c r="L1" s="4">
        <v>1991.0</v>
      </c>
      <c r="M1" s="4">
        <v>1992.0</v>
      </c>
      <c r="N1" s="4">
        <v>1993.0</v>
      </c>
      <c r="O1" s="4">
        <v>1994.0</v>
      </c>
      <c r="P1" s="4">
        <v>1995.0</v>
      </c>
      <c r="Q1" s="4">
        <v>1996.0</v>
      </c>
      <c r="R1" s="4">
        <v>1997.0</v>
      </c>
      <c r="S1" s="4">
        <v>1998.0</v>
      </c>
      <c r="T1" s="4">
        <v>1999.0</v>
      </c>
      <c r="U1" s="4">
        <v>2000.0</v>
      </c>
      <c r="V1" s="4">
        <v>2001.0</v>
      </c>
      <c r="W1" s="4">
        <v>2002.0</v>
      </c>
      <c r="X1" s="4">
        <v>2003.0</v>
      </c>
      <c r="Y1" s="4">
        <v>2004.0</v>
      </c>
      <c r="Z1" s="4">
        <v>2005.0</v>
      </c>
      <c r="AA1" s="4">
        <v>2006.0</v>
      </c>
      <c r="AB1" s="4">
        <v>2007.0</v>
      </c>
      <c r="AC1" s="4">
        <v>2008.0</v>
      </c>
      <c r="AD1" s="3">
        <v>2009.0</v>
      </c>
      <c r="AE1" s="28">
        <v>2010.0</v>
      </c>
      <c r="AF1" s="2" t="s">
        <v>78</v>
      </c>
      <c r="AG1" s="2" t="s">
        <v>79</v>
      </c>
    </row>
    <row r="2" ht="11.25" customHeight="1">
      <c r="AE2" s="28"/>
    </row>
    <row r="3" ht="11.25" customHeight="1">
      <c r="A3" s="4" t="s">
        <v>7</v>
      </c>
      <c r="B3" s="5">
        <v>747.3160762424999</v>
      </c>
      <c r="C3" s="5">
        <v>760.3223832863999</v>
      </c>
      <c r="D3" s="5">
        <v>709.5009892077</v>
      </c>
      <c r="E3" s="5">
        <v>812.7656122346648</v>
      </c>
      <c r="F3" s="5">
        <v>801.6229800792098</v>
      </c>
      <c r="G3" s="5">
        <v>807.6798812825675</v>
      </c>
      <c r="H3" s="5">
        <v>833.4869763053214</v>
      </c>
      <c r="I3" s="5">
        <v>862.0661211428467</v>
      </c>
      <c r="J3" s="5">
        <v>889.7021531375129</v>
      </c>
      <c r="K3" s="5">
        <v>933.5615732388368</v>
      </c>
      <c r="L3" s="5">
        <v>903.5413382898206</v>
      </c>
      <c r="M3" s="5">
        <v>904.9575007801251</v>
      </c>
      <c r="N3" s="5">
        <v>857.6744472676241</v>
      </c>
      <c r="O3" s="5">
        <v>937.579281993917</v>
      </c>
      <c r="P3" s="5">
        <v>937.0982082977999</v>
      </c>
      <c r="Q3" s="5">
        <v>965.1138862032</v>
      </c>
      <c r="R3" s="5">
        <v>988.7696344404</v>
      </c>
      <c r="S3" s="5">
        <v>1013.8106537145001</v>
      </c>
      <c r="T3" s="5">
        <v>998.2941666057</v>
      </c>
      <c r="U3" s="5">
        <v>973.9643801364</v>
      </c>
      <c r="V3" s="5">
        <v>1023.0222071583</v>
      </c>
      <c r="W3" s="5">
        <v>992.7167950700998</v>
      </c>
      <c r="X3" s="5">
        <v>972.2779237790999</v>
      </c>
      <c r="Y3" s="5">
        <v>1008.8791976852999</v>
      </c>
      <c r="Z3" s="5">
        <v>1026.4776736806</v>
      </c>
      <c r="AA3" s="5">
        <v>1054.829009925</v>
      </c>
      <c r="AB3" s="5">
        <v>1040.2097284845</v>
      </c>
      <c r="AC3" s="5">
        <v>1063.0471961223</v>
      </c>
      <c r="AD3" s="5">
        <v>975.1540548945022</v>
      </c>
      <c r="AE3" s="31">
        <v>984.5504871370541</v>
      </c>
      <c r="AF3" s="6">
        <v>0.02091070130913697</v>
      </c>
      <c r="AG3" s="6">
        <v>0.14799267417873543</v>
      </c>
    </row>
    <row r="4" ht="11.25" customHeight="1">
      <c r="A4" s="4" t="s">
        <v>8</v>
      </c>
      <c r="B4" s="5">
        <v>40.088</v>
      </c>
      <c r="C4" s="5">
        <v>42.907000000000004</v>
      </c>
      <c r="D4" s="5">
        <v>44.807</v>
      </c>
      <c r="E4" s="5">
        <v>57.402</v>
      </c>
      <c r="F4" s="5">
        <v>60.853</v>
      </c>
      <c r="G4" s="5">
        <v>57.048</v>
      </c>
      <c r="H4" s="5">
        <v>61.207</v>
      </c>
      <c r="I4" s="5">
        <v>70.643</v>
      </c>
      <c r="J4" s="5">
        <v>70.527</v>
      </c>
      <c r="K4" s="5">
        <v>68.33200000000001</v>
      </c>
      <c r="L4" s="5">
        <v>71.13419999999999</v>
      </c>
      <c r="M4" s="5">
        <v>65.6134</v>
      </c>
      <c r="N4" s="5">
        <v>69.0294</v>
      </c>
      <c r="O4" s="5">
        <v>72.8233</v>
      </c>
      <c r="P4" s="5">
        <v>74.9802</v>
      </c>
      <c r="Q4" s="5">
        <v>75.8533</v>
      </c>
      <c r="R4" s="5">
        <v>78.6734</v>
      </c>
      <c r="S4" s="5">
        <v>75.138</v>
      </c>
      <c r="T4" s="5">
        <v>72.47930000000001</v>
      </c>
      <c r="U4" s="5">
        <v>69.16310000000001</v>
      </c>
      <c r="V4" s="5">
        <v>70.3555</v>
      </c>
      <c r="W4" s="5">
        <v>66.6077</v>
      </c>
      <c r="X4" s="5">
        <v>62.125800000000005</v>
      </c>
      <c r="Y4" s="5">
        <v>65.99730000000001</v>
      </c>
      <c r="Z4" s="5">
        <v>65.3451</v>
      </c>
      <c r="AA4" s="5">
        <v>66.0036</v>
      </c>
      <c r="AB4" s="5">
        <v>69.365</v>
      </c>
      <c r="AC4" s="5">
        <v>68.39580000000001</v>
      </c>
      <c r="AD4" s="5">
        <v>63.3189</v>
      </c>
      <c r="AE4" s="31">
        <v>67.876</v>
      </c>
      <c r="AF4" s="6">
        <v>0.07197061225005497</v>
      </c>
      <c r="AG4" s="6">
        <v>0.009340860772488324</v>
      </c>
    </row>
    <row r="5" ht="11.25" customHeight="1">
      <c r="A5" s="4" t="s">
        <v>9</v>
      </c>
      <c r="B5" s="5">
        <v>3.0420000000000003</v>
      </c>
      <c r="C5" s="5">
        <v>3.658</v>
      </c>
      <c r="D5" s="5">
        <v>4.646</v>
      </c>
      <c r="E5" s="5">
        <v>5.062</v>
      </c>
      <c r="F5" s="5">
        <v>5.1930000000000005</v>
      </c>
      <c r="G5" s="5">
        <v>5.625</v>
      </c>
      <c r="H5" s="5">
        <v>6.216</v>
      </c>
      <c r="I5" s="5">
        <v>5.55</v>
      </c>
      <c r="J5" s="5">
        <v>5.962</v>
      </c>
      <c r="K5" s="5">
        <v>6.933</v>
      </c>
      <c r="L5" s="5">
        <v>6.463</v>
      </c>
      <c r="M5" s="5">
        <v>6.104</v>
      </c>
      <c r="N5" s="5">
        <v>6.615</v>
      </c>
      <c r="O5" s="5">
        <v>8.898</v>
      </c>
      <c r="P5" s="5">
        <v>9.32</v>
      </c>
      <c r="Q5" s="5">
        <v>10.305</v>
      </c>
      <c r="R5" s="5">
        <v>10.405</v>
      </c>
      <c r="S5" s="5">
        <v>11.232000000000001</v>
      </c>
      <c r="T5" s="5">
        <v>10.326</v>
      </c>
      <c r="U5" s="5">
        <v>11.344</v>
      </c>
      <c r="V5" s="5">
        <v>11.3448</v>
      </c>
      <c r="W5" s="5">
        <v>11.074200000000001</v>
      </c>
      <c r="X5" s="5">
        <v>9.5984</v>
      </c>
      <c r="Y5" s="5">
        <v>9.8824</v>
      </c>
      <c r="Z5" s="5">
        <v>10.7545</v>
      </c>
      <c r="AA5" s="5">
        <v>11.486799999999999</v>
      </c>
      <c r="AB5" s="5">
        <v>12.5145</v>
      </c>
      <c r="AC5" s="5">
        <v>11.4777</v>
      </c>
      <c r="AD5" s="5">
        <v>10.54797</v>
      </c>
      <c r="AE5" s="31">
        <v>9.343973</v>
      </c>
      <c r="AF5" s="6">
        <v>-0.11414490181523074</v>
      </c>
      <c r="AG5" s="6">
        <v>0.0012012464223557385</v>
      </c>
    </row>
    <row r="6" ht="11.25" customHeight="1">
      <c r="A6" s="7" t="s">
        <v>10</v>
      </c>
      <c r="B6" s="8">
        <v>790.4460762424999</v>
      </c>
      <c r="C6" s="8">
        <v>806.8873832864</v>
      </c>
      <c r="D6" s="8">
        <v>758.9539892076999</v>
      </c>
      <c r="E6" s="8">
        <v>875.2296122346647</v>
      </c>
      <c r="F6" s="8">
        <v>867.6689800792099</v>
      </c>
      <c r="G6" s="8">
        <v>870.3528812825675</v>
      </c>
      <c r="H6" s="8">
        <v>900.9099763053214</v>
      </c>
      <c r="I6" s="8">
        <v>938.2591211428467</v>
      </c>
      <c r="J6" s="8">
        <v>966.191153137513</v>
      </c>
      <c r="K6" s="8">
        <v>1008.8265732388368</v>
      </c>
      <c r="L6" s="8">
        <v>981.1385382898206</v>
      </c>
      <c r="M6" s="8">
        <v>976.6749007801251</v>
      </c>
      <c r="N6" s="8">
        <v>933.3188472676242</v>
      </c>
      <c r="O6" s="8">
        <v>1019.300581993917</v>
      </c>
      <c r="P6" s="8">
        <v>1021.3984082978</v>
      </c>
      <c r="Q6" s="8">
        <v>1051.2721862032</v>
      </c>
      <c r="R6" s="8">
        <v>1077.8480344404</v>
      </c>
      <c r="S6" s="8">
        <v>1100.1806537145</v>
      </c>
      <c r="T6" s="8">
        <v>1081.0994666057</v>
      </c>
      <c r="U6" s="8">
        <v>1054.4714801364</v>
      </c>
      <c r="V6" s="8">
        <v>1104.7225071583</v>
      </c>
      <c r="W6" s="8">
        <v>1070.3986950700998</v>
      </c>
      <c r="X6" s="8">
        <v>1044.0021237791</v>
      </c>
      <c r="Y6" s="8">
        <v>1084.7588976852999</v>
      </c>
      <c r="Z6" s="8">
        <v>1102.5772736806</v>
      </c>
      <c r="AA6" s="8">
        <v>1132.319409925</v>
      </c>
      <c r="AB6" s="8">
        <v>1122.0892284845</v>
      </c>
      <c r="AC6" s="8">
        <v>1142.9206961223</v>
      </c>
      <c r="AD6" s="8">
        <v>1049.0209248945023</v>
      </c>
      <c r="AE6" s="8">
        <v>1061.7704601370542</v>
      </c>
      <c r="AF6" s="9">
        <v>0.02259928216576168</v>
      </c>
      <c r="AG6" s="9">
        <v>0.1585347813735795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31"/>
      <c r="AF7" s="6"/>
      <c r="AG7" s="6"/>
    </row>
    <row r="8" ht="11.25" customHeight="1">
      <c r="A8" s="4" t="s">
        <v>12</v>
      </c>
      <c r="B8" s="5">
        <v>5.69</v>
      </c>
      <c r="C8" s="5">
        <v>6.35</v>
      </c>
      <c r="D8" s="5">
        <v>6.74</v>
      </c>
      <c r="E8" s="5">
        <v>7.52</v>
      </c>
      <c r="F8" s="5">
        <v>7.71</v>
      </c>
      <c r="G8" s="5">
        <v>7.39</v>
      </c>
      <c r="H8" s="5">
        <v>6.88</v>
      </c>
      <c r="I8" s="5">
        <v>7.33</v>
      </c>
      <c r="J8" s="5">
        <v>6.67</v>
      </c>
      <c r="K8" s="5">
        <v>4.6</v>
      </c>
      <c r="L8" s="5">
        <v>5.19</v>
      </c>
      <c r="M8" s="5">
        <v>4.73</v>
      </c>
      <c r="N8" s="5">
        <v>4.6</v>
      </c>
      <c r="O8" s="5">
        <v>5.13</v>
      </c>
      <c r="P8" s="5">
        <v>5.2</v>
      </c>
      <c r="Q8" s="5">
        <v>4.8</v>
      </c>
      <c r="R8" s="5">
        <v>5.65</v>
      </c>
      <c r="S8" s="5">
        <v>5.52</v>
      </c>
      <c r="T8" s="5">
        <v>5.66</v>
      </c>
      <c r="U8" s="5">
        <v>6.81</v>
      </c>
      <c r="V8" s="5">
        <v>5.65</v>
      </c>
      <c r="W8" s="5">
        <v>5.14</v>
      </c>
      <c r="X8" s="5">
        <v>4.65</v>
      </c>
      <c r="Y8" s="5">
        <v>5.406</v>
      </c>
      <c r="Z8" s="5">
        <v>6.255</v>
      </c>
      <c r="AA8" s="5">
        <v>5.881</v>
      </c>
      <c r="AB8" s="5">
        <v>5.965</v>
      </c>
      <c r="AC8" s="5">
        <v>6.611</v>
      </c>
      <c r="AD8" s="5">
        <v>5.061</v>
      </c>
      <c r="AE8" s="31">
        <v>5.475</v>
      </c>
      <c r="AF8" s="6">
        <v>0.08180201541197385</v>
      </c>
      <c r="AG8" s="6">
        <v>5.546273791813536E-4</v>
      </c>
    </row>
    <row r="9" ht="11.25" customHeight="1">
      <c r="A9" s="4" t="s">
        <v>13</v>
      </c>
      <c r="B9" s="5">
        <v>3.99</v>
      </c>
      <c r="C9" s="5">
        <v>4.42</v>
      </c>
      <c r="D9" s="5">
        <v>5.05</v>
      </c>
      <c r="E9" s="5">
        <v>6.64</v>
      </c>
      <c r="F9" s="5">
        <v>8.97</v>
      </c>
      <c r="G9" s="5">
        <v>10.74</v>
      </c>
      <c r="H9" s="5">
        <v>14.59</v>
      </c>
      <c r="I9" s="5">
        <v>15.81</v>
      </c>
      <c r="J9" s="5">
        <v>19.9</v>
      </c>
      <c r="K9" s="5">
        <v>20.47</v>
      </c>
      <c r="L9" s="5">
        <v>21.2</v>
      </c>
      <c r="M9" s="5">
        <v>23.5</v>
      </c>
      <c r="N9" s="5">
        <v>21.71</v>
      </c>
      <c r="O9" s="5">
        <v>22.67</v>
      </c>
      <c r="P9" s="5">
        <v>25.74</v>
      </c>
      <c r="Q9" s="5">
        <v>30.07</v>
      </c>
      <c r="R9" s="5">
        <v>32.3</v>
      </c>
      <c r="S9" s="5">
        <v>33.75</v>
      </c>
      <c r="T9" s="5">
        <v>32.75</v>
      </c>
      <c r="U9" s="5">
        <v>38.24</v>
      </c>
      <c r="V9" s="5">
        <v>43.91</v>
      </c>
      <c r="W9" s="5">
        <v>39.48</v>
      </c>
      <c r="X9" s="5">
        <v>50.03</v>
      </c>
      <c r="Y9" s="5">
        <v>53.65</v>
      </c>
      <c r="Z9" s="5">
        <v>59.064</v>
      </c>
      <c r="AA9" s="5">
        <v>65.6</v>
      </c>
      <c r="AB9" s="5">
        <v>69.9</v>
      </c>
      <c r="AC9" s="5">
        <v>73.5</v>
      </c>
      <c r="AD9" s="5">
        <v>72.81</v>
      </c>
      <c r="AE9" s="31">
        <v>74.35</v>
      </c>
      <c r="AF9" s="6">
        <v>0.021150940804834484</v>
      </c>
      <c r="AG9" s="6">
        <v>0.012951489120706147</v>
      </c>
    </row>
    <row r="10" ht="11.25" customHeight="1">
      <c r="A10" s="4" t="s">
        <v>17</v>
      </c>
      <c r="B10" s="10" t="s">
        <v>80</v>
      </c>
      <c r="C10" s="10" t="s">
        <v>80</v>
      </c>
      <c r="D10" s="10" t="s">
        <v>80</v>
      </c>
      <c r="E10" s="10" t="s">
        <v>80</v>
      </c>
      <c r="F10" s="10" t="s">
        <v>80</v>
      </c>
      <c r="G10" s="5">
        <v>0.06</v>
      </c>
      <c r="H10" s="5">
        <v>0.24</v>
      </c>
      <c r="I10" s="5">
        <v>1.07</v>
      </c>
      <c r="J10" s="5">
        <v>2.11</v>
      </c>
      <c r="K10" s="5">
        <v>2.15</v>
      </c>
      <c r="L10" s="5">
        <v>2.4</v>
      </c>
      <c r="M10" s="5">
        <v>2.48</v>
      </c>
      <c r="N10" s="5">
        <v>3.96</v>
      </c>
      <c r="O10" s="5">
        <v>4.44</v>
      </c>
      <c r="P10" s="5">
        <v>4.35</v>
      </c>
      <c r="Q10" s="5">
        <v>4.18</v>
      </c>
      <c r="R10" s="5">
        <v>5.29</v>
      </c>
      <c r="S10" s="5">
        <v>6.46</v>
      </c>
      <c r="T10" s="5">
        <v>6.59</v>
      </c>
      <c r="U10" s="5">
        <v>7.88</v>
      </c>
      <c r="V10" s="5">
        <v>7.69</v>
      </c>
      <c r="W10" s="5">
        <v>8.1</v>
      </c>
      <c r="X10" s="5">
        <v>7.03</v>
      </c>
      <c r="Y10" s="5">
        <v>8.107304</v>
      </c>
      <c r="Z10" s="5">
        <v>7.195</v>
      </c>
      <c r="AA10" s="5">
        <v>7.338</v>
      </c>
      <c r="AB10" s="5">
        <v>7.647</v>
      </c>
      <c r="AC10" s="5">
        <v>6.174</v>
      </c>
      <c r="AD10" s="5">
        <v>3.68</v>
      </c>
      <c r="AE10" s="31">
        <v>3.978</v>
      </c>
      <c r="AF10" s="6">
        <v>0.08097826086956506</v>
      </c>
      <c r="AG10" s="6">
        <v>7.782390911884198E-4</v>
      </c>
    </row>
    <row r="11" ht="11.25" customHeight="1">
      <c r="A11" s="4" t="s">
        <v>19</v>
      </c>
      <c r="B11" s="5">
        <v>1.687305106895884</v>
      </c>
      <c r="C11" s="5">
        <v>1.5702542601916625</v>
      </c>
      <c r="D11" s="5">
        <v>1.5664406995888391</v>
      </c>
      <c r="E11" s="5">
        <v>1.8024745988733508</v>
      </c>
      <c r="F11" s="5">
        <v>1.8210000177803694</v>
      </c>
      <c r="G11" s="5">
        <v>2.137406795859235</v>
      </c>
      <c r="H11" s="5">
        <v>2.084881372507124</v>
      </c>
      <c r="I11" s="5">
        <v>2.597864429532507</v>
      </c>
      <c r="J11" s="5">
        <v>2.5925593448620843</v>
      </c>
      <c r="K11" s="5">
        <v>2.5392711987211873</v>
      </c>
      <c r="L11" s="5">
        <v>2.5595254366873883</v>
      </c>
      <c r="M11" s="5">
        <v>1.9176949242197627</v>
      </c>
      <c r="N11" s="5">
        <v>1.6227966176282058</v>
      </c>
      <c r="O11" s="5">
        <v>1.5494576425634565</v>
      </c>
      <c r="P11" s="5">
        <v>1.3630847593240105</v>
      </c>
      <c r="Q11" s="5">
        <v>1.334169505312744</v>
      </c>
      <c r="R11" s="5">
        <v>1.3148474687775198</v>
      </c>
      <c r="S11" s="5">
        <v>1.24983052135781</v>
      </c>
      <c r="T11" s="5">
        <v>0.8405932352564116</v>
      </c>
      <c r="U11" s="5">
        <v>0.6453220454254089</v>
      </c>
      <c r="V11" s="5">
        <v>0.7824406862535621</v>
      </c>
      <c r="W11" s="5">
        <v>0.5496101737859367</v>
      </c>
      <c r="X11" s="5">
        <v>0.6849980039560434</v>
      </c>
      <c r="Y11" s="5">
        <v>0.2978474598873351</v>
      </c>
      <c r="Z11" s="5">
        <v>0.4594237299436676</v>
      </c>
      <c r="AA11" s="5">
        <v>0.9216779723549604</v>
      </c>
      <c r="AB11" s="5">
        <v>0.49816949642255937</v>
      </c>
      <c r="AC11" s="5">
        <v>0.6411694964225594</v>
      </c>
      <c r="AD11" s="5">
        <v>0.7673559358197362</v>
      </c>
      <c r="AE11" s="31">
        <v>0.7139259358197362</v>
      </c>
      <c r="AF11" s="6">
        <v>-0.0701625900860553</v>
      </c>
      <c r="AG11" s="11" t="s">
        <v>28</v>
      </c>
    </row>
    <row r="12" ht="11.25" customHeight="1">
      <c r="A12" s="7" t="s">
        <v>20</v>
      </c>
      <c r="B12" s="8">
        <v>11.417305106895885</v>
      </c>
      <c r="C12" s="8">
        <v>12.390254260191664</v>
      </c>
      <c r="D12" s="8">
        <v>13.396440699588837</v>
      </c>
      <c r="E12" s="8">
        <v>16.01247459887335</v>
      </c>
      <c r="F12" s="8">
        <v>18.541000017780366</v>
      </c>
      <c r="G12" s="8">
        <v>20.327406795859236</v>
      </c>
      <c r="H12" s="8">
        <v>23.79488137250712</v>
      </c>
      <c r="I12" s="8">
        <v>26.807864429532508</v>
      </c>
      <c r="J12" s="8">
        <v>31.27255934486208</v>
      </c>
      <c r="K12" s="8">
        <v>29.759271198721184</v>
      </c>
      <c r="L12" s="8">
        <v>31.349525436687383</v>
      </c>
      <c r="M12" s="8">
        <v>32.62769492421976</v>
      </c>
      <c r="N12" s="8">
        <v>31.892796617628207</v>
      </c>
      <c r="O12" s="8">
        <v>33.789457642563455</v>
      </c>
      <c r="P12" s="8">
        <v>36.65308475932402</v>
      </c>
      <c r="Q12" s="8">
        <v>40.38416950531275</v>
      </c>
      <c r="R12" s="8">
        <v>44.554847468777524</v>
      </c>
      <c r="S12" s="8">
        <v>46.97983052135781</v>
      </c>
      <c r="T12" s="8">
        <v>45.84059323525642</v>
      </c>
      <c r="U12" s="8">
        <v>53.575322045425416</v>
      </c>
      <c r="V12" s="8">
        <v>58.03244068625356</v>
      </c>
      <c r="W12" s="8">
        <v>53.269610173785935</v>
      </c>
      <c r="X12" s="8">
        <v>62.39499800395605</v>
      </c>
      <c r="Y12" s="8">
        <v>67.46115145988733</v>
      </c>
      <c r="Z12" s="8">
        <v>72.97342372994368</v>
      </c>
      <c r="AA12" s="8">
        <v>79.74067797235494</v>
      </c>
      <c r="AB12" s="8">
        <v>84.01016949642256</v>
      </c>
      <c r="AC12" s="8">
        <v>86.92616949642256</v>
      </c>
      <c r="AD12" s="8">
        <v>82.31835593581975</v>
      </c>
      <c r="AE12" s="8">
        <v>84.51692593581973</v>
      </c>
      <c r="AF12" s="9">
        <v>0.0255277600996644</v>
      </c>
      <c r="AG12" s="9">
        <v>0.014413204799545418</v>
      </c>
    </row>
    <row r="13" ht="11.25" customHeight="1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31"/>
      <c r="AF13" s="6"/>
      <c r="AG13" s="6"/>
    </row>
    <row r="14" ht="11.25" customHeight="1">
      <c r="A14" s="4" t="s">
        <v>89</v>
      </c>
      <c r="B14" s="5">
        <v>29.24</v>
      </c>
      <c r="C14" s="5">
        <v>32.21</v>
      </c>
      <c r="D14" s="5">
        <v>32.39</v>
      </c>
      <c r="E14" s="5">
        <v>32.36</v>
      </c>
      <c r="F14" s="5">
        <v>30.88</v>
      </c>
      <c r="G14" s="5">
        <v>35.22</v>
      </c>
      <c r="H14" s="5">
        <v>36.82</v>
      </c>
      <c r="I14" s="5">
        <v>34.15</v>
      </c>
      <c r="J14" s="5">
        <v>34.3</v>
      </c>
      <c r="K14" s="5">
        <v>31.673000000000002</v>
      </c>
      <c r="L14" s="5">
        <v>28.45</v>
      </c>
      <c r="M14" s="5">
        <v>30.34</v>
      </c>
      <c r="N14" s="5">
        <v>29.03</v>
      </c>
      <c r="O14" s="5">
        <v>28.75</v>
      </c>
      <c r="P14" s="5">
        <v>30.83</v>
      </c>
      <c r="Q14" s="5">
        <v>31.3</v>
      </c>
      <c r="R14" s="5">
        <v>29.71</v>
      </c>
      <c r="S14" s="5">
        <v>30.11</v>
      </c>
      <c r="T14" s="5">
        <v>25.3</v>
      </c>
      <c r="U14" s="5">
        <v>26.43</v>
      </c>
      <c r="V14" s="5">
        <v>26.61</v>
      </c>
      <c r="W14" s="5">
        <v>26.05</v>
      </c>
      <c r="X14" s="5">
        <v>27.34</v>
      </c>
      <c r="Y14" s="5">
        <v>26.63</v>
      </c>
      <c r="Z14" s="5">
        <v>24.617</v>
      </c>
      <c r="AA14" s="5">
        <v>25.302</v>
      </c>
      <c r="AB14" s="5">
        <v>28.16</v>
      </c>
      <c r="AC14" s="5">
        <v>28.651</v>
      </c>
      <c r="AD14" s="5">
        <v>27.259</v>
      </c>
      <c r="AE14" s="31">
        <v>28.865</v>
      </c>
      <c r="AF14" s="6">
        <v>0.05822660260089507</v>
      </c>
      <c r="AG14" s="6">
        <v>0.00129701693067411</v>
      </c>
    </row>
    <row r="15" ht="11.25" customHeight="1">
      <c r="A15" s="4" t="s">
        <v>90</v>
      </c>
      <c r="B15" s="5">
        <v>117.72</v>
      </c>
      <c r="C15" s="5">
        <v>118.79</v>
      </c>
      <c r="D15" s="5">
        <v>123.04</v>
      </c>
      <c r="E15" s="5">
        <v>124.93</v>
      </c>
      <c r="F15" s="5">
        <v>122.8</v>
      </c>
      <c r="G15" s="5">
        <v>123.06</v>
      </c>
      <c r="H15" s="5">
        <v>122.15</v>
      </c>
      <c r="I15" s="5">
        <v>119.8</v>
      </c>
      <c r="J15" s="5">
        <v>114.06</v>
      </c>
      <c r="K15" s="5">
        <v>102.81</v>
      </c>
      <c r="L15" s="5">
        <v>96.18</v>
      </c>
      <c r="M15" s="5">
        <v>86.57</v>
      </c>
      <c r="N15" s="5">
        <v>85.18</v>
      </c>
      <c r="O15" s="5">
        <v>76.95</v>
      </c>
      <c r="P15" s="5">
        <v>74.33</v>
      </c>
      <c r="Q15" s="5">
        <v>73.89</v>
      </c>
      <c r="R15" s="5">
        <v>73.52</v>
      </c>
      <c r="S15" s="5">
        <v>67.53</v>
      </c>
      <c r="T15" s="5">
        <v>59.13</v>
      </c>
      <c r="U15" s="5">
        <v>65.16</v>
      </c>
      <c r="V15" s="5">
        <v>66.11</v>
      </c>
      <c r="W15" s="5">
        <v>63.36</v>
      </c>
      <c r="X15" s="5">
        <v>63.9</v>
      </c>
      <c r="Y15" s="5">
        <v>61.973</v>
      </c>
      <c r="Z15" s="5">
        <v>62.025999999999996</v>
      </c>
      <c r="AA15" s="5">
        <v>62.445</v>
      </c>
      <c r="AB15" s="5">
        <v>61.76496332000001</v>
      </c>
      <c r="AC15" s="5">
        <v>54.93649606</v>
      </c>
      <c r="AD15" s="5">
        <v>51.38737189</v>
      </c>
      <c r="AE15" s="31">
        <v>50.6361146</v>
      </c>
      <c r="AF15" s="6">
        <v>-0.0068756842058663725</v>
      </c>
      <c r="AG15" s="6">
        <v>0.0051861921616353605</v>
      </c>
    </row>
    <row r="16" ht="11.25" customHeight="1">
      <c r="A16" s="4" t="s">
        <v>92</v>
      </c>
      <c r="B16" s="5">
        <v>22.73</v>
      </c>
      <c r="C16" s="5">
        <v>21.81</v>
      </c>
      <c r="D16" s="5">
        <v>21.21</v>
      </c>
      <c r="E16" s="5">
        <v>20.66</v>
      </c>
      <c r="F16" s="5">
        <v>18.94</v>
      </c>
      <c r="G16" s="5">
        <v>18.48</v>
      </c>
      <c r="H16" s="5">
        <v>16.7</v>
      </c>
      <c r="I16" s="5">
        <v>15.23</v>
      </c>
      <c r="J16" s="5">
        <v>14.46</v>
      </c>
      <c r="K16" s="5">
        <v>13.55</v>
      </c>
      <c r="L16" s="5">
        <v>12.9</v>
      </c>
      <c r="M16" s="5">
        <v>11.83</v>
      </c>
      <c r="N16" s="5">
        <v>11.0</v>
      </c>
      <c r="O16" s="5">
        <v>9.53</v>
      </c>
      <c r="P16" s="5">
        <v>8.91</v>
      </c>
      <c r="Q16" s="5">
        <v>8.55</v>
      </c>
      <c r="R16" s="5">
        <v>7.32</v>
      </c>
      <c r="S16" s="5">
        <v>6.11</v>
      </c>
      <c r="T16" s="5">
        <v>5.69</v>
      </c>
      <c r="U16" s="5">
        <v>4.1</v>
      </c>
      <c r="V16" s="5">
        <v>2.76</v>
      </c>
      <c r="W16" s="5">
        <v>2.02</v>
      </c>
      <c r="X16" s="5">
        <v>2.24</v>
      </c>
      <c r="Y16" s="5">
        <v>0.87</v>
      </c>
      <c r="Z16" s="5">
        <v>0.6</v>
      </c>
      <c r="AA16" s="5">
        <v>0.5</v>
      </c>
      <c r="AB16" s="5">
        <v>0.4</v>
      </c>
      <c r="AC16" s="5">
        <v>0.3</v>
      </c>
      <c r="AD16" s="5">
        <v>0.1</v>
      </c>
      <c r="AE16" s="31">
        <v>0.1</v>
      </c>
      <c r="AF16" s="12" t="s">
        <v>49</v>
      </c>
      <c r="AG16" s="11" t="s">
        <v>28</v>
      </c>
    </row>
    <row r="17" ht="11.25" customHeight="1">
      <c r="A17" s="4" t="s">
        <v>93</v>
      </c>
      <c r="B17" s="5">
        <v>492.8</v>
      </c>
      <c r="C17" s="5">
        <v>499.7</v>
      </c>
      <c r="D17" s="5">
        <v>476.5</v>
      </c>
      <c r="E17" s="5">
        <v>501.8</v>
      </c>
      <c r="F17" s="5">
        <v>521.6</v>
      </c>
      <c r="G17" s="5">
        <v>512.8</v>
      </c>
      <c r="H17" s="5">
        <v>502.4</v>
      </c>
      <c r="I17" s="5">
        <v>497.9</v>
      </c>
      <c r="J17" s="5">
        <v>482.32399999999996</v>
      </c>
      <c r="K17" s="5">
        <v>426.67100000000005</v>
      </c>
      <c r="L17" s="5">
        <v>345.85</v>
      </c>
      <c r="M17" s="5">
        <v>307.3</v>
      </c>
      <c r="N17" s="5">
        <v>279.7</v>
      </c>
      <c r="O17" s="5">
        <v>259.5</v>
      </c>
      <c r="P17" s="5">
        <v>245.9</v>
      </c>
      <c r="Q17" s="5">
        <v>235.1</v>
      </c>
      <c r="R17" s="5">
        <v>223.3</v>
      </c>
      <c r="S17" s="5">
        <v>206.96</v>
      </c>
      <c r="T17" s="5">
        <v>200.82</v>
      </c>
      <c r="U17" s="5">
        <v>201.0</v>
      </c>
      <c r="V17" s="5">
        <v>202.45</v>
      </c>
      <c r="W17" s="5">
        <v>208.16</v>
      </c>
      <c r="X17" s="5">
        <v>204.91</v>
      </c>
      <c r="Y17" s="5">
        <v>207.772</v>
      </c>
      <c r="Z17" s="5">
        <v>202.80700000000002</v>
      </c>
      <c r="AA17" s="5">
        <v>197.12800000000001</v>
      </c>
      <c r="AB17" s="5">
        <v>201.865</v>
      </c>
      <c r="AC17" s="5">
        <v>192.44400000000002</v>
      </c>
      <c r="AD17" s="5">
        <v>183.666</v>
      </c>
      <c r="AE17" s="31">
        <v>182.3</v>
      </c>
      <c r="AF17" s="6">
        <v>-0.014969496302705387</v>
      </c>
      <c r="AG17" s="6">
        <v>0.011714179247423564</v>
      </c>
    </row>
    <row r="18" ht="11.25" customHeight="1">
      <c r="A18" s="4" t="s">
        <v>94</v>
      </c>
      <c r="B18" s="5">
        <v>27.32</v>
      </c>
      <c r="C18" s="5">
        <v>27.4</v>
      </c>
      <c r="D18" s="5">
        <v>30.59</v>
      </c>
      <c r="E18" s="5">
        <v>32.5</v>
      </c>
      <c r="F18" s="5">
        <v>35.89</v>
      </c>
      <c r="G18" s="5">
        <v>38.1</v>
      </c>
      <c r="H18" s="5">
        <v>44.612</v>
      </c>
      <c r="I18" s="5">
        <v>48.323</v>
      </c>
      <c r="J18" s="5">
        <v>51.866</v>
      </c>
      <c r="K18" s="5">
        <v>51.9</v>
      </c>
      <c r="L18" s="5">
        <v>52.7</v>
      </c>
      <c r="M18" s="5">
        <v>55.05</v>
      </c>
      <c r="N18" s="5">
        <v>54.82</v>
      </c>
      <c r="O18" s="5">
        <v>56.67</v>
      </c>
      <c r="P18" s="5">
        <v>57.66</v>
      </c>
      <c r="Q18" s="5">
        <v>59.78</v>
      </c>
      <c r="R18" s="5">
        <v>58.84</v>
      </c>
      <c r="S18" s="5">
        <v>60.88</v>
      </c>
      <c r="T18" s="5">
        <v>62.05</v>
      </c>
      <c r="U18" s="5">
        <v>63.89</v>
      </c>
      <c r="V18" s="5">
        <v>66.34</v>
      </c>
      <c r="W18" s="5">
        <v>70.47</v>
      </c>
      <c r="X18" s="5">
        <v>70.21</v>
      </c>
      <c r="Y18" s="5">
        <v>70.79</v>
      </c>
      <c r="Z18" s="5">
        <v>70.04</v>
      </c>
      <c r="AA18" s="5">
        <v>64.309</v>
      </c>
      <c r="AB18" s="5">
        <v>66.627</v>
      </c>
      <c r="AC18" s="5">
        <v>64.67</v>
      </c>
      <c r="AD18" s="5">
        <v>65.21300000000001</v>
      </c>
      <c r="AE18" s="31">
        <v>68.475</v>
      </c>
      <c r="AF18" s="6">
        <v>0.05002070139389381</v>
      </c>
      <c r="AG18" s="6">
        <v>0.0023617612326174123</v>
      </c>
    </row>
    <row r="19" ht="11.25" customHeight="1">
      <c r="A19" s="4" t="s">
        <v>95</v>
      </c>
      <c r="B19" s="5">
        <v>25.95</v>
      </c>
      <c r="C19" s="5">
        <v>26.08</v>
      </c>
      <c r="D19" s="5">
        <v>25.22</v>
      </c>
      <c r="E19" s="5">
        <v>25.05</v>
      </c>
      <c r="F19" s="5">
        <v>24.04</v>
      </c>
      <c r="G19" s="5">
        <v>23.13</v>
      </c>
      <c r="H19" s="5">
        <v>22.84</v>
      </c>
      <c r="I19" s="5">
        <v>20.88</v>
      </c>
      <c r="J19" s="5">
        <v>20.03</v>
      </c>
      <c r="K19" s="5">
        <v>17.582</v>
      </c>
      <c r="L19" s="5">
        <v>16.97</v>
      </c>
      <c r="M19" s="5">
        <v>15.83</v>
      </c>
      <c r="N19" s="5">
        <v>12.59</v>
      </c>
      <c r="O19" s="5">
        <v>13.91</v>
      </c>
      <c r="P19" s="5">
        <v>12.24</v>
      </c>
      <c r="Q19" s="5">
        <v>15.07</v>
      </c>
      <c r="R19" s="5">
        <v>15.56</v>
      </c>
      <c r="S19" s="5">
        <v>14.49</v>
      </c>
      <c r="T19" s="5">
        <v>14.55</v>
      </c>
      <c r="U19" s="5">
        <v>13.98</v>
      </c>
      <c r="V19" s="5">
        <v>13.91</v>
      </c>
      <c r="W19" s="5">
        <v>13.03</v>
      </c>
      <c r="X19" s="5">
        <v>13.3</v>
      </c>
      <c r="Y19" s="5">
        <v>11.489</v>
      </c>
      <c r="Z19" s="5">
        <v>9.57</v>
      </c>
      <c r="AA19" s="5">
        <v>9.952</v>
      </c>
      <c r="AB19" s="5">
        <v>9.818</v>
      </c>
      <c r="AC19" s="5">
        <v>9.404</v>
      </c>
      <c r="AD19" s="5">
        <v>8.986</v>
      </c>
      <c r="AE19" s="31">
        <v>9.077</v>
      </c>
      <c r="AF19" s="6">
        <v>0.0101268640106833</v>
      </c>
      <c r="AG19" s="6">
        <v>5.013554297791631E-4</v>
      </c>
    </row>
    <row r="20" ht="11.25" customHeight="1">
      <c r="A20" s="4" t="s">
        <v>25</v>
      </c>
      <c r="B20" s="10" t="s">
        <v>22</v>
      </c>
      <c r="C20" s="10" t="s">
        <v>22</v>
      </c>
      <c r="D20" s="10" t="s">
        <v>22</v>
      </c>
      <c r="E20" s="10" t="s">
        <v>22</v>
      </c>
      <c r="F20" s="5">
        <v>130.8</v>
      </c>
      <c r="G20" s="5">
        <v>137.5</v>
      </c>
      <c r="H20" s="5">
        <v>142.1</v>
      </c>
      <c r="I20" s="5">
        <v>143.1</v>
      </c>
      <c r="J20" s="5">
        <v>138.4</v>
      </c>
      <c r="K20" s="5">
        <v>131.4</v>
      </c>
      <c r="L20" s="5">
        <v>130.0</v>
      </c>
      <c r="M20" s="5">
        <v>126.54</v>
      </c>
      <c r="N20" s="5">
        <v>111.87</v>
      </c>
      <c r="O20" s="5">
        <v>104.62</v>
      </c>
      <c r="P20" s="5">
        <v>83.36</v>
      </c>
      <c r="Q20" s="5">
        <v>76.83</v>
      </c>
      <c r="R20" s="5">
        <v>72.64</v>
      </c>
      <c r="S20" s="5">
        <v>69.77</v>
      </c>
      <c r="T20" s="5">
        <v>58.38</v>
      </c>
      <c r="U20" s="5">
        <v>74.87</v>
      </c>
      <c r="V20" s="5">
        <v>79.14</v>
      </c>
      <c r="W20" s="5">
        <v>73.73</v>
      </c>
      <c r="X20" s="5">
        <v>84.91</v>
      </c>
      <c r="Y20" s="5">
        <v>86.8751</v>
      </c>
      <c r="Z20" s="5">
        <v>86.6173</v>
      </c>
      <c r="AA20" s="5">
        <v>96.2305</v>
      </c>
      <c r="AB20" s="5">
        <v>97.82859099999999</v>
      </c>
      <c r="AC20" s="5">
        <v>111.07230000000001</v>
      </c>
      <c r="AD20" s="5">
        <v>100.854051</v>
      </c>
      <c r="AE20" s="31">
        <v>110.80590000000001</v>
      </c>
      <c r="AF20" s="6">
        <v>0.09151108002422026</v>
      </c>
      <c r="AG20" s="6">
        <v>0.015050660871166249</v>
      </c>
    </row>
    <row r="21" ht="11.25" customHeight="1">
      <c r="A21" s="4" t="s">
        <v>99</v>
      </c>
      <c r="B21" s="5">
        <v>198.64</v>
      </c>
      <c r="C21" s="5">
        <v>226.96</v>
      </c>
      <c r="D21" s="5">
        <v>233.62</v>
      </c>
      <c r="E21" s="5">
        <v>241.97</v>
      </c>
      <c r="F21" s="5">
        <v>249.39</v>
      </c>
      <c r="G21" s="5">
        <v>259.34</v>
      </c>
      <c r="H21" s="5">
        <v>266.21</v>
      </c>
      <c r="I21" s="5">
        <v>266.51</v>
      </c>
      <c r="J21" s="5">
        <v>249.45</v>
      </c>
      <c r="K21" s="5">
        <v>215.32</v>
      </c>
      <c r="L21" s="5">
        <v>209.79</v>
      </c>
      <c r="M21" s="5">
        <v>198.38</v>
      </c>
      <c r="N21" s="5">
        <v>198.58</v>
      </c>
      <c r="O21" s="5">
        <v>200.7</v>
      </c>
      <c r="P21" s="5">
        <v>200.72</v>
      </c>
      <c r="Q21" s="5">
        <v>201.72</v>
      </c>
      <c r="R21" s="5">
        <v>200.93</v>
      </c>
      <c r="S21" s="5">
        <v>178.55</v>
      </c>
      <c r="T21" s="5">
        <v>172.73</v>
      </c>
      <c r="U21" s="5">
        <v>162.82</v>
      </c>
      <c r="V21" s="5">
        <v>163.54</v>
      </c>
      <c r="W21" s="5">
        <v>161.92</v>
      </c>
      <c r="X21" s="5">
        <v>163.79</v>
      </c>
      <c r="Y21" s="5">
        <v>162.428</v>
      </c>
      <c r="Z21" s="5">
        <v>159.54</v>
      </c>
      <c r="AA21" s="5">
        <v>156.067</v>
      </c>
      <c r="AB21" s="5">
        <v>145.851</v>
      </c>
      <c r="AC21" s="5">
        <v>144.012</v>
      </c>
      <c r="AD21" s="5">
        <v>135.17200000000003</v>
      </c>
      <c r="AE21" s="31">
        <v>133.22</v>
      </c>
      <c r="AF21" s="6">
        <v>-0.015925595742100063</v>
      </c>
      <c r="AG21" s="6">
        <v>0.014866058543923293</v>
      </c>
    </row>
    <row r="22" ht="11.25" customHeight="1">
      <c r="A22" s="4" t="s">
        <v>27</v>
      </c>
      <c r="B22" s="5">
        <v>36.93</v>
      </c>
      <c r="C22" s="5">
        <v>37.86</v>
      </c>
      <c r="D22" s="5">
        <v>44.52</v>
      </c>
      <c r="E22" s="5">
        <v>44.28</v>
      </c>
      <c r="F22" s="5">
        <v>46.58</v>
      </c>
      <c r="G22" s="5">
        <v>47.52</v>
      </c>
      <c r="H22" s="5">
        <v>51.52</v>
      </c>
      <c r="I22" s="5">
        <v>58.75</v>
      </c>
      <c r="J22" s="5">
        <v>61.34</v>
      </c>
      <c r="K22" s="5">
        <v>38.19</v>
      </c>
      <c r="L22" s="5">
        <v>32.42</v>
      </c>
      <c r="M22" s="5">
        <v>38.37</v>
      </c>
      <c r="N22" s="5">
        <v>39.75</v>
      </c>
      <c r="O22" s="5">
        <v>40.55</v>
      </c>
      <c r="P22" s="5">
        <v>41.12</v>
      </c>
      <c r="Q22" s="5">
        <v>41.87</v>
      </c>
      <c r="R22" s="5">
        <v>33.81</v>
      </c>
      <c r="S22" s="5">
        <v>26.23</v>
      </c>
      <c r="T22" s="5">
        <v>22.88</v>
      </c>
      <c r="U22" s="5">
        <v>29.28</v>
      </c>
      <c r="V22" s="5">
        <v>33.29</v>
      </c>
      <c r="W22" s="5">
        <v>30.41</v>
      </c>
      <c r="X22" s="5">
        <v>33.06</v>
      </c>
      <c r="Y22" s="5">
        <v>31.791999999999998</v>
      </c>
      <c r="Z22" s="5">
        <v>31.185</v>
      </c>
      <c r="AA22" s="5">
        <v>34.923</v>
      </c>
      <c r="AB22" s="5">
        <v>35.768</v>
      </c>
      <c r="AC22" s="5">
        <v>35.852000000000004</v>
      </c>
      <c r="AD22" s="5">
        <v>33.95</v>
      </c>
      <c r="AE22" s="31">
        <v>30.831</v>
      </c>
      <c r="AF22" s="6">
        <v>-0.09187039764359362</v>
      </c>
      <c r="AG22" s="6">
        <v>0.001549224208759241</v>
      </c>
    </row>
    <row r="23" ht="11.25" customHeight="1">
      <c r="A23" s="4" t="s">
        <v>29</v>
      </c>
      <c r="B23" s="10" t="s">
        <v>22</v>
      </c>
      <c r="C23" s="10" t="s">
        <v>22</v>
      </c>
      <c r="D23" s="10" t="s">
        <v>22</v>
      </c>
      <c r="E23" s="10" t="s">
        <v>22</v>
      </c>
      <c r="F23" s="5">
        <v>395.2</v>
      </c>
      <c r="G23" s="5">
        <v>407.9</v>
      </c>
      <c r="H23" s="5">
        <v>414.7</v>
      </c>
      <c r="I23" s="5">
        <v>425.5</v>
      </c>
      <c r="J23" s="5">
        <v>409.8</v>
      </c>
      <c r="K23" s="5">
        <v>395.3</v>
      </c>
      <c r="L23" s="5">
        <v>353.326</v>
      </c>
      <c r="M23" s="5">
        <v>337.264</v>
      </c>
      <c r="N23" s="5">
        <v>305.914</v>
      </c>
      <c r="O23" s="5">
        <v>272.046</v>
      </c>
      <c r="P23" s="5">
        <v>262.812</v>
      </c>
      <c r="Q23" s="5">
        <v>256.477</v>
      </c>
      <c r="R23" s="5">
        <v>245.031</v>
      </c>
      <c r="S23" s="5">
        <v>231.91899999999998</v>
      </c>
      <c r="T23" s="5">
        <v>249.52100000000002</v>
      </c>
      <c r="U23" s="5">
        <v>258.323</v>
      </c>
      <c r="V23" s="5">
        <v>269.56</v>
      </c>
      <c r="W23" s="5">
        <v>255.754</v>
      </c>
      <c r="X23" s="5">
        <v>276.664</v>
      </c>
      <c r="Y23" s="5">
        <v>281.728</v>
      </c>
      <c r="Z23" s="5">
        <v>298.3</v>
      </c>
      <c r="AA23" s="5">
        <v>309.9</v>
      </c>
      <c r="AB23" s="5">
        <v>313.5</v>
      </c>
      <c r="AC23" s="5">
        <v>328.6</v>
      </c>
      <c r="AD23" s="5">
        <v>301.3</v>
      </c>
      <c r="AE23" s="31">
        <v>316.9</v>
      </c>
      <c r="AF23" s="6">
        <v>0.047217791427672795</v>
      </c>
      <c r="AG23" s="6">
        <v>0.03987389358628015</v>
      </c>
    </row>
    <row r="24" ht="11.25" customHeight="1">
      <c r="A24" s="4" t="s">
        <v>102</v>
      </c>
      <c r="B24" s="5">
        <v>35.56</v>
      </c>
      <c r="C24" s="5">
        <v>39.55</v>
      </c>
      <c r="D24" s="5">
        <v>39.95</v>
      </c>
      <c r="E24" s="5">
        <v>39.95</v>
      </c>
      <c r="F24" s="5">
        <v>39.84</v>
      </c>
      <c r="G24" s="5">
        <v>38.32</v>
      </c>
      <c r="H24" s="5">
        <v>34.59</v>
      </c>
      <c r="I24" s="5">
        <v>31.85</v>
      </c>
      <c r="J24" s="5">
        <v>36.46</v>
      </c>
      <c r="K24" s="5">
        <v>35.97</v>
      </c>
      <c r="L24" s="5">
        <v>33.935</v>
      </c>
      <c r="M24" s="5">
        <v>33.33</v>
      </c>
      <c r="N24" s="5">
        <v>31.75</v>
      </c>
      <c r="O24" s="5">
        <v>29.49</v>
      </c>
      <c r="P24" s="5">
        <v>28.47</v>
      </c>
      <c r="Q24" s="5">
        <v>27.35</v>
      </c>
      <c r="R24" s="5">
        <v>26.46</v>
      </c>
      <c r="S24" s="5">
        <v>26.07</v>
      </c>
      <c r="T24" s="5">
        <v>24.26</v>
      </c>
      <c r="U24" s="5">
        <v>23.48</v>
      </c>
      <c r="V24" s="5">
        <v>22.68</v>
      </c>
      <c r="W24" s="5">
        <v>22.03</v>
      </c>
      <c r="X24" s="5">
        <v>20.54</v>
      </c>
      <c r="Y24" s="5">
        <v>20.5</v>
      </c>
      <c r="Z24" s="5">
        <v>19.354</v>
      </c>
      <c r="AA24" s="5">
        <v>19.19370050516894</v>
      </c>
      <c r="AB24" s="5">
        <v>18.2014181006448</v>
      </c>
      <c r="AC24" s="5">
        <v>8.173637404023609</v>
      </c>
      <c r="AD24" s="5">
        <v>7.716053302591066</v>
      </c>
      <c r="AE24" s="31">
        <v>7.228539006210671</v>
      </c>
      <c r="AF24" s="6">
        <v>-0.06315822637391288</v>
      </c>
      <c r="AG24" s="6">
        <v>8.87724652690498E-4</v>
      </c>
    </row>
    <row r="25" ht="11.25" customHeight="1">
      <c r="A25" s="4" t="s">
        <v>105</v>
      </c>
      <c r="B25" s="5">
        <v>21.02</v>
      </c>
      <c r="C25" s="5">
        <v>21.83</v>
      </c>
      <c r="D25" s="5">
        <v>23.81</v>
      </c>
      <c r="E25" s="5">
        <v>29.97</v>
      </c>
      <c r="F25" s="5">
        <v>40.0</v>
      </c>
      <c r="G25" s="5">
        <v>46.42</v>
      </c>
      <c r="H25" s="5">
        <v>46.99</v>
      </c>
      <c r="I25" s="5">
        <v>39.22</v>
      </c>
      <c r="J25" s="5">
        <v>52.21</v>
      </c>
      <c r="K25" s="5">
        <v>47.43</v>
      </c>
      <c r="L25" s="5">
        <v>46.11</v>
      </c>
      <c r="M25" s="5">
        <v>51.43</v>
      </c>
      <c r="N25" s="5">
        <v>48.56</v>
      </c>
      <c r="O25" s="5">
        <v>54.37</v>
      </c>
      <c r="P25" s="5">
        <v>55.07</v>
      </c>
      <c r="Q25" s="5">
        <v>56.36</v>
      </c>
      <c r="R25" s="5">
        <v>59.93</v>
      </c>
      <c r="S25" s="5">
        <v>67.39</v>
      </c>
      <c r="T25" s="5">
        <v>67.04</v>
      </c>
      <c r="U25" s="5">
        <v>66.55</v>
      </c>
      <c r="V25" s="5">
        <v>67.71</v>
      </c>
      <c r="W25" s="5">
        <v>54.37</v>
      </c>
      <c r="X25" s="5">
        <v>49.31</v>
      </c>
      <c r="Y25" s="5">
        <v>49.920847</v>
      </c>
      <c r="Z25" s="5">
        <v>61.678138999999994</v>
      </c>
      <c r="AA25" s="5">
        <v>64.944</v>
      </c>
      <c r="AB25" s="5">
        <v>76.64099999999999</v>
      </c>
      <c r="AC25" s="5">
        <v>83.407175</v>
      </c>
      <c r="AD25" s="5">
        <v>84.3280229</v>
      </c>
      <c r="AE25" s="31">
        <v>85.332805771</v>
      </c>
      <c r="AF25" s="11" t="s">
        <v>28</v>
      </c>
      <c r="AG25" s="6">
        <v>0.004665317345872098</v>
      </c>
    </row>
    <row r="26" ht="11.25" customHeight="1">
      <c r="A26" s="4" t="s">
        <v>106</v>
      </c>
      <c r="B26" s="10" t="s">
        <v>22</v>
      </c>
      <c r="C26" s="10" t="s">
        <v>22</v>
      </c>
      <c r="D26" s="10" t="s">
        <v>22</v>
      </c>
      <c r="E26" s="10" t="s">
        <v>22</v>
      </c>
      <c r="F26" s="5">
        <v>189.0</v>
      </c>
      <c r="G26" s="5">
        <v>193.1</v>
      </c>
      <c r="H26" s="5">
        <v>191.9</v>
      </c>
      <c r="I26" s="5">
        <v>191.7</v>
      </c>
      <c r="J26" s="5">
        <v>180.2</v>
      </c>
      <c r="K26" s="5">
        <v>164.9</v>
      </c>
      <c r="L26" s="5">
        <v>135.62300000000002</v>
      </c>
      <c r="M26" s="5">
        <v>133.597</v>
      </c>
      <c r="N26" s="5">
        <v>115.713</v>
      </c>
      <c r="O26" s="5">
        <v>94.42800000000001</v>
      </c>
      <c r="P26" s="5">
        <v>83.80300000000001</v>
      </c>
      <c r="Q26" s="5">
        <v>70.51</v>
      </c>
      <c r="R26" s="5">
        <v>76.947</v>
      </c>
      <c r="S26" s="5">
        <v>77.176</v>
      </c>
      <c r="T26" s="5">
        <v>81.659</v>
      </c>
      <c r="U26" s="5">
        <v>81.0</v>
      </c>
      <c r="V26" s="5">
        <v>83.9</v>
      </c>
      <c r="W26" s="5">
        <v>82.5</v>
      </c>
      <c r="X26" s="5">
        <v>80.2</v>
      </c>
      <c r="Y26" s="5">
        <v>81.3</v>
      </c>
      <c r="Z26" s="5">
        <v>78.8</v>
      </c>
      <c r="AA26" s="5">
        <v>80.2</v>
      </c>
      <c r="AB26" s="5">
        <v>76.8</v>
      </c>
      <c r="AC26" s="5">
        <v>79.5</v>
      </c>
      <c r="AD26" s="5">
        <v>73.9</v>
      </c>
      <c r="AE26" s="31">
        <v>73.3</v>
      </c>
      <c r="AF26" s="6">
        <v>-0.007706184884034739</v>
      </c>
      <c r="AG26" s="6">
        <v>0.010216073358906895</v>
      </c>
    </row>
    <row r="27" ht="11.25" customHeight="1">
      <c r="A27" s="4" t="s">
        <v>31</v>
      </c>
      <c r="B27" s="5">
        <v>127.47</v>
      </c>
      <c r="C27" s="5">
        <v>124.71</v>
      </c>
      <c r="D27" s="5">
        <v>119.25</v>
      </c>
      <c r="E27" s="5">
        <v>51.18</v>
      </c>
      <c r="F27" s="5">
        <v>94.11</v>
      </c>
      <c r="G27" s="5">
        <v>108.1</v>
      </c>
      <c r="H27" s="5">
        <v>104.53</v>
      </c>
      <c r="I27" s="5">
        <v>104.07</v>
      </c>
      <c r="J27" s="5">
        <v>99.82</v>
      </c>
      <c r="K27" s="5">
        <v>92.76</v>
      </c>
      <c r="L27" s="5">
        <v>94.2</v>
      </c>
      <c r="M27" s="5">
        <v>84.49</v>
      </c>
      <c r="N27" s="5">
        <v>68.2</v>
      </c>
      <c r="O27" s="5">
        <v>48.97</v>
      </c>
      <c r="P27" s="5">
        <v>53.04</v>
      </c>
      <c r="Q27" s="5">
        <v>50.2</v>
      </c>
      <c r="R27" s="5">
        <v>48.5</v>
      </c>
      <c r="S27" s="5">
        <v>41.178000000000004</v>
      </c>
      <c r="T27" s="5">
        <v>37.077</v>
      </c>
      <c r="U27" s="5">
        <v>31.1977826666666</v>
      </c>
      <c r="V27" s="5">
        <v>31.930256000000004</v>
      </c>
      <c r="W27" s="5">
        <v>29.989155</v>
      </c>
      <c r="X27" s="5">
        <v>28.278729</v>
      </c>
      <c r="Y27" s="5">
        <v>25.096057000000002</v>
      </c>
      <c r="Z27" s="5">
        <v>20.498293</v>
      </c>
      <c r="AA27" s="5">
        <v>18.517162</v>
      </c>
      <c r="AB27" s="5">
        <v>17.007327</v>
      </c>
      <c r="AC27" s="5">
        <v>18.0532425714286</v>
      </c>
      <c r="AD27" s="5">
        <v>17.8736338209229</v>
      </c>
      <c r="AE27" s="31">
        <v>18.1594523693676</v>
      </c>
      <c r="AF27" s="6">
        <v>0.015991071055182715</v>
      </c>
      <c r="AG27" s="6">
        <v>0.0029598831373963096</v>
      </c>
    </row>
    <row r="28" ht="11.25" customHeight="1">
      <c r="A28" s="4" t="s">
        <v>33</v>
      </c>
      <c r="B28" s="5">
        <v>781.339784380886</v>
      </c>
      <c r="C28" s="5">
        <v>795.732341331373</v>
      </c>
      <c r="D28" s="5">
        <v>794.0792952523076</v>
      </c>
      <c r="E28" s="5">
        <v>793.5474220291403</v>
      </c>
      <c r="F28" s="5">
        <v>100.54055438408793</v>
      </c>
      <c r="G28" s="5">
        <v>101.33796322085173</v>
      </c>
      <c r="H28" s="5">
        <v>100.05438999290017</v>
      </c>
      <c r="I28" s="5">
        <v>97.99951564489237</v>
      </c>
      <c r="J28" s="5">
        <v>99.7735645618116</v>
      </c>
      <c r="K28" s="5">
        <v>101.70805607266756</v>
      </c>
      <c r="L28" s="5">
        <v>87.92460205065956</v>
      </c>
      <c r="M28" s="5">
        <v>82.30560205065957</v>
      </c>
      <c r="N28" s="5">
        <v>75.00380179400146</v>
      </c>
      <c r="O28" s="5">
        <v>60.409102050659556</v>
      </c>
      <c r="P28" s="5">
        <v>62.20130205065955</v>
      </c>
      <c r="Q28" s="5">
        <v>59.4391</v>
      </c>
      <c r="R28" s="5">
        <v>69.5425</v>
      </c>
      <c r="S28" s="5">
        <v>73.7927</v>
      </c>
      <c r="T28" s="5">
        <v>58.3925</v>
      </c>
      <c r="U28" s="5">
        <v>62.86740000000001</v>
      </c>
      <c r="V28" s="5">
        <v>62.2444</v>
      </c>
      <c r="W28" s="5">
        <v>65.12089999999999</v>
      </c>
      <c r="X28" s="5">
        <v>66.6072</v>
      </c>
      <c r="Y28" s="5">
        <v>65.42530099999999</v>
      </c>
      <c r="Z28" s="5">
        <v>63.934468</v>
      </c>
      <c r="AA28" s="5">
        <v>66.915725</v>
      </c>
      <c r="AB28" s="5">
        <v>68.235395</v>
      </c>
      <c r="AC28" s="5">
        <v>72.293243125</v>
      </c>
      <c r="AD28" s="5">
        <v>71.487801</v>
      </c>
      <c r="AE28" s="31">
        <v>69.871431</v>
      </c>
      <c r="AF28" s="6">
        <v>-0.04303398743161213</v>
      </c>
      <c r="AG28" s="6">
        <v>0.004325293038831754</v>
      </c>
    </row>
    <row r="29" ht="11.25" customHeight="1">
      <c r="A29" s="7" t="s">
        <v>34</v>
      </c>
      <c r="B29" s="8">
        <v>1916.719784380886</v>
      </c>
      <c r="C29" s="8">
        <v>1972.632341331373</v>
      </c>
      <c r="D29" s="8">
        <v>1964.1792952523078</v>
      </c>
      <c r="E29" s="8">
        <v>1938.1974220291406</v>
      </c>
      <c r="F29" s="8">
        <v>2039.6105543840877</v>
      </c>
      <c r="G29" s="8">
        <v>2090.3279632208514</v>
      </c>
      <c r="H29" s="8">
        <v>2098.1163899928997</v>
      </c>
      <c r="I29" s="8">
        <v>2094.9825156448924</v>
      </c>
      <c r="J29" s="8">
        <v>2044.4935645618114</v>
      </c>
      <c r="K29" s="8">
        <v>1867.1640560726678</v>
      </c>
      <c r="L29" s="8">
        <v>1676.37860205066</v>
      </c>
      <c r="M29" s="8">
        <v>1592.6266020506596</v>
      </c>
      <c r="N29" s="8">
        <v>1467.6608017940014</v>
      </c>
      <c r="O29" s="8">
        <v>1350.8931020506595</v>
      </c>
      <c r="P29" s="8">
        <v>1300.4663020506594</v>
      </c>
      <c r="Q29" s="8">
        <v>1264.4460999999997</v>
      </c>
      <c r="R29" s="8">
        <v>1242.0404999999998</v>
      </c>
      <c r="S29" s="8">
        <v>1178.1557000000003</v>
      </c>
      <c r="T29" s="8">
        <v>1139.4795</v>
      </c>
      <c r="U29" s="8">
        <v>1164.9481826666665</v>
      </c>
      <c r="V29" s="8">
        <v>1192.1746560000001</v>
      </c>
      <c r="W29" s="8">
        <v>1158.914055</v>
      </c>
      <c r="X29" s="8">
        <v>1185.2599289999998</v>
      </c>
      <c r="Y29" s="8">
        <v>1184.589305</v>
      </c>
      <c r="Z29" s="8">
        <v>1189.5672</v>
      </c>
      <c r="AA29" s="8">
        <v>1206.527087505169</v>
      </c>
      <c r="AB29" s="8">
        <v>1218.4676944206449</v>
      </c>
      <c r="AC29" s="8">
        <v>1231.3690941604523</v>
      </c>
      <c r="AD29" s="8">
        <v>1163.1929339135138</v>
      </c>
      <c r="AE29" s="8">
        <v>1185.1022427465782</v>
      </c>
      <c r="AF29" s="9">
        <v>0.020792784484846782</v>
      </c>
      <c r="AG29" s="9">
        <v>0.11546551431007501</v>
      </c>
    </row>
    <row r="30" ht="11.25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31"/>
      <c r="AF30" s="6"/>
      <c r="AG30" s="6"/>
    </row>
    <row r="31" ht="11.25" customHeight="1">
      <c r="A31" s="7" t="s">
        <v>45</v>
      </c>
      <c r="B31" s="8">
        <v>0.7</v>
      </c>
      <c r="C31" s="8">
        <v>0.8</v>
      </c>
      <c r="D31" s="8">
        <v>0.8</v>
      </c>
      <c r="E31" s="8">
        <v>1.24</v>
      </c>
      <c r="F31" s="8">
        <v>1.25</v>
      </c>
      <c r="G31" s="8">
        <v>1.26</v>
      </c>
      <c r="H31" s="8">
        <v>1.24</v>
      </c>
      <c r="I31" s="8">
        <v>1.26</v>
      </c>
      <c r="J31" s="8">
        <v>1.2</v>
      </c>
      <c r="K31" s="8">
        <v>1.3</v>
      </c>
      <c r="L31" s="8">
        <v>0.99</v>
      </c>
      <c r="M31" s="8">
        <v>0.97</v>
      </c>
      <c r="N31" s="8">
        <v>0.97</v>
      </c>
      <c r="O31" s="8">
        <v>1.29</v>
      </c>
      <c r="P31" s="8">
        <v>1.14</v>
      </c>
      <c r="Q31" s="8">
        <v>1.21</v>
      </c>
      <c r="R31" s="8">
        <v>0.94</v>
      </c>
      <c r="S31" s="8">
        <v>1.04</v>
      </c>
      <c r="T31" s="8">
        <v>1.172</v>
      </c>
      <c r="U31" s="8">
        <v>1.246</v>
      </c>
      <c r="V31" s="8">
        <v>1.15</v>
      </c>
      <c r="W31" s="8">
        <v>1.229</v>
      </c>
      <c r="X31" s="8">
        <v>1.204</v>
      </c>
      <c r="Y31" s="8">
        <v>1.22</v>
      </c>
      <c r="Z31" s="8">
        <v>1.33</v>
      </c>
      <c r="AA31" s="8">
        <v>1.5290000000000001</v>
      </c>
      <c r="AB31" s="8">
        <v>1.6340000000000001</v>
      </c>
      <c r="AC31" s="8">
        <v>1.59</v>
      </c>
      <c r="AD31" s="8">
        <v>1.56</v>
      </c>
      <c r="AE31" s="8">
        <v>1.56</v>
      </c>
      <c r="AF31" s="241" t="s">
        <v>49</v>
      </c>
      <c r="AG31" s="32" t="s">
        <v>28</v>
      </c>
    </row>
    <row r="32" ht="11.2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31"/>
      <c r="AF32" s="6"/>
      <c r="AG32" s="6"/>
    </row>
    <row r="33" ht="11.25" customHeight="1">
      <c r="A33" s="4" t="s">
        <v>108</v>
      </c>
      <c r="B33" s="5">
        <v>130.42</v>
      </c>
      <c r="C33" s="5">
        <v>144.18</v>
      </c>
      <c r="D33" s="5">
        <v>145.61</v>
      </c>
      <c r="E33" s="5">
        <v>162.91</v>
      </c>
      <c r="F33" s="5">
        <v>173.52</v>
      </c>
      <c r="G33" s="5">
        <v>176.72</v>
      </c>
      <c r="H33" s="5">
        <v>176.55</v>
      </c>
      <c r="I33" s="5">
        <v>181.36</v>
      </c>
      <c r="J33" s="5">
        <v>176.28</v>
      </c>
      <c r="K33" s="5">
        <v>174.78</v>
      </c>
      <c r="L33" s="5">
        <v>178.39</v>
      </c>
      <c r="M33" s="5">
        <v>174.39</v>
      </c>
      <c r="N33" s="5">
        <v>182.28</v>
      </c>
      <c r="O33" s="5">
        <v>195.81</v>
      </c>
      <c r="P33" s="5">
        <v>206.24</v>
      </c>
      <c r="Q33" s="5">
        <v>206.27</v>
      </c>
      <c r="R33" s="5">
        <v>219.87</v>
      </c>
      <c r="S33" s="5">
        <v>224.83</v>
      </c>
      <c r="T33" s="5">
        <v>222.27</v>
      </c>
      <c r="U33" s="5">
        <v>224.14</v>
      </c>
      <c r="V33" s="5">
        <v>223.712086</v>
      </c>
      <c r="W33" s="5">
        <v>220.204965</v>
      </c>
      <c r="X33" s="5">
        <v>237.876609</v>
      </c>
      <c r="Y33" s="5">
        <v>243.37153</v>
      </c>
      <c r="Z33" s="5">
        <v>244.363974</v>
      </c>
      <c r="AA33" s="5">
        <v>244.779</v>
      </c>
      <c r="AB33" s="5">
        <v>247.666</v>
      </c>
      <c r="AC33" s="5">
        <v>252.582</v>
      </c>
      <c r="AD33" s="5">
        <v>250.582</v>
      </c>
      <c r="AE33" s="31">
        <v>253.812</v>
      </c>
      <c r="AF33" s="6">
        <v>0.012889992098395142</v>
      </c>
      <c r="AG33" s="6">
        <v>0.038336153039602174</v>
      </c>
    </row>
    <row r="34" ht="11.25" customHeight="1">
      <c r="A34" s="4" t="s">
        <v>366</v>
      </c>
      <c r="B34" s="5">
        <v>2.87</v>
      </c>
      <c r="C34" s="5">
        <v>2.77</v>
      </c>
      <c r="D34" s="5">
        <v>3.33</v>
      </c>
      <c r="E34" s="5">
        <v>3.11</v>
      </c>
      <c r="F34" s="5">
        <v>3.11</v>
      </c>
      <c r="G34" s="5">
        <v>4.05</v>
      </c>
      <c r="H34" s="5">
        <v>4.83</v>
      </c>
      <c r="I34" s="5">
        <v>5.07</v>
      </c>
      <c r="J34" s="5">
        <v>5.11</v>
      </c>
      <c r="K34" s="5">
        <v>5.5</v>
      </c>
      <c r="L34" s="5">
        <v>5.62</v>
      </c>
      <c r="M34" s="5">
        <v>5.55</v>
      </c>
      <c r="N34" s="5">
        <v>5.29</v>
      </c>
      <c r="O34" s="5">
        <v>5.47</v>
      </c>
      <c r="P34" s="5">
        <v>5.54</v>
      </c>
      <c r="Q34" s="5">
        <v>5.17</v>
      </c>
      <c r="R34" s="5">
        <v>5.3</v>
      </c>
      <c r="S34" s="5">
        <v>5.47</v>
      </c>
      <c r="T34" s="5">
        <v>4.98</v>
      </c>
      <c r="U34" s="5">
        <v>4.41</v>
      </c>
      <c r="V34" s="5">
        <v>4.511447</v>
      </c>
      <c r="W34" s="5">
        <v>3.938175</v>
      </c>
      <c r="X34" s="5">
        <v>2.824362</v>
      </c>
      <c r="Y34" s="5">
        <v>3.797669</v>
      </c>
      <c r="Z34" s="5">
        <v>3.370826</v>
      </c>
      <c r="AA34" s="5">
        <v>2.107115</v>
      </c>
      <c r="AB34" s="5">
        <v>2.080221</v>
      </c>
      <c r="AC34" s="5">
        <v>1.50908</v>
      </c>
      <c r="AD34" s="5">
        <v>1.667346</v>
      </c>
      <c r="AE34" s="31">
        <v>1.667346</v>
      </c>
      <c r="AF34" s="12" t="s">
        <v>49</v>
      </c>
      <c r="AG34" s="11" t="s">
        <v>28</v>
      </c>
    </row>
    <row r="35" ht="11.25" customHeight="1">
      <c r="A35" s="4" t="s">
        <v>58</v>
      </c>
      <c r="B35" s="5">
        <v>2.65</v>
      </c>
      <c r="C35" s="5">
        <v>2.243</v>
      </c>
      <c r="D35" s="5">
        <v>2.0630000000000006</v>
      </c>
      <c r="E35" s="5">
        <v>2.3110000000000004</v>
      </c>
      <c r="F35" s="5">
        <v>2.3609999999999998</v>
      </c>
      <c r="G35" s="5">
        <v>2.4429999999999996</v>
      </c>
      <c r="H35" s="5">
        <v>2.302</v>
      </c>
      <c r="I35" s="5">
        <v>2.3529999999999998</v>
      </c>
      <c r="J35" s="5">
        <v>2.235</v>
      </c>
      <c r="K35" s="5">
        <v>2.286</v>
      </c>
      <c r="L35" s="5">
        <v>2.428</v>
      </c>
      <c r="M35" s="5">
        <v>2.4280000000000004</v>
      </c>
      <c r="N35" s="5">
        <v>2.242</v>
      </c>
      <c r="O35" s="5">
        <v>2.333</v>
      </c>
      <c r="P35" s="5">
        <v>2.343</v>
      </c>
      <c r="Q35" s="5">
        <v>2.115</v>
      </c>
      <c r="R35" s="5">
        <v>2.005</v>
      </c>
      <c r="S35" s="5">
        <v>2.336</v>
      </c>
      <c r="T35" s="5">
        <v>2.196</v>
      </c>
      <c r="U35" s="5">
        <v>1.996</v>
      </c>
      <c r="V35" s="5">
        <v>1.9829999999999999</v>
      </c>
      <c r="W35" s="5">
        <v>2.1470000000000002</v>
      </c>
      <c r="X35" s="5">
        <v>2.575</v>
      </c>
      <c r="Y35" s="5">
        <v>2.117</v>
      </c>
      <c r="Z35" s="5">
        <v>1.9079000000000002</v>
      </c>
      <c r="AA35" s="5">
        <v>1.8013999999999997</v>
      </c>
      <c r="AB35" s="5">
        <v>1.536102</v>
      </c>
      <c r="AC35" s="5">
        <v>1.5707</v>
      </c>
      <c r="AD35" s="5">
        <v>1.371</v>
      </c>
      <c r="AE35" s="31">
        <v>1.371</v>
      </c>
      <c r="AF35" s="12" t="s">
        <v>49</v>
      </c>
      <c r="AG35" s="11" t="s">
        <v>28</v>
      </c>
    </row>
    <row r="36" ht="11.25" customHeight="1">
      <c r="A36" s="7" t="s">
        <v>59</v>
      </c>
      <c r="B36" s="8">
        <v>135.94</v>
      </c>
      <c r="C36" s="8">
        <v>149.193</v>
      </c>
      <c r="D36" s="8">
        <v>151.00300000000001</v>
      </c>
      <c r="E36" s="8">
        <v>168.331</v>
      </c>
      <c r="F36" s="8">
        <v>178.99099999999999</v>
      </c>
      <c r="G36" s="8">
        <v>183.213</v>
      </c>
      <c r="H36" s="8">
        <v>183.68200000000002</v>
      </c>
      <c r="I36" s="8">
        <v>188.78300000000002</v>
      </c>
      <c r="J36" s="8">
        <v>183.625</v>
      </c>
      <c r="K36" s="8">
        <v>182.566</v>
      </c>
      <c r="L36" s="8">
        <v>186.438</v>
      </c>
      <c r="M36" s="8">
        <v>182.368</v>
      </c>
      <c r="N36" s="8">
        <v>189.81199999999998</v>
      </c>
      <c r="O36" s="8">
        <v>203.613</v>
      </c>
      <c r="P36" s="8">
        <v>214.12300000000002</v>
      </c>
      <c r="Q36" s="8">
        <v>213.555</v>
      </c>
      <c r="R36" s="8">
        <v>227.175</v>
      </c>
      <c r="S36" s="8">
        <v>232.63600000000002</v>
      </c>
      <c r="T36" s="8">
        <v>229.44600000000003</v>
      </c>
      <c r="U36" s="8">
        <v>230.546</v>
      </c>
      <c r="V36" s="8">
        <v>230.206533</v>
      </c>
      <c r="W36" s="8">
        <v>226.29014</v>
      </c>
      <c r="X36" s="8">
        <v>243.27597100000003</v>
      </c>
      <c r="Y36" s="8">
        <v>249.28619900000004</v>
      </c>
      <c r="Z36" s="8">
        <v>249.64270000000002</v>
      </c>
      <c r="AA36" s="8">
        <v>248.687515</v>
      </c>
      <c r="AB36" s="8">
        <v>251.282323</v>
      </c>
      <c r="AC36" s="8">
        <v>255.66178000000002</v>
      </c>
      <c r="AD36" s="8">
        <v>253.62034599999998</v>
      </c>
      <c r="AE36" s="8">
        <v>256.850346</v>
      </c>
      <c r="AF36" s="9">
        <v>0.012723676443656684</v>
      </c>
      <c r="AG36" s="9">
        <v>0.03883088134994062</v>
      </c>
    </row>
    <row r="37" ht="11.2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31"/>
      <c r="AF37" s="6"/>
      <c r="AG37" s="6"/>
    </row>
    <row r="38" ht="11.25" customHeight="1">
      <c r="A38" s="4" t="s">
        <v>60</v>
      </c>
      <c r="B38" s="5">
        <v>126.935</v>
      </c>
      <c r="C38" s="5">
        <v>130.1375</v>
      </c>
      <c r="D38" s="5">
        <v>133.6825</v>
      </c>
      <c r="E38" s="5">
        <v>140.01850000000002</v>
      </c>
      <c r="F38" s="5">
        <v>166.6075</v>
      </c>
      <c r="G38" s="5">
        <v>178.0295</v>
      </c>
      <c r="H38" s="5">
        <v>187.6015</v>
      </c>
      <c r="I38" s="5">
        <v>186.874</v>
      </c>
      <c r="J38" s="5">
        <v>201.68900000000002</v>
      </c>
      <c r="K38" s="5">
        <v>210.4075</v>
      </c>
      <c r="L38" s="5">
        <v>218.41450000000003</v>
      </c>
      <c r="M38" s="5">
        <v>228.9955</v>
      </c>
      <c r="N38" s="5">
        <v>228.11</v>
      </c>
      <c r="O38" s="5">
        <v>233.5215</v>
      </c>
      <c r="P38" s="5">
        <v>245.3915</v>
      </c>
      <c r="Q38" s="5">
        <v>254.464</v>
      </c>
      <c r="R38" s="5">
        <v>278.8675</v>
      </c>
      <c r="S38" s="5">
        <v>287.9395</v>
      </c>
      <c r="T38" s="5">
        <v>301.975</v>
      </c>
      <c r="U38" s="5">
        <v>311.9685</v>
      </c>
      <c r="V38" s="5">
        <v>334.6155</v>
      </c>
      <c r="W38" s="5">
        <v>340.80199999999996</v>
      </c>
      <c r="X38" s="5">
        <v>350.385</v>
      </c>
      <c r="Y38" s="5">
        <v>364.27099999999996</v>
      </c>
      <c r="Z38" s="5">
        <v>375.35450000000003</v>
      </c>
      <c r="AA38" s="5">
        <v>382.215</v>
      </c>
      <c r="AB38" s="5">
        <v>392.68957</v>
      </c>
      <c r="AC38" s="5">
        <v>399.21432599999997</v>
      </c>
      <c r="AD38" s="5">
        <v>413.196993</v>
      </c>
      <c r="AE38" s="31">
        <v>423.85956</v>
      </c>
      <c r="AF38" s="6">
        <v>0.028914055948545236</v>
      </c>
      <c r="AG38" s="6">
        <v>0.06309559690449126</v>
      </c>
    </row>
    <row r="39" ht="11.25" customHeight="1">
      <c r="A39" s="4" t="s">
        <v>62</v>
      </c>
      <c r="B39" s="5">
        <v>621.6</v>
      </c>
      <c r="C39" s="5">
        <v>666.3</v>
      </c>
      <c r="D39" s="5">
        <v>714.5</v>
      </c>
      <c r="E39" s="5">
        <v>789.2</v>
      </c>
      <c r="F39" s="5">
        <v>872.3</v>
      </c>
      <c r="G39" s="5">
        <v>894.0</v>
      </c>
      <c r="H39" s="5">
        <v>928.1</v>
      </c>
      <c r="I39" s="5">
        <v>979.9</v>
      </c>
      <c r="J39" s="5">
        <v>1054.2</v>
      </c>
      <c r="K39" s="5">
        <v>1079.883</v>
      </c>
      <c r="L39" s="5">
        <v>1087.406</v>
      </c>
      <c r="M39" s="5">
        <v>1116.38</v>
      </c>
      <c r="N39" s="5">
        <v>1150.67</v>
      </c>
      <c r="O39" s="5">
        <v>1239.901</v>
      </c>
      <c r="P39" s="5">
        <v>1360.731</v>
      </c>
      <c r="Q39" s="5">
        <v>1396.6994</v>
      </c>
      <c r="R39" s="5">
        <v>1387.5313</v>
      </c>
      <c r="S39" s="5">
        <v>1332.0286</v>
      </c>
      <c r="T39" s="5">
        <v>1363.9973</v>
      </c>
      <c r="U39" s="5">
        <v>1384.1845</v>
      </c>
      <c r="V39" s="5">
        <v>1471.5265</v>
      </c>
      <c r="W39" s="5">
        <v>1550.4003</v>
      </c>
      <c r="X39" s="5">
        <v>1834.8987</v>
      </c>
      <c r="Y39" s="5">
        <v>2122.6108</v>
      </c>
      <c r="Z39" s="5">
        <v>2349.5179</v>
      </c>
      <c r="AA39" s="5">
        <v>2528.5512</v>
      </c>
      <c r="AB39" s="5">
        <v>2691.6427</v>
      </c>
      <c r="AC39" s="5">
        <v>2802.0</v>
      </c>
      <c r="AD39" s="5">
        <v>2973.0</v>
      </c>
      <c r="AE39" s="31">
        <v>3240.0</v>
      </c>
      <c r="AF39" s="6">
        <v>0.08980827447023199</v>
      </c>
      <c r="AG39" s="6">
        <v>0.48250887387974156</v>
      </c>
    </row>
    <row r="40" ht="11.25" customHeight="1">
      <c r="A40" s="4" t="s">
        <v>63</v>
      </c>
      <c r="B40" s="5">
        <v>130.1</v>
      </c>
      <c r="C40" s="5">
        <v>134.95</v>
      </c>
      <c r="D40" s="5">
        <v>142.9</v>
      </c>
      <c r="E40" s="5">
        <v>152.53</v>
      </c>
      <c r="F40" s="5">
        <v>157.45</v>
      </c>
      <c r="G40" s="5">
        <v>169.18</v>
      </c>
      <c r="H40" s="5">
        <v>185.36</v>
      </c>
      <c r="I40" s="5">
        <v>196.98</v>
      </c>
      <c r="J40" s="5">
        <v>215.29</v>
      </c>
      <c r="K40" s="5">
        <v>223.34</v>
      </c>
      <c r="L40" s="5">
        <v>239.9</v>
      </c>
      <c r="M40" s="5">
        <v>253.8</v>
      </c>
      <c r="N40" s="5">
        <v>263.19</v>
      </c>
      <c r="O40" s="5">
        <v>270.86</v>
      </c>
      <c r="P40" s="5">
        <v>289.02</v>
      </c>
      <c r="Q40" s="5">
        <v>310.96</v>
      </c>
      <c r="R40" s="5">
        <v>319.39</v>
      </c>
      <c r="S40" s="5">
        <v>320.92</v>
      </c>
      <c r="T40" s="5">
        <v>314.41</v>
      </c>
      <c r="U40" s="5">
        <v>334.79</v>
      </c>
      <c r="V40" s="5">
        <v>341.88</v>
      </c>
      <c r="W40" s="5">
        <v>358.1</v>
      </c>
      <c r="X40" s="5">
        <v>375.35</v>
      </c>
      <c r="Y40" s="5">
        <v>407.67199999999997</v>
      </c>
      <c r="Z40" s="5">
        <v>428.432</v>
      </c>
      <c r="AA40" s="5">
        <v>449.193</v>
      </c>
      <c r="AB40" s="5">
        <v>478.406</v>
      </c>
      <c r="AC40" s="5">
        <v>515.875</v>
      </c>
      <c r="AD40" s="5">
        <v>555.989</v>
      </c>
      <c r="AE40" s="31">
        <v>569.948</v>
      </c>
      <c r="AF40" s="6">
        <v>0.025007275363880366</v>
      </c>
      <c r="AG40" s="6">
        <v>0.05790998956372697</v>
      </c>
    </row>
    <row r="41" ht="11.25" customHeight="1">
      <c r="A41" s="4" t="s">
        <v>64</v>
      </c>
      <c r="B41" s="5">
        <v>0.4</v>
      </c>
      <c r="C41" s="5">
        <v>0.59</v>
      </c>
      <c r="D41" s="5">
        <v>0.65</v>
      </c>
      <c r="E41" s="5">
        <v>1.47</v>
      </c>
      <c r="F41" s="5">
        <v>2.0</v>
      </c>
      <c r="G41" s="5">
        <v>2.59</v>
      </c>
      <c r="H41" s="5">
        <v>3.03</v>
      </c>
      <c r="I41" s="5">
        <v>4.49</v>
      </c>
      <c r="J41" s="5">
        <v>8.7</v>
      </c>
      <c r="K41" s="5">
        <v>10.73</v>
      </c>
      <c r="L41" s="5">
        <v>13.84</v>
      </c>
      <c r="M41" s="5">
        <v>22.36</v>
      </c>
      <c r="N41" s="5">
        <v>27.58</v>
      </c>
      <c r="O41" s="5">
        <v>32.87</v>
      </c>
      <c r="P41" s="5">
        <v>41.84</v>
      </c>
      <c r="Q41" s="5">
        <v>50.35</v>
      </c>
      <c r="R41" s="5">
        <v>54.82</v>
      </c>
      <c r="S41" s="5">
        <v>62.23</v>
      </c>
      <c r="T41" s="5">
        <v>73.68</v>
      </c>
      <c r="U41" s="5">
        <v>77.040185</v>
      </c>
      <c r="V41" s="5">
        <v>92.54046</v>
      </c>
      <c r="W41" s="5">
        <v>103.329093</v>
      </c>
      <c r="X41" s="5">
        <v>114.27799999999999</v>
      </c>
      <c r="Y41" s="5">
        <v>132.352025</v>
      </c>
      <c r="Z41" s="5">
        <v>152.72243799999998</v>
      </c>
      <c r="AA41" s="5">
        <v>193.76131099999998</v>
      </c>
      <c r="AB41" s="5">
        <v>216.946699</v>
      </c>
      <c r="AC41" s="5">
        <v>240.249968</v>
      </c>
      <c r="AD41" s="5">
        <v>256.181</v>
      </c>
      <c r="AE41" s="31">
        <v>305.879935</v>
      </c>
      <c r="AF41" s="6">
        <v>0.19399930127527054</v>
      </c>
      <c r="AG41" s="6">
        <v>0.050414040187049286</v>
      </c>
    </row>
    <row r="42" ht="11.25" customHeight="1">
      <c r="A42" s="4" t="s">
        <v>111</v>
      </c>
      <c r="B42" s="5">
        <v>17.69</v>
      </c>
      <c r="C42" s="5">
        <v>17.61</v>
      </c>
      <c r="D42" s="5">
        <v>17.06</v>
      </c>
      <c r="E42" s="5">
        <v>16.65</v>
      </c>
      <c r="F42" s="5">
        <v>16.38</v>
      </c>
      <c r="G42" s="5">
        <v>16.01</v>
      </c>
      <c r="H42" s="5">
        <v>13.05</v>
      </c>
      <c r="I42" s="5">
        <v>11.23</v>
      </c>
      <c r="J42" s="5">
        <v>10.19</v>
      </c>
      <c r="K42" s="5">
        <v>8.26</v>
      </c>
      <c r="L42" s="5">
        <v>8.05</v>
      </c>
      <c r="M42" s="5">
        <v>7.6</v>
      </c>
      <c r="N42" s="5">
        <v>7.22</v>
      </c>
      <c r="O42" s="5">
        <v>6.93</v>
      </c>
      <c r="P42" s="5">
        <v>6.26</v>
      </c>
      <c r="Q42" s="5">
        <v>6.48</v>
      </c>
      <c r="R42" s="5">
        <v>4.27</v>
      </c>
      <c r="S42" s="5">
        <v>3.66</v>
      </c>
      <c r="T42" s="5">
        <v>3.91</v>
      </c>
      <c r="U42" s="5">
        <v>3.13</v>
      </c>
      <c r="V42" s="5">
        <v>3.2</v>
      </c>
      <c r="W42" s="5">
        <v>1.37</v>
      </c>
      <c r="X42" s="5">
        <v>1.34</v>
      </c>
      <c r="Y42" s="5">
        <v>1.34</v>
      </c>
      <c r="Z42" s="5">
        <v>1.11</v>
      </c>
      <c r="AA42" s="5">
        <v>1.359869</v>
      </c>
      <c r="AB42" s="5">
        <v>1.423328</v>
      </c>
      <c r="AC42" s="5">
        <v>1.2277500000000001</v>
      </c>
      <c r="AD42" s="5">
        <v>1.2806710000000001</v>
      </c>
      <c r="AE42" s="31">
        <v>0.91701</v>
      </c>
      <c r="AF42" s="6">
        <v>-0.2839612984130976</v>
      </c>
      <c r="AG42" s="11" t="s">
        <v>28</v>
      </c>
    </row>
    <row r="43" ht="11.25" customHeight="1">
      <c r="A43" s="4" t="s">
        <v>112</v>
      </c>
      <c r="B43" s="5">
        <v>2.2</v>
      </c>
      <c r="C43" s="5">
        <v>2.24</v>
      </c>
      <c r="D43" s="5">
        <v>2.47</v>
      </c>
      <c r="E43" s="5">
        <v>2.58</v>
      </c>
      <c r="F43" s="5">
        <v>2.39</v>
      </c>
      <c r="G43" s="5">
        <v>2.52</v>
      </c>
      <c r="H43" s="5">
        <v>2.4</v>
      </c>
      <c r="I43" s="5">
        <v>2.44</v>
      </c>
      <c r="J43" s="5">
        <v>2.71</v>
      </c>
      <c r="K43" s="5">
        <v>2.59</v>
      </c>
      <c r="L43" s="5">
        <v>2.68</v>
      </c>
      <c r="M43" s="5">
        <v>2.95</v>
      </c>
      <c r="N43" s="5">
        <v>3.1</v>
      </c>
      <c r="O43" s="5">
        <v>3.0</v>
      </c>
      <c r="P43" s="5">
        <v>3.45</v>
      </c>
      <c r="Q43" s="5">
        <v>3.61</v>
      </c>
      <c r="R43" s="5">
        <v>3.37</v>
      </c>
      <c r="S43" s="5">
        <v>3.32</v>
      </c>
      <c r="T43" s="5">
        <v>3.51</v>
      </c>
      <c r="U43" s="5">
        <v>3.59</v>
      </c>
      <c r="V43" s="5">
        <v>3.91</v>
      </c>
      <c r="W43" s="5">
        <v>4.46</v>
      </c>
      <c r="X43" s="5">
        <v>5.18</v>
      </c>
      <c r="Y43" s="5">
        <v>5.16</v>
      </c>
      <c r="Z43" s="5">
        <v>5.267162</v>
      </c>
      <c r="AA43" s="5">
        <v>5.767911</v>
      </c>
      <c r="AB43" s="5">
        <v>4.835408</v>
      </c>
      <c r="AC43" s="5">
        <v>4.909421</v>
      </c>
      <c r="AD43" s="5">
        <v>4.563334</v>
      </c>
      <c r="AE43" s="31">
        <v>5.329000000000001</v>
      </c>
      <c r="AF43" s="6">
        <v>0.16846891655878782</v>
      </c>
      <c r="AG43" s="6">
        <v>8.731375710237112E-4</v>
      </c>
    </row>
    <row r="44" ht="11.25" customHeight="1">
      <c r="A44" s="4" t="s">
        <v>113</v>
      </c>
      <c r="B44" s="5">
        <v>1.56</v>
      </c>
      <c r="C44" s="5">
        <v>1.77</v>
      </c>
      <c r="D44" s="5">
        <v>1.82</v>
      </c>
      <c r="E44" s="5">
        <v>2.31</v>
      </c>
      <c r="F44" s="5">
        <v>2.19</v>
      </c>
      <c r="G44" s="5">
        <v>2.05</v>
      </c>
      <c r="H44" s="5">
        <v>2.41</v>
      </c>
      <c r="I44" s="5">
        <v>2.7</v>
      </c>
      <c r="J44" s="5">
        <v>2.72</v>
      </c>
      <c r="K44" s="5">
        <v>2.82</v>
      </c>
      <c r="L44" s="5">
        <v>2.83</v>
      </c>
      <c r="M44" s="5">
        <v>2.98</v>
      </c>
      <c r="N44" s="5">
        <v>3.15</v>
      </c>
      <c r="O44" s="5">
        <v>3.02</v>
      </c>
      <c r="P44" s="5">
        <v>3.17</v>
      </c>
      <c r="Q44" s="5">
        <v>3.46</v>
      </c>
      <c r="R44" s="5">
        <v>3.14</v>
      </c>
      <c r="S44" s="5">
        <v>3.32</v>
      </c>
      <c r="T44" s="5">
        <v>3.31</v>
      </c>
      <c r="U44" s="5">
        <v>3.23</v>
      </c>
      <c r="V44" s="5">
        <v>3.26</v>
      </c>
      <c r="W44" s="5">
        <v>3.49</v>
      </c>
      <c r="X44" s="5">
        <v>3.32</v>
      </c>
      <c r="Y44" s="5">
        <v>3.25</v>
      </c>
      <c r="Z44" s="5">
        <v>3.487</v>
      </c>
      <c r="AA44" s="5">
        <v>3.895</v>
      </c>
      <c r="AB44" s="5">
        <v>3.625</v>
      </c>
      <c r="AC44" s="5">
        <v>4.0040000000000004</v>
      </c>
      <c r="AD44" s="5">
        <v>3.517</v>
      </c>
      <c r="AE44" s="31">
        <v>3.334</v>
      </c>
      <c r="AF44" s="6">
        <v>-0.052032982655672355</v>
      </c>
      <c r="AG44" s="11" t="s">
        <v>28</v>
      </c>
    </row>
    <row r="45" ht="11.25" customHeight="1">
      <c r="A45" s="4" t="s">
        <v>116</v>
      </c>
      <c r="B45" s="5">
        <v>19.87</v>
      </c>
      <c r="C45" s="5">
        <v>20.12</v>
      </c>
      <c r="D45" s="5">
        <v>19.86</v>
      </c>
      <c r="E45" s="5">
        <v>21.37</v>
      </c>
      <c r="F45" s="5">
        <v>22.54</v>
      </c>
      <c r="G45" s="5">
        <v>24.25</v>
      </c>
      <c r="H45" s="5">
        <v>24.27</v>
      </c>
      <c r="I45" s="5">
        <v>24.3</v>
      </c>
      <c r="J45" s="5">
        <v>20.79</v>
      </c>
      <c r="K45" s="5">
        <v>17.22</v>
      </c>
      <c r="L45" s="5">
        <v>15.06</v>
      </c>
      <c r="M45" s="5">
        <v>11.97</v>
      </c>
      <c r="N45" s="5">
        <v>9.44</v>
      </c>
      <c r="O45" s="5">
        <v>7.44</v>
      </c>
      <c r="P45" s="5">
        <v>5.72</v>
      </c>
      <c r="Q45" s="5">
        <v>4.95</v>
      </c>
      <c r="R45" s="5">
        <v>4.51</v>
      </c>
      <c r="S45" s="5">
        <v>4.36</v>
      </c>
      <c r="T45" s="5">
        <v>4.2</v>
      </c>
      <c r="U45" s="5">
        <v>4.15</v>
      </c>
      <c r="V45" s="5">
        <v>3.82</v>
      </c>
      <c r="W45" s="5">
        <v>3.32</v>
      </c>
      <c r="X45" s="5">
        <v>3.3</v>
      </c>
      <c r="Y45" s="5">
        <v>3.19</v>
      </c>
      <c r="Z45" s="5">
        <v>2.81</v>
      </c>
      <c r="AA45" s="5">
        <v>2.824</v>
      </c>
      <c r="AB45" s="5">
        <v>2.886</v>
      </c>
      <c r="AC45" s="5">
        <v>2.773</v>
      </c>
      <c r="AD45" s="5">
        <v>2.519</v>
      </c>
      <c r="AE45" s="31">
        <v>2.084</v>
      </c>
      <c r="AF45" s="6">
        <v>-0.17268757443429927</v>
      </c>
      <c r="AG45" s="11" t="s">
        <v>28</v>
      </c>
    </row>
    <row r="46" ht="11.25" customHeight="1">
      <c r="A46" s="4" t="s">
        <v>66</v>
      </c>
      <c r="B46" s="5">
        <v>1.71</v>
      </c>
      <c r="C46" s="5">
        <v>2.11</v>
      </c>
      <c r="D46" s="5">
        <v>2.0</v>
      </c>
      <c r="E46" s="5">
        <v>2.36</v>
      </c>
      <c r="F46" s="5">
        <v>5.19</v>
      </c>
      <c r="G46" s="5">
        <v>5.48</v>
      </c>
      <c r="H46" s="5">
        <v>6.9</v>
      </c>
      <c r="I46" s="5">
        <v>7.26</v>
      </c>
      <c r="J46" s="5">
        <v>8.9</v>
      </c>
      <c r="K46" s="5">
        <v>12.42</v>
      </c>
      <c r="L46" s="5">
        <v>14.69</v>
      </c>
      <c r="M46" s="5">
        <v>15.36</v>
      </c>
      <c r="N46" s="5">
        <v>15.55</v>
      </c>
      <c r="O46" s="5">
        <v>17.09</v>
      </c>
      <c r="P46" s="5">
        <v>18.43</v>
      </c>
      <c r="Q46" s="5">
        <v>21.47</v>
      </c>
      <c r="R46" s="5">
        <v>23.39</v>
      </c>
      <c r="S46" s="5">
        <v>20.16</v>
      </c>
      <c r="T46" s="5">
        <v>18.27</v>
      </c>
      <c r="U46" s="5">
        <v>17.71</v>
      </c>
      <c r="V46" s="5">
        <v>19.62</v>
      </c>
      <c r="W46" s="5">
        <v>19.6</v>
      </c>
      <c r="X46" s="5">
        <v>18.84</v>
      </c>
      <c r="Y46" s="5">
        <v>20.06</v>
      </c>
      <c r="Z46" s="5">
        <v>20.878</v>
      </c>
      <c r="AA46" s="5">
        <v>19.001</v>
      </c>
      <c r="AB46" s="5">
        <v>18.239</v>
      </c>
      <c r="AC46" s="5">
        <v>17.982</v>
      </c>
      <c r="AD46" s="5">
        <v>17.786</v>
      </c>
      <c r="AE46" s="31">
        <v>17.88</v>
      </c>
      <c r="AF46" s="6">
        <v>0.005285055661756299</v>
      </c>
      <c r="AG46" s="6">
        <v>0.0013402486839335633</v>
      </c>
    </row>
    <row r="47" ht="11.25" customHeight="1">
      <c r="A47" s="4" t="s">
        <v>67</v>
      </c>
      <c r="B47" s="5">
        <v>6.0</v>
      </c>
      <c r="C47" s="5">
        <v>6.3</v>
      </c>
      <c r="D47" s="5">
        <v>6.3</v>
      </c>
      <c r="E47" s="5">
        <v>5.0</v>
      </c>
      <c r="F47" s="5">
        <v>5.6</v>
      </c>
      <c r="G47" s="5">
        <v>6.1</v>
      </c>
      <c r="H47" s="5">
        <v>6.3</v>
      </c>
      <c r="I47" s="5">
        <v>6.1</v>
      </c>
      <c r="J47" s="5">
        <v>5.1</v>
      </c>
      <c r="K47" s="5">
        <v>5.1</v>
      </c>
      <c r="L47" s="5">
        <v>5.2</v>
      </c>
      <c r="M47" s="5">
        <v>5.2</v>
      </c>
      <c r="N47" s="5">
        <v>6.5</v>
      </c>
      <c r="O47" s="5">
        <v>6.04</v>
      </c>
      <c r="P47" s="5">
        <v>6.9</v>
      </c>
      <c r="Q47" s="5">
        <v>8.8</v>
      </c>
      <c r="R47" s="5">
        <v>11.34</v>
      </c>
      <c r="S47" s="5">
        <v>11.36</v>
      </c>
      <c r="T47" s="5">
        <v>8.83</v>
      </c>
      <c r="U47" s="5">
        <v>11.61</v>
      </c>
      <c r="V47" s="5">
        <v>13.4</v>
      </c>
      <c r="W47" s="5">
        <v>16.41</v>
      </c>
      <c r="X47" s="5">
        <v>19.31</v>
      </c>
      <c r="Y47" s="5">
        <v>26.29</v>
      </c>
      <c r="Z47" s="5">
        <v>32.63</v>
      </c>
      <c r="AA47" s="5">
        <v>38.9</v>
      </c>
      <c r="AB47" s="5">
        <v>40.0</v>
      </c>
      <c r="AC47" s="5">
        <v>41.0</v>
      </c>
      <c r="AD47" s="5">
        <v>45.0</v>
      </c>
      <c r="AE47" s="31">
        <v>44.1</v>
      </c>
      <c r="AF47" s="6">
        <v>-0.019999999999999907</v>
      </c>
      <c r="AG47" s="6">
        <v>0.006618384737856083</v>
      </c>
    </row>
    <row r="48" ht="11.25" customHeight="1">
      <c r="A48" s="4" t="s">
        <v>68</v>
      </c>
      <c r="B48" s="5">
        <v>52.797034160272666</v>
      </c>
      <c r="C48" s="5">
        <v>55.982181393086705</v>
      </c>
      <c r="D48" s="5">
        <v>56.90595878341534</v>
      </c>
      <c r="E48" s="5">
        <v>58.583106017287434</v>
      </c>
      <c r="F48" s="5">
        <v>61.85051355530571</v>
      </c>
      <c r="G48" s="5">
        <v>61.90006832719609</v>
      </c>
      <c r="H48" s="5">
        <v>61.364143707378794</v>
      </c>
      <c r="I48" s="5">
        <v>61.184588935488414</v>
      </c>
      <c r="J48" s="5">
        <v>60.027588935488424</v>
      </c>
      <c r="K48" s="5">
        <v>56.20032863134224</v>
      </c>
      <c r="L48" s="5">
        <v>54.45951355530571</v>
      </c>
      <c r="M48" s="5">
        <v>47.435181397470146</v>
      </c>
      <c r="N48" s="5">
        <v>43.65070200576248</v>
      </c>
      <c r="O48" s="5">
        <v>40.54458893548841</v>
      </c>
      <c r="P48" s="5">
        <v>38.012294467744205</v>
      </c>
      <c r="Q48" s="5">
        <v>34.219109543780746</v>
      </c>
      <c r="R48" s="5">
        <v>33.46010954378075</v>
      </c>
      <c r="S48" s="5">
        <v>30.896109543780753</v>
      </c>
      <c r="T48" s="5">
        <v>34.4317291163739</v>
      </c>
      <c r="U48" s="5">
        <v>37.06258783415335</v>
      </c>
      <c r="V48" s="5">
        <v>38.04884108531289</v>
      </c>
      <c r="W48" s="5">
        <v>37.20747829037259</v>
      </c>
      <c r="X48" s="5">
        <v>38.956389318060694</v>
      </c>
      <c r="Y48" s="5">
        <v>42.4721791948</v>
      </c>
      <c r="Z48" s="5">
        <v>46.95041459804391</v>
      </c>
      <c r="AA48" s="5">
        <v>47.71586219273653</v>
      </c>
      <c r="AB48" s="5">
        <v>45.14852345117391</v>
      </c>
      <c r="AC48" s="5">
        <v>47.31733203379937</v>
      </c>
      <c r="AD48" s="5">
        <v>58.059162838663546</v>
      </c>
      <c r="AE48" s="31">
        <v>70.1661813794968</v>
      </c>
      <c r="AF48" s="6">
        <v>0.14494725785883533</v>
      </c>
      <c r="AG48" s="6">
        <v>0.00895169347216634</v>
      </c>
    </row>
    <row r="49" ht="11.25" customHeight="1">
      <c r="A49" s="7" t="s">
        <v>69</v>
      </c>
      <c r="B49" s="8">
        <v>980.8620341602727</v>
      </c>
      <c r="C49" s="8">
        <v>1038.1096813930865</v>
      </c>
      <c r="D49" s="8">
        <v>1098.148458783415</v>
      </c>
      <c r="E49" s="8">
        <v>1192.0716060172874</v>
      </c>
      <c r="F49" s="8">
        <v>1314.4980135553058</v>
      </c>
      <c r="G49" s="8">
        <v>1362.109568327196</v>
      </c>
      <c r="H49" s="8">
        <v>1420.785643707379</v>
      </c>
      <c r="I49" s="8">
        <v>1483.4585889354883</v>
      </c>
      <c r="J49" s="8">
        <v>1590.3165889354884</v>
      </c>
      <c r="K49" s="8">
        <v>1628.970828631342</v>
      </c>
      <c r="L49" s="8">
        <v>1662.5300135553057</v>
      </c>
      <c r="M49" s="8">
        <v>1715.0306813974698</v>
      </c>
      <c r="N49" s="8">
        <v>1758.1607020057622</v>
      </c>
      <c r="O49" s="8">
        <v>1861.2170889354884</v>
      </c>
      <c r="P49" s="8">
        <v>2018.924794467744</v>
      </c>
      <c r="Q49" s="8">
        <v>2095.4625095437805</v>
      </c>
      <c r="R49" s="8">
        <v>2124.088909543781</v>
      </c>
      <c r="S49" s="8">
        <v>2080.1942095437807</v>
      </c>
      <c r="T49" s="8">
        <v>2130.524029116373</v>
      </c>
      <c r="U49" s="8">
        <v>2188.465772834154</v>
      </c>
      <c r="V49" s="8">
        <v>2325.821301085313</v>
      </c>
      <c r="W49" s="8">
        <v>2438.4888712903717</v>
      </c>
      <c r="X49" s="8">
        <v>2765.1580893180612</v>
      </c>
      <c r="Y49" s="8">
        <v>3128.6680041948</v>
      </c>
      <c r="Z49" s="8">
        <v>3419.1594145980443</v>
      </c>
      <c r="AA49" s="8">
        <v>3673.184153192737</v>
      </c>
      <c r="AB49" s="8">
        <v>3895.8422284511735</v>
      </c>
      <c r="AC49" s="8">
        <v>4076.552797033799</v>
      </c>
      <c r="AD49" s="8">
        <v>4331.092160838663</v>
      </c>
      <c r="AE49" s="8">
        <v>4683.497686379496</v>
      </c>
      <c r="AF49" s="9">
        <v>0.08405244102456555</v>
      </c>
      <c r="AG49" s="9">
        <v>0.6724985045294718</v>
      </c>
    </row>
    <row r="50" ht="11.2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31"/>
      <c r="AF50" s="6"/>
      <c r="AG50" s="6"/>
    </row>
    <row r="51" ht="11.25" customHeight="1">
      <c r="A51" s="235" t="s">
        <v>70</v>
      </c>
      <c r="B51" s="242">
        <v>3836.0851998905546</v>
      </c>
      <c r="C51" s="242">
        <v>3980.012660271052</v>
      </c>
      <c r="D51" s="242">
        <v>3986.4811839430117</v>
      </c>
      <c r="E51" s="242">
        <v>4191.082114879966</v>
      </c>
      <c r="F51" s="242">
        <v>4420.559548036385</v>
      </c>
      <c r="G51" s="242">
        <v>4527.590819626476</v>
      </c>
      <c r="H51" s="242">
        <v>4628.528891378108</v>
      </c>
      <c r="I51" s="242">
        <v>4733.5510901527605</v>
      </c>
      <c r="J51" s="242">
        <v>4817.098865979675</v>
      </c>
      <c r="K51" s="242">
        <v>4718.586729141569</v>
      </c>
      <c r="L51" s="242">
        <v>4538.824679332472</v>
      </c>
      <c r="M51" s="242">
        <v>4500.297879152473</v>
      </c>
      <c r="N51" s="242">
        <v>4381.815147685014</v>
      </c>
      <c r="O51" s="242">
        <v>4470.103230622628</v>
      </c>
      <c r="P51" s="242">
        <v>4592.7055895755275</v>
      </c>
      <c r="Q51" s="242">
        <v>4666.329965252295</v>
      </c>
      <c r="R51" s="242">
        <v>4716.647291452959</v>
      </c>
      <c r="S51" s="242">
        <v>4639.186393779639</v>
      </c>
      <c r="T51" s="242">
        <v>4627.561588957332</v>
      </c>
      <c r="U51" s="242">
        <v>4693.252757682648</v>
      </c>
      <c r="V51" s="242">
        <v>4912.107437929866</v>
      </c>
      <c r="W51" s="242">
        <v>4948.590371534258</v>
      </c>
      <c r="X51" s="242">
        <v>5301.295111101116</v>
      </c>
      <c r="Y51" s="242">
        <v>5715.983557339987</v>
      </c>
      <c r="Z51" s="242">
        <v>6035.250012008587</v>
      </c>
      <c r="AA51" s="242">
        <v>6341.9878435952605</v>
      </c>
      <c r="AB51" s="242">
        <v>6573.325643852741</v>
      </c>
      <c r="AC51" s="242">
        <v>6795.020536812978</v>
      </c>
      <c r="AD51" s="242">
        <v>6880.804721582502</v>
      </c>
      <c r="AE51" s="242">
        <v>7273.297661198952</v>
      </c>
      <c r="AF51" s="237">
        <v>0.06252381343668989</v>
      </c>
      <c r="AG51" s="237">
        <v>1.0</v>
      </c>
    </row>
    <row r="52" ht="11.25" customHeight="1">
      <c r="A52" s="4" t="s">
        <v>71</v>
      </c>
      <c r="B52" s="5">
        <v>2044.9500762424998</v>
      </c>
      <c r="C52" s="5">
        <v>2103.0448832864</v>
      </c>
      <c r="D52" s="5">
        <v>2043.6764892076997</v>
      </c>
      <c r="E52" s="5">
        <v>2142.572112234665</v>
      </c>
      <c r="F52" s="5">
        <v>2241.2274800792097</v>
      </c>
      <c r="G52" s="5">
        <v>2276.705381282567</v>
      </c>
      <c r="H52" s="5">
        <v>2305.205476305321</v>
      </c>
      <c r="I52" s="5">
        <v>2320.6421211428465</v>
      </c>
      <c r="J52" s="5">
        <v>2335.139153137513</v>
      </c>
      <c r="K52" s="5">
        <v>2263.3497060493896</v>
      </c>
      <c r="L52" s="5">
        <v>2149.77764034048</v>
      </c>
      <c r="M52" s="5">
        <v>2086.5180028307846</v>
      </c>
      <c r="N52" s="5">
        <v>1984.3244490616257</v>
      </c>
      <c r="O52" s="5">
        <v>2030.0856840445763</v>
      </c>
      <c r="P52" s="5">
        <v>2028.5395103484593</v>
      </c>
      <c r="Q52" s="5">
        <v>2058.5301862032</v>
      </c>
      <c r="R52" s="5">
        <v>2094.7595344404</v>
      </c>
      <c r="S52" s="5">
        <v>2079.8781537145</v>
      </c>
      <c r="T52" s="5">
        <v>2048.3364666057</v>
      </c>
      <c r="U52" s="5">
        <v>2020.0407628030666</v>
      </c>
      <c r="V52" s="5">
        <v>2099.0932631583</v>
      </c>
      <c r="W52" s="5">
        <v>2058.0658500700997</v>
      </c>
      <c r="X52" s="5">
        <v>2033.8418527790998</v>
      </c>
      <c r="Y52" s="5">
        <v>2080.9021026853</v>
      </c>
      <c r="Z52" s="5">
        <v>2102.2541856806006</v>
      </c>
      <c r="AA52" s="5">
        <v>2127.3549924301687</v>
      </c>
      <c r="AB52" s="5">
        <v>2133.1857469051442</v>
      </c>
      <c r="AC52" s="5">
        <v>2137.1823822827523</v>
      </c>
      <c r="AD52" s="5">
        <v>2035.268004808016</v>
      </c>
      <c r="AE52" s="31">
        <v>2057.5346928836325</v>
      </c>
      <c r="AF52" s="6">
        <v>0.018164020293182315</v>
      </c>
      <c r="AG52" s="6">
        <v>0.2669125175853655</v>
      </c>
    </row>
    <row r="53" ht="11.25" customHeight="1">
      <c r="A53" s="4" t="s">
        <v>81</v>
      </c>
      <c r="B53" s="5">
        <v>1791.1351236480546</v>
      </c>
      <c r="C53" s="5">
        <v>1876.9677769846512</v>
      </c>
      <c r="D53" s="5">
        <v>1942.8046947353116</v>
      </c>
      <c r="E53" s="5">
        <v>2048.5100026453015</v>
      </c>
      <c r="F53" s="5">
        <v>2179.3320679571743</v>
      </c>
      <c r="G53" s="5">
        <v>2250.885438343907</v>
      </c>
      <c r="H53" s="5">
        <v>2323.3234150727862</v>
      </c>
      <c r="I53" s="5">
        <v>2412.908969009913</v>
      </c>
      <c r="J53" s="5">
        <v>2481.959712842162</v>
      </c>
      <c r="K53" s="5">
        <v>2455.2370230921783</v>
      </c>
      <c r="L53" s="5">
        <v>2389.047038991993</v>
      </c>
      <c r="M53" s="5">
        <v>2413.7798763216892</v>
      </c>
      <c r="N53" s="5">
        <v>2397.4906986233896</v>
      </c>
      <c r="O53" s="5">
        <v>2440.0175465780517</v>
      </c>
      <c r="P53" s="5">
        <v>2564.1660792270673</v>
      </c>
      <c r="Q53" s="5">
        <v>2607.799779049093</v>
      </c>
      <c r="R53" s="5">
        <v>2621.8877570125583</v>
      </c>
      <c r="S53" s="5">
        <v>2559.3082400651383</v>
      </c>
      <c r="T53" s="5">
        <v>2579.225122351631</v>
      </c>
      <c r="U53" s="5">
        <v>2673.2119948795794</v>
      </c>
      <c r="V53" s="5">
        <v>2813.014174771567</v>
      </c>
      <c r="W53" s="5">
        <v>2890.5245214641573</v>
      </c>
      <c r="X53" s="5">
        <v>3267.4532583220175</v>
      </c>
      <c r="Y53" s="5">
        <v>3635.0814546546876</v>
      </c>
      <c r="Z53" s="5">
        <v>3932.995826327988</v>
      </c>
      <c r="AA53" s="5">
        <v>4214.632851165093</v>
      </c>
      <c r="AB53" s="5">
        <v>4440.139896947598</v>
      </c>
      <c r="AC53" s="5">
        <v>4657.838154530223</v>
      </c>
      <c r="AD53" s="5">
        <v>4845.536716774485</v>
      </c>
      <c r="AE53" s="31">
        <v>5215.762968315319</v>
      </c>
      <c r="AF53" s="6">
        <v>0.07965028941004659</v>
      </c>
      <c r="AG53" s="6">
        <v>0.7330874824146344</v>
      </c>
    </row>
    <row r="54" ht="11.25" customHeight="1">
      <c r="A54" s="4" t="s">
        <v>74</v>
      </c>
      <c r="B54" s="5">
        <v>1131.45</v>
      </c>
      <c r="C54" s="5">
        <v>1172.865</v>
      </c>
      <c r="D54" s="5">
        <v>1163.26</v>
      </c>
      <c r="E54" s="5">
        <v>1131.76</v>
      </c>
      <c r="F54" s="5">
        <v>1201.3</v>
      </c>
      <c r="G54" s="5">
        <v>1219.79</v>
      </c>
      <c r="H54" s="5">
        <v>1216.3619999999999</v>
      </c>
      <c r="I54" s="5">
        <v>1209.0329999999997</v>
      </c>
      <c r="J54" s="5">
        <v>1174.71</v>
      </c>
      <c r="K54" s="5">
        <v>1035.995632810553</v>
      </c>
      <c r="L54" s="5">
        <v>936.6566020506596</v>
      </c>
      <c r="M54" s="5">
        <v>873.6216020506595</v>
      </c>
      <c r="N54" s="5">
        <v>821.7316017940014</v>
      </c>
      <c r="O54" s="5">
        <v>773.3416020506595</v>
      </c>
      <c r="P54" s="5">
        <v>761.8716020506596</v>
      </c>
      <c r="Q54" s="5">
        <v>753.33</v>
      </c>
      <c r="R54" s="5">
        <v>728.05</v>
      </c>
      <c r="S54" s="5">
        <v>668.0980000000001</v>
      </c>
      <c r="T54" s="5">
        <v>633.897</v>
      </c>
      <c r="U54" s="5">
        <v>630.8947826666666</v>
      </c>
      <c r="V54" s="5">
        <v>638.6492559999999</v>
      </c>
      <c r="W54" s="5">
        <v>637.2421549999999</v>
      </c>
      <c r="X54" s="5">
        <v>637.2087290000001</v>
      </c>
      <c r="Y54" s="5">
        <v>627.589057</v>
      </c>
      <c r="Z54" s="5">
        <v>607.383293</v>
      </c>
      <c r="AA54" s="5">
        <v>595.080862505169</v>
      </c>
      <c r="AB54" s="5">
        <v>592.2667084206448</v>
      </c>
      <c r="AC54" s="5">
        <v>563.5563760354522</v>
      </c>
      <c r="AD54" s="5">
        <v>538.397059013514</v>
      </c>
      <c r="AE54" s="31">
        <v>535.6732869755784</v>
      </c>
      <c r="AF54" s="6">
        <v>-0.010852848137967941</v>
      </c>
      <c r="AG54" s="6">
        <v>0.04179479276990907</v>
      </c>
    </row>
    <row r="55" ht="11.25" customHeight="1">
      <c r="A55" s="45" t="s">
        <v>75</v>
      </c>
      <c r="B55" s="24">
        <v>710.5</v>
      </c>
      <c r="C55" s="24">
        <v>721.3</v>
      </c>
      <c r="D55" s="24">
        <v>715.8</v>
      </c>
      <c r="E55" s="24">
        <v>709.3</v>
      </c>
      <c r="F55" s="24">
        <v>726.4</v>
      </c>
      <c r="G55" s="24">
        <v>750.9</v>
      </c>
      <c r="H55" s="24">
        <v>759.8</v>
      </c>
      <c r="I55" s="24">
        <v>771.9</v>
      </c>
      <c r="J55" s="24">
        <v>740.3</v>
      </c>
      <c r="K55" s="24">
        <v>703.8</v>
      </c>
      <c r="L55" s="24">
        <v>629.622</v>
      </c>
      <c r="M55" s="24">
        <v>604.795</v>
      </c>
      <c r="N55" s="24">
        <v>539.4802</v>
      </c>
      <c r="O55" s="24">
        <v>475.9915</v>
      </c>
      <c r="P55" s="24">
        <v>433.5847</v>
      </c>
      <c r="Q55" s="24">
        <v>407.1060999999999</v>
      </c>
      <c r="R55" s="24">
        <v>398.1005</v>
      </c>
      <c r="S55" s="24">
        <v>382.24769999999995</v>
      </c>
      <c r="T55" s="24">
        <v>392.9525</v>
      </c>
      <c r="U55" s="24">
        <v>417.1134</v>
      </c>
      <c r="V55" s="24">
        <v>435.82839999999993</v>
      </c>
      <c r="W55" s="24">
        <v>415.2789</v>
      </c>
      <c r="X55" s="24">
        <v>444.2082</v>
      </c>
      <c r="Y55" s="24">
        <v>453.2831</v>
      </c>
      <c r="Z55" s="24">
        <v>467.3121</v>
      </c>
      <c r="AA55" s="24">
        <v>489.560261</v>
      </c>
      <c r="AB55" s="24">
        <v>491.510682</v>
      </c>
      <c r="AC55" s="24">
        <v>522.9816000000001</v>
      </c>
      <c r="AD55" s="24">
        <v>480.03415099999995</v>
      </c>
      <c r="AE55" s="8">
        <v>504.9836</v>
      </c>
      <c r="AF55" s="26">
        <v>0.047668436207044085</v>
      </c>
      <c r="AG55" s="26">
        <v>0.06548832729137784</v>
      </c>
    </row>
    <row r="56" ht="11.25" customHeight="1">
      <c r="A56" s="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31"/>
      <c r="AC56" s="6"/>
      <c r="AD56" s="6"/>
    </row>
    <row r="57" ht="11.25" customHeight="1"/>
    <row r="58" ht="11.25" customHeight="1"/>
    <row r="59" ht="11.25" customHeight="1">
      <c r="A59" s="27"/>
    </row>
    <row r="60" ht="11.25" customHeight="1"/>
    <row r="61" ht="11.25" customHeight="1">
      <c r="A61" s="28"/>
    </row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9.67"/>
    <col customWidth="1" min="29" max="33" width="8.0"/>
  </cols>
  <sheetData>
    <row r="1" ht="11.25" customHeight="1">
      <c r="A1" s="4" t="s">
        <v>309</v>
      </c>
      <c r="B1" s="4">
        <v>1981.0</v>
      </c>
      <c r="C1" s="4">
        <v>1982.0</v>
      </c>
      <c r="D1" s="4">
        <v>1983.0</v>
      </c>
      <c r="E1" s="4">
        <v>1984.0</v>
      </c>
      <c r="F1" s="4">
        <v>1985.0</v>
      </c>
      <c r="G1" s="4">
        <v>1986.0</v>
      </c>
      <c r="H1" s="4">
        <v>1987.0</v>
      </c>
      <c r="I1" s="4">
        <v>1988.0</v>
      </c>
      <c r="J1" s="4">
        <v>1989.0</v>
      </c>
      <c r="K1" s="4">
        <v>1990.0</v>
      </c>
      <c r="L1" s="4">
        <v>1991.0</v>
      </c>
      <c r="M1" s="4">
        <v>1992.0</v>
      </c>
      <c r="N1" s="4">
        <v>1993.0</v>
      </c>
      <c r="O1" s="4">
        <v>1994.0</v>
      </c>
      <c r="P1" s="4">
        <v>1995.0</v>
      </c>
      <c r="Q1" s="4">
        <v>1996.0</v>
      </c>
      <c r="R1" s="4">
        <v>1997.0</v>
      </c>
      <c r="S1" s="4">
        <v>1998.0</v>
      </c>
      <c r="T1" s="4">
        <v>1999.0</v>
      </c>
      <c r="U1" s="4">
        <v>2000.0</v>
      </c>
      <c r="V1" s="4">
        <v>2001.0</v>
      </c>
      <c r="W1" s="4">
        <v>2002.0</v>
      </c>
      <c r="X1" s="4">
        <v>2003.0</v>
      </c>
      <c r="Y1" s="4">
        <v>2004.0</v>
      </c>
      <c r="Z1" s="4">
        <v>2005.0</v>
      </c>
      <c r="AA1" s="4">
        <v>2006.0</v>
      </c>
      <c r="AB1" s="4">
        <v>2007.0</v>
      </c>
      <c r="AC1" s="4">
        <v>2008.0</v>
      </c>
      <c r="AD1" s="3">
        <v>2009.0</v>
      </c>
      <c r="AE1" s="28">
        <v>2010.0</v>
      </c>
      <c r="AF1" s="2" t="s">
        <v>78</v>
      </c>
      <c r="AG1" s="2" t="s">
        <v>79</v>
      </c>
    </row>
    <row r="2" ht="11.25" customHeight="1">
      <c r="AE2" s="28"/>
    </row>
    <row r="3" ht="11.25" customHeight="1">
      <c r="A3" s="4" t="s">
        <v>7</v>
      </c>
      <c r="B3" s="5">
        <v>463.08688353005226</v>
      </c>
      <c r="C3" s="5">
        <v>469.6891892552699</v>
      </c>
      <c r="D3" s="5">
        <v>434.6087782123554</v>
      </c>
      <c r="E3" s="5">
        <v>496.91589128960965</v>
      </c>
      <c r="F3" s="5">
        <v>486.9859737766468</v>
      </c>
      <c r="G3" s="5">
        <v>491.6302964659902</v>
      </c>
      <c r="H3" s="5">
        <v>507.5472897480042</v>
      </c>
      <c r="I3" s="5">
        <v>522.5797379582979</v>
      </c>
      <c r="J3" s="5">
        <v>537.8991372561695</v>
      </c>
      <c r="K3" s="5">
        <v>565.8939571326131</v>
      </c>
      <c r="L3" s="5">
        <v>544.1578067449375</v>
      </c>
      <c r="M3" s="5">
        <v>545.0358265471642</v>
      </c>
      <c r="N3" s="5">
        <v>510.26867553562863</v>
      </c>
      <c r="O3" s="5">
        <v>557.1825522127488</v>
      </c>
      <c r="P3" s="5">
        <v>555.1266029847992</v>
      </c>
      <c r="Q3" s="5">
        <v>571.6155532806533</v>
      </c>
      <c r="R3" s="5">
        <v>584.9122098128034</v>
      </c>
      <c r="S3" s="5">
        <v>603.161049233623</v>
      </c>
      <c r="T3" s="5">
        <v>584.2794093826222</v>
      </c>
      <c r="U3" s="5">
        <v>570.0938307962301</v>
      </c>
      <c r="V3" s="5">
        <v>590.2838359698292</v>
      </c>
      <c r="W3" s="5">
        <v>570.0676616984235</v>
      </c>
      <c r="X3" s="5">
        <v>553.631288585093</v>
      </c>
      <c r="Y3" s="5">
        <v>572.3708055298836</v>
      </c>
      <c r="Z3" s="5">
        <v>580.1879727989701</v>
      </c>
      <c r="AA3" s="5">
        <v>595.0994276287904</v>
      </c>
      <c r="AB3" s="5">
        <v>587.7184941136892</v>
      </c>
      <c r="AC3" s="5">
        <v>596.7239159803227</v>
      </c>
      <c r="AD3" s="5">
        <v>540.9125652984862</v>
      </c>
      <c r="AE3" s="31">
        <v>552.223426385802</v>
      </c>
      <c r="AF3" s="6">
        <v>0.02091070130913697</v>
      </c>
      <c r="AG3" s="6">
        <v>0.14799267417873543</v>
      </c>
    </row>
    <row r="4" ht="11.25" customHeight="1">
      <c r="A4" s="4" t="s">
        <v>8</v>
      </c>
      <c r="B4" s="5">
        <v>23.157113187789918</v>
      </c>
      <c r="C4" s="5">
        <v>24.56002194285393</v>
      </c>
      <c r="D4" s="5">
        <v>25.46123592108488</v>
      </c>
      <c r="E4" s="5">
        <v>33.352442087173465</v>
      </c>
      <c r="F4" s="5">
        <v>35.51953709042073</v>
      </c>
      <c r="G4" s="5">
        <v>33.01132151699066</v>
      </c>
      <c r="H4" s="5">
        <v>33.29358908212185</v>
      </c>
      <c r="I4" s="5">
        <v>38.55438724923134</v>
      </c>
      <c r="J4" s="5">
        <v>41.04328075772524</v>
      </c>
      <c r="K4" s="5">
        <v>39.961331863641746</v>
      </c>
      <c r="L4" s="5">
        <v>41.74968774425983</v>
      </c>
      <c r="M4" s="5">
        <v>37.105427188014986</v>
      </c>
      <c r="N4" s="5">
        <v>39.44093367569446</v>
      </c>
      <c r="O4" s="5">
        <v>41.44618975743055</v>
      </c>
      <c r="P4" s="5">
        <v>43.01163215732574</v>
      </c>
      <c r="Q4" s="5">
        <v>43.76339970592856</v>
      </c>
      <c r="R4" s="5">
        <v>45.31675803766251</v>
      </c>
      <c r="S4" s="5">
        <v>39.444971557259564</v>
      </c>
      <c r="T4" s="5">
        <v>37.96001866922379</v>
      </c>
      <c r="U4" s="5">
        <v>36.06346071804763</v>
      </c>
      <c r="V4" s="5">
        <v>36.614934544682505</v>
      </c>
      <c r="W4" s="5">
        <v>34.15250462493896</v>
      </c>
      <c r="X4" s="5">
        <v>31.673689065420632</v>
      </c>
      <c r="Y4" s="5">
        <v>33.814320022344596</v>
      </c>
      <c r="Z4" s="5">
        <v>33.45060510499477</v>
      </c>
      <c r="AA4" s="5">
        <v>33.895506429290776</v>
      </c>
      <c r="AB4" s="5">
        <v>35.9739656534791</v>
      </c>
      <c r="AC4" s="5">
        <v>35.59166917355061</v>
      </c>
      <c r="AD4" s="5">
        <v>32.514615893626214</v>
      </c>
      <c r="AE4" s="31">
        <v>34.85471270656586</v>
      </c>
      <c r="AF4" s="6">
        <v>0.07197061225005497</v>
      </c>
      <c r="AG4" s="6">
        <v>0.009340860772488324</v>
      </c>
    </row>
    <row r="5" ht="11.25" customHeight="1">
      <c r="A5" s="4" t="s">
        <v>9</v>
      </c>
      <c r="B5" s="5">
        <v>1.6992702916860583</v>
      </c>
      <c r="C5" s="5">
        <v>2.0432563551664353</v>
      </c>
      <c r="D5" s="5">
        <v>2.5947258853912354</v>
      </c>
      <c r="E5" s="5">
        <v>2.8270053663253787</v>
      </c>
      <c r="F5" s="5">
        <v>2.900544889032841</v>
      </c>
      <c r="G5" s="5">
        <v>3.141466900706291</v>
      </c>
      <c r="H5" s="5">
        <v>3.4867906122207644</v>
      </c>
      <c r="I5" s="5">
        <v>3.113044801354408</v>
      </c>
      <c r="J5" s="5">
        <v>3.344389829158783</v>
      </c>
      <c r="K5" s="5">
        <v>3.385806820034981</v>
      </c>
      <c r="L5" s="5">
        <v>3.0744943056702616</v>
      </c>
      <c r="M5" s="5">
        <v>2.85568927192688</v>
      </c>
      <c r="N5" s="5">
        <v>3.0910240830481053</v>
      </c>
      <c r="O5" s="5">
        <v>4.179799851179123</v>
      </c>
      <c r="P5" s="5">
        <v>4.125032110214233</v>
      </c>
      <c r="Q5" s="5">
        <v>4.566516547948122</v>
      </c>
      <c r="R5" s="5">
        <v>4.531117289662361</v>
      </c>
      <c r="S5" s="5">
        <v>4.7628509731292725</v>
      </c>
      <c r="T5" s="5">
        <v>4.868781414628029</v>
      </c>
      <c r="U5" s="5">
        <v>5.414684109210968</v>
      </c>
      <c r="V5" s="5">
        <v>5.3310690685272215</v>
      </c>
      <c r="W5" s="5">
        <v>5.261008969366551</v>
      </c>
      <c r="X5" s="5">
        <v>4.607059120035172</v>
      </c>
      <c r="Y5" s="5">
        <v>4.749372757029533</v>
      </c>
      <c r="Z5" s="5">
        <v>5.159019536688924</v>
      </c>
      <c r="AA5" s="5">
        <v>5.510286758589744</v>
      </c>
      <c r="AB5" s="5">
        <v>6.003280603855848</v>
      </c>
      <c r="AC5" s="5">
        <v>5.505921434086561</v>
      </c>
      <c r="AD5" s="5">
        <v>5.059924384598136</v>
      </c>
      <c r="AE5" s="31">
        <v>4.48235981252569</v>
      </c>
      <c r="AF5" s="6">
        <v>-0.11414490181523074</v>
      </c>
      <c r="AG5" s="6">
        <v>0.0012012464223557385</v>
      </c>
    </row>
    <row r="6" ht="11.25" customHeight="1">
      <c r="A6" s="7" t="s">
        <v>10</v>
      </c>
      <c r="B6" s="8">
        <v>487.94326700952826</v>
      </c>
      <c r="C6" s="8">
        <v>496.2924675532903</v>
      </c>
      <c r="D6" s="8">
        <v>462.6647400188315</v>
      </c>
      <c r="E6" s="8">
        <v>533.0953387431085</v>
      </c>
      <c r="F6" s="8">
        <v>525.4060557561004</v>
      </c>
      <c r="G6" s="8">
        <v>527.7830848836871</v>
      </c>
      <c r="H6" s="8">
        <v>544.3276694423467</v>
      </c>
      <c r="I6" s="8">
        <v>564.2471700088836</v>
      </c>
      <c r="J6" s="8">
        <v>582.2868078430536</v>
      </c>
      <c r="K6" s="8">
        <v>609.2410958162898</v>
      </c>
      <c r="L6" s="8">
        <v>588.9819887948676</v>
      </c>
      <c r="M6" s="8">
        <v>584.9969430071061</v>
      </c>
      <c r="N6" s="8">
        <v>552.8006332943712</v>
      </c>
      <c r="O6" s="8">
        <v>602.8085418213584</v>
      </c>
      <c r="P6" s="8">
        <v>602.2632672523392</v>
      </c>
      <c r="Q6" s="8">
        <v>619.94546953453</v>
      </c>
      <c r="R6" s="8">
        <v>634.7600851401284</v>
      </c>
      <c r="S6" s="8">
        <v>647.3688717640118</v>
      </c>
      <c r="T6" s="8">
        <v>627.108209466474</v>
      </c>
      <c r="U6" s="8">
        <v>611.5719756234887</v>
      </c>
      <c r="V6" s="8">
        <v>632.2298395830389</v>
      </c>
      <c r="W6" s="8">
        <v>609.4811752927291</v>
      </c>
      <c r="X6" s="8">
        <v>589.9120367705488</v>
      </c>
      <c r="Y6" s="8">
        <v>610.9344983092577</v>
      </c>
      <c r="Z6" s="8">
        <v>618.7975974406538</v>
      </c>
      <c r="AA6" s="8">
        <v>634.5052208166709</v>
      </c>
      <c r="AB6" s="8">
        <v>629.6957403710242</v>
      </c>
      <c r="AC6" s="8">
        <v>637.8215065879598</v>
      </c>
      <c r="AD6" s="8">
        <v>578.4871055767106</v>
      </c>
      <c r="AE6" s="8">
        <v>591.5604989048935</v>
      </c>
      <c r="AF6" s="9">
        <v>0.02259928216576168</v>
      </c>
      <c r="AG6" s="9">
        <v>0.1585347813735795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31"/>
      <c r="AF7" s="6"/>
      <c r="AG7" s="6"/>
    </row>
    <row r="8" ht="11.25" customHeight="1">
      <c r="A8" s="4" t="s">
        <v>12</v>
      </c>
      <c r="B8" s="5">
        <v>2.5974849647283555</v>
      </c>
      <c r="C8" s="5">
        <v>2.8727399930357933</v>
      </c>
      <c r="D8" s="5">
        <v>3.0464799469709396</v>
      </c>
      <c r="E8" s="5">
        <v>3.4261119508743283</v>
      </c>
      <c r="F8" s="5">
        <v>3.4579350569844247</v>
      </c>
      <c r="G8" s="5">
        <v>3.2804209196567533</v>
      </c>
      <c r="H8" s="5">
        <v>2.9563359117507932</v>
      </c>
      <c r="I8" s="5">
        <v>3.216404052078724</v>
      </c>
      <c r="J8" s="5">
        <v>2.841419993638992</v>
      </c>
      <c r="K8" s="5">
        <v>1.880019950866699</v>
      </c>
      <c r="L8" s="5">
        <v>2.064581992328167</v>
      </c>
      <c r="M8" s="5">
        <v>1.8404429307579997</v>
      </c>
      <c r="N8" s="5">
        <v>1.7907799482345579</v>
      </c>
      <c r="O8" s="5">
        <v>1.983257937133312</v>
      </c>
      <c r="P8" s="5">
        <v>1.9983599662780762</v>
      </c>
      <c r="Q8" s="5">
        <v>1.842239999771118</v>
      </c>
      <c r="R8" s="5">
        <v>2.1300500229001047</v>
      </c>
      <c r="S8" s="5">
        <v>2.044608063697815</v>
      </c>
      <c r="T8" s="5">
        <v>2.081182059645653</v>
      </c>
      <c r="U8" s="5">
        <v>2.8554329314827918</v>
      </c>
      <c r="V8" s="5">
        <v>2.135699950158596</v>
      </c>
      <c r="W8" s="5">
        <v>1.9429199546575544</v>
      </c>
      <c r="X8" s="5">
        <v>1.7576999589800837</v>
      </c>
      <c r="Y8" s="5">
        <v>2.043467952311039</v>
      </c>
      <c r="Z8" s="5">
        <v>2.364389944821596</v>
      </c>
      <c r="AA8" s="5">
        <v>2.2230179481208325</v>
      </c>
      <c r="AB8" s="5">
        <v>2.2547699473798275</v>
      </c>
      <c r="AC8" s="5">
        <v>2.4989579416811467</v>
      </c>
      <c r="AD8" s="5">
        <v>1.9130579553544522</v>
      </c>
      <c r="AE8" s="31">
        <v>2.0695499517023563</v>
      </c>
      <c r="AF8" s="6">
        <v>0.08180201541197385</v>
      </c>
      <c r="AG8" s="6">
        <v>5.546273791813536E-4</v>
      </c>
    </row>
    <row r="9" ht="11.25" customHeight="1">
      <c r="A9" s="4" t="s">
        <v>13</v>
      </c>
      <c r="B9" s="5">
        <v>2.593499904870987</v>
      </c>
      <c r="C9" s="5">
        <v>2.872999894618988</v>
      </c>
      <c r="D9" s="5">
        <v>3.2824998795986176</v>
      </c>
      <c r="E9" s="5">
        <v>4.315999841690063</v>
      </c>
      <c r="F9" s="5">
        <v>5.830499786138535</v>
      </c>
      <c r="G9" s="5">
        <v>6.980999743938447</v>
      </c>
      <c r="H9" s="5">
        <v>9.483499652147293</v>
      </c>
      <c r="I9" s="5">
        <v>10.276499623060227</v>
      </c>
      <c r="J9" s="5">
        <v>12.934999525547026</v>
      </c>
      <c r="K9" s="5">
        <v>13.305499511957168</v>
      </c>
      <c r="L9" s="5">
        <v>13.779999494552612</v>
      </c>
      <c r="M9" s="5">
        <v>15.274999439716339</v>
      </c>
      <c r="N9" s="5">
        <v>14.111499482393265</v>
      </c>
      <c r="O9" s="5">
        <v>14.735499459505082</v>
      </c>
      <c r="P9" s="5">
        <v>16.730999386310575</v>
      </c>
      <c r="Q9" s="5">
        <v>19.545499283075333</v>
      </c>
      <c r="R9" s="5">
        <v>20.994999229907986</v>
      </c>
      <c r="S9" s="5">
        <v>21.937499195337296</v>
      </c>
      <c r="T9" s="5">
        <v>21.287499219179153</v>
      </c>
      <c r="U9" s="5">
        <v>24.855999088287355</v>
      </c>
      <c r="V9" s="5">
        <v>28.541498953104018</v>
      </c>
      <c r="W9" s="5">
        <v>25.66199905872345</v>
      </c>
      <c r="X9" s="5">
        <v>32.51949880719185</v>
      </c>
      <c r="Y9" s="5">
        <v>34.87249872088432</v>
      </c>
      <c r="Z9" s="5">
        <v>38.3915985918045</v>
      </c>
      <c r="AA9" s="5">
        <v>42.639998435974114</v>
      </c>
      <c r="AB9" s="5">
        <v>45.43499833345414</v>
      </c>
      <c r="AC9" s="5">
        <v>47.774998247623444</v>
      </c>
      <c r="AD9" s="5">
        <v>47.326498264074324</v>
      </c>
      <c r="AE9" s="31">
        <v>48.32749822735786</v>
      </c>
      <c r="AF9" s="6">
        <v>0.021150940804834484</v>
      </c>
      <c r="AG9" s="6">
        <v>0.012951489120706147</v>
      </c>
    </row>
    <row r="10" ht="11.25" customHeight="1">
      <c r="A10" s="4" t="s">
        <v>17</v>
      </c>
      <c r="B10" s="10" t="s">
        <v>80</v>
      </c>
      <c r="C10" s="10" t="s">
        <v>80</v>
      </c>
      <c r="D10" s="10" t="s">
        <v>80</v>
      </c>
      <c r="E10" s="10" t="s">
        <v>80</v>
      </c>
      <c r="F10" s="10" t="s">
        <v>80</v>
      </c>
      <c r="G10" s="10" t="s">
        <v>80</v>
      </c>
      <c r="H10" s="5">
        <v>0.1752000045776367</v>
      </c>
      <c r="I10" s="5">
        <v>0.7811000204086305</v>
      </c>
      <c r="J10" s="5">
        <v>1.540300040245056</v>
      </c>
      <c r="K10" s="5">
        <v>1.5695000410079956</v>
      </c>
      <c r="L10" s="5">
        <v>1.7520000457763671</v>
      </c>
      <c r="M10" s="5">
        <v>1.8104000473022461</v>
      </c>
      <c r="N10" s="5">
        <v>2.890800075531006</v>
      </c>
      <c r="O10" s="5">
        <v>3.2412000846862794</v>
      </c>
      <c r="P10" s="5">
        <v>3.1755000829696653</v>
      </c>
      <c r="Q10" s="5">
        <v>3.0514000797271725</v>
      </c>
      <c r="R10" s="5">
        <v>3.8617001008987426</v>
      </c>
      <c r="S10" s="5">
        <v>4.715800123214722</v>
      </c>
      <c r="T10" s="5">
        <v>4.810700125694275</v>
      </c>
      <c r="U10" s="5">
        <v>5.7524001502990725</v>
      </c>
      <c r="V10" s="5">
        <v>5.61370014667511</v>
      </c>
      <c r="W10" s="5">
        <v>5.913000154495239</v>
      </c>
      <c r="X10" s="5">
        <v>5.131900134086609</v>
      </c>
      <c r="Y10" s="5">
        <v>5.918332074634551</v>
      </c>
      <c r="Z10" s="5">
        <v>5.2523501372337345</v>
      </c>
      <c r="AA10" s="5">
        <v>5.356740139961243</v>
      </c>
      <c r="AB10" s="5">
        <v>5.58231014585495</v>
      </c>
      <c r="AC10" s="5">
        <v>4.507020117759705</v>
      </c>
      <c r="AD10" s="5">
        <v>2.68640007019043</v>
      </c>
      <c r="AE10" s="31">
        <v>2.9039400758743286</v>
      </c>
      <c r="AF10" s="6">
        <v>0.08097826086956506</v>
      </c>
      <c r="AG10" s="6">
        <v>7.782390911884198E-4</v>
      </c>
    </row>
    <row r="11" ht="11.25" customHeight="1">
      <c r="A11" s="4" t="s">
        <v>19</v>
      </c>
      <c r="B11" s="5">
        <v>1.103221020936966</v>
      </c>
      <c r="C11" s="5">
        <v>1.0218150188922883</v>
      </c>
      <c r="D11" s="5">
        <v>1.0222100187540053</v>
      </c>
      <c r="E11" s="5">
        <v>1.1809360224008558</v>
      </c>
      <c r="F11" s="5">
        <v>1.2035890243053435</v>
      </c>
      <c r="G11" s="5">
        <v>1.4218070310354234</v>
      </c>
      <c r="H11" s="5">
        <v>1.3855980294942856</v>
      </c>
      <c r="I11" s="5">
        <v>1.7217540366649629</v>
      </c>
      <c r="J11" s="5">
        <v>1.7173710374832152</v>
      </c>
      <c r="K11" s="5">
        <v>1.7012570427656173</v>
      </c>
      <c r="L11" s="5">
        <v>1.713232043504715</v>
      </c>
      <c r="M11" s="5">
        <v>1.2860540314912796</v>
      </c>
      <c r="N11" s="5">
        <v>1.08904502594471</v>
      </c>
      <c r="O11" s="5">
        <v>1.0215780234336853</v>
      </c>
      <c r="P11" s="5">
        <v>0.8988020205497742</v>
      </c>
      <c r="Q11" s="5">
        <v>0.8787160198688506</v>
      </c>
      <c r="R11" s="5">
        <v>0.8708760206699372</v>
      </c>
      <c r="S11" s="5">
        <v>0.8232600185871125</v>
      </c>
      <c r="T11" s="5">
        <v>0.5413150094747543</v>
      </c>
      <c r="U11" s="5">
        <v>0.4155140070915222</v>
      </c>
      <c r="V11" s="5">
        <v>0.5151040112972259</v>
      </c>
      <c r="W11" s="5">
        <v>0.365007008433342</v>
      </c>
      <c r="X11" s="5">
        <v>0.45761283129722596</v>
      </c>
      <c r="Y11" s="5">
        <v>0.1989100031256676</v>
      </c>
      <c r="Z11" s="5">
        <v>0.3102950077652932</v>
      </c>
      <c r="AA11" s="5">
        <v>0.615546012222767</v>
      </c>
      <c r="AB11" s="5">
        <v>0.3305520045757294</v>
      </c>
      <c r="AC11" s="5">
        <v>0.4284050062894822</v>
      </c>
      <c r="AD11" s="5">
        <v>0.5170700087547302</v>
      </c>
      <c r="AE11" s="31">
        <v>0.480791037684679</v>
      </c>
      <c r="AF11" s="6">
        <v>-0.0701625900860553</v>
      </c>
      <c r="AG11" s="11" t="s">
        <v>28</v>
      </c>
    </row>
    <row r="12" ht="11.25" customHeight="1">
      <c r="A12" s="7" t="s">
        <v>20</v>
      </c>
      <c r="B12" s="8">
        <v>6.330705891489984</v>
      </c>
      <c r="C12" s="8">
        <v>6.804054907500744</v>
      </c>
      <c r="D12" s="8">
        <v>7.380389846086502</v>
      </c>
      <c r="E12" s="8">
        <v>8.959547815918922</v>
      </c>
      <c r="F12" s="8">
        <v>10.521223868191242</v>
      </c>
      <c r="G12" s="8">
        <v>11.727027695775032</v>
      </c>
      <c r="H12" s="8">
        <v>14.000633597970008</v>
      </c>
      <c r="I12" s="8">
        <v>15.995757732212544</v>
      </c>
      <c r="J12" s="8">
        <v>19.03409059691429</v>
      </c>
      <c r="K12" s="8">
        <v>18.45627654659748</v>
      </c>
      <c r="L12" s="8">
        <v>19.30981357616186</v>
      </c>
      <c r="M12" s="8">
        <v>20.21189644926786</v>
      </c>
      <c r="N12" s="8">
        <v>19.88212453210354</v>
      </c>
      <c r="O12" s="8">
        <v>20.98153550475836</v>
      </c>
      <c r="P12" s="8">
        <v>22.80366145610809</v>
      </c>
      <c r="Q12" s="8">
        <v>25.317855382442474</v>
      </c>
      <c r="R12" s="8">
        <v>27.857625374376767</v>
      </c>
      <c r="S12" s="8">
        <v>29.521167400836944</v>
      </c>
      <c r="T12" s="8">
        <v>28.720696413993835</v>
      </c>
      <c r="U12" s="8">
        <v>33.87934617716074</v>
      </c>
      <c r="V12" s="8">
        <v>36.80600306123495</v>
      </c>
      <c r="W12" s="8">
        <v>33.88292617630958</v>
      </c>
      <c r="X12" s="8">
        <v>39.86671173155577</v>
      </c>
      <c r="Y12" s="8">
        <v>43.03320875095557</v>
      </c>
      <c r="Z12" s="8">
        <v>46.31863368162512</v>
      </c>
      <c r="AA12" s="8">
        <v>50.83530253627896</v>
      </c>
      <c r="AB12" s="8">
        <v>53.60263043126464</v>
      </c>
      <c r="AC12" s="8">
        <v>55.209381313353774</v>
      </c>
      <c r="AD12" s="8">
        <v>52.44302629837394</v>
      </c>
      <c r="AE12" s="8">
        <v>53.78177929261922</v>
      </c>
      <c r="AF12" s="9">
        <v>0.0255277600996644</v>
      </c>
      <c r="AG12" s="9">
        <v>0.014413204799545418</v>
      </c>
    </row>
    <row r="13" ht="11.25" customHeight="1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31"/>
      <c r="AF13" s="6"/>
      <c r="AG13" s="6"/>
    </row>
    <row r="14" ht="11.25" customHeight="1">
      <c r="A14" s="4" t="s">
        <v>89</v>
      </c>
      <c r="B14" s="5">
        <v>5.01781992778182</v>
      </c>
      <c r="C14" s="5">
        <v>5.51255992129445</v>
      </c>
      <c r="D14" s="5">
        <v>5.542799920886754</v>
      </c>
      <c r="E14" s="5">
        <v>5.529319921433926</v>
      </c>
      <c r="F14" s="5">
        <v>5.280679924786091</v>
      </c>
      <c r="G14" s="5">
        <v>6.005579915195703</v>
      </c>
      <c r="H14" s="5">
        <v>6.270159911811351</v>
      </c>
      <c r="I14" s="5">
        <v>5.82159991785884</v>
      </c>
      <c r="J14" s="5">
        <v>5.8425799177587034</v>
      </c>
      <c r="K14" s="5">
        <v>5.382839931994677</v>
      </c>
      <c r="L14" s="5">
        <v>4.750800188779832</v>
      </c>
      <c r="M14" s="5">
        <v>5.1148502032458785</v>
      </c>
      <c r="N14" s="5">
        <v>4.903050194829702</v>
      </c>
      <c r="O14" s="5">
        <v>4.817700191438197</v>
      </c>
      <c r="P14" s="5">
        <v>5.169600205421448</v>
      </c>
      <c r="Q14" s="5">
        <v>5.2254002076387405</v>
      </c>
      <c r="R14" s="5">
        <v>4.945650196522474</v>
      </c>
      <c r="S14" s="5">
        <v>5.007300198972225</v>
      </c>
      <c r="T14" s="5">
        <v>4.226700167953967</v>
      </c>
      <c r="U14" s="5">
        <v>4.413150175362825</v>
      </c>
      <c r="V14" s="5">
        <v>4.438500176370144</v>
      </c>
      <c r="W14" s="5">
        <v>4.354800173044206</v>
      </c>
      <c r="X14" s="5">
        <v>4.55025018081069</v>
      </c>
      <c r="Y14" s="5">
        <v>4.467900177538395</v>
      </c>
      <c r="Z14" s="5">
        <v>4.130100164115429</v>
      </c>
      <c r="AA14" s="5">
        <v>4.245300168693065</v>
      </c>
      <c r="AB14" s="5">
        <v>4.724700187742711</v>
      </c>
      <c r="AC14" s="5">
        <v>4.807020191013813</v>
      </c>
      <c r="AD14" s="5">
        <v>4.573425181731582</v>
      </c>
      <c r="AE14" s="31">
        <v>4.839720192313194</v>
      </c>
      <c r="AF14" s="6">
        <v>0.05822660260089507</v>
      </c>
      <c r="AG14" s="6">
        <v>0.00129701693067411</v>
      </c>
    </row>
    <row r="15" ht="11.25" customHeight="1">
      <c r="A15" s="4" t="s">
        <v>90</v>
      </c>
      <c r="B15" s="5">
        <v>42.66732507288456</v>
      </c>
      <c r="C15" s="5">
        <v>43.11659506857395</v>
      </c>
      <c r="D15" s="5">
        <v>43.81950003147125</v>
      </c>
      <c r="E15" s="5">
        <v>44.46493014335633</v>
      </c>
      <c r="F15" s="5">
        <v>43.92091012358665</v>
      </c>
      <c r="G15" s="5">
        <v>43.82894013881683</v>
      </c>
      <c r="H15" s="5">
        <v>43.58589513123035</v>
      </c>
      <c r="I15" s="5">
        <v>42.5435506939888</v>
      </c>
      <c r="J15" s="5">
        <v>40.73437565922737</v>
      </c>
      <c r="K15" s="5">
        <v>36.66243059456349</v>
      </c>
      <c r="L15" s="5">
        <v>33.879870558977125</v>
      </c>
      <c r="M15" s="5">
        <v>31.444691485762597</v>
      </c>
      <c r="N15" s="5">
        <v>30.769687297344205</v>
      </c>
      <c r="O15" s="5">
        <v>28.112407148182392</v>
      </c>
      <c r="P15" s="5">
        <v>27.283347286581993</v>
      </c>
      <c r="Q15" s="5">
        <v>26.95229657113552</v>
      </c>
      <c r="R15" s="5">
        <v>27.922955604493616</v>
      </c>
      <c r="S15" s="5">
        <v>26.038674708008767</v>
      </c>
      <c r="T15" s="5">
        <v>23.079672139585018</v>
      </c>
      <c r="U15" s="5">
        <v>25.000362517833707</v>
      </c>
      <c r="V15" s="5">
        <v>25.388711524009704</v>
      </c>
      <c r="W15" s="5">
        <v>24.31955450296402</v>
      </c>
      <c r="X15" s="5">
        <v>24.21737452507019</v>
      </c>
      <c r="Y15" s="5">
        <v>23.51119240784645</v>
      </c>
      <c r="Z15" s="5">
        <v>23.51170110940933</v>
      </c>
      <c r="AA15" s="5">
        <v>23.684312612056733</v>
      </c>
      <c r="AB15" s="5">
        <v>23.31431474680997</v>
      </c>
      <c r="AC15" s="5">
        <v>21.124550154754836</v>
      </c>
      <c r="AD15" s="5">
        <v>19.485860881468017</v>
      </c>
      <c r="AE15" s="31">
        <v>19.3518822555676</v>
      </c>
      <c r="AF15" s="6">
        <v>-0.0068756842058663725</v>
      </c>
      <c r="AG15" s="6">
        <v>0.0051861921616353605</v>
      </c>
    </row>
    <row r="16" ht="11.25" customHeight="1">
      <c r="A16" s="4" t="s">
        <v>92</v>
      </c>
      <c r="B16" s="5">
        <v>12.640406178832054</v>
      </c>
      <c r="C16" s="5">
        <v>12.17963103890419</v>
      </c>
      <c r="D16" s="5">
        <v>11.611959750056267</v>
      </c>
      <c r="E16" s="5">
        <v>11.45819768667221</v>
      </c>
      <c r="F16" s="5">
        <v>10.202493987083434</v>
      </c>
      <c r="G16" s="5">
        <v>10.187853044569493</v>
      </c>
      <c r="H16" s="5">
        <v>10.133408184051515</v>
      </c>
      <c r="I16" s="5">
        <v>9.167718803286553</v>
      </c>
      <c r="J16" s="5">
        <v>8.688540926575662</v>
      </c>
      <c r="K16" s="5">
        <v>8.099288693666459</v>
      </c>
      <c r="L16" s="5">
        <v>7.733964171409607</v>
      </c>
      <c r="M16" s="5">
        <v>7.127933096885682</v>
      </c>
      <c r="N16" s="5">
        <v>6.581366002559662</v>
      </c>
      <c r="O16" s="5">
        <v>5.6590718278288845</v>
      </c>
      <c r="P16" s="5">
        <v>5.287714118361473</v>
      </c>
      <c r="Q16" s="5">
        <v>5.171188099384307</v>
      </c>
      <c r="R16" s="5">
        <v>4.317808085680008</v>
      </c>
      <c r="S16" s="5">
        <v>3.6081800410151486</v>
      </c>
      <c r="T16" s="5">
        <v>3.2840899497270586</v>
      </c>
      <c r="U16" s="5">
        <v>2.346149963438511</v>
      </c>
      <c r="V16" s="5">
        <v>1.5441099748015403</v>
      </c>
      <c r="W16" s="5">
        <v>1.1383199816942215</v>
      </c>
      <c r="X16" s="5">
        <v>1.281389980018139</v>
      </c>
      <c r="Y16" s="5">
        <v>0.38761999040842054</v>
      </c>
      <c r="Z16" s="5">
        <v>0.24359999299049376</v>
      </c>
      <c r="AA16" s="5">
        <v>0.2029999941587448</v>
      </c>
      <c r="AB16" s="5">
        <v>0.16239999532699587</v>
      </c>
      <c r="AC16" s="5">
        <v>0.12179999649524688</v>
      </c>
      <c r="AD16" s="10" t="s">
        <v>80</v>
      </c>
      <c r="AE16" s="100" t="s">
        <v>80</v>
      </c>
      <c r="AF16" s="12" t="s">
        <v>49</v>
      </c>
      <c r="AG16" s="11" t="s">
        <v>28</v>
      </c>
    </row>
    <row r="17" ht="11.25" customHeight="1">
      <c r="A17" s="4" t="s">
        <v>93</v>
      </c>
      <c r="B17" s="5">
        <v>146.25512321293354</v>
      </c>
      <c r="C17" s="5">
        <v>146.49734070897102</v>
      </c>
      <c r="D17" s="5">
        <v>137.78421656936405</v>
      </c>
      <c r="E17" s="5">
        <v>139.58076007962228</v>
      </c>
      <c r="F17" s="5">
        <v>144.76176203489302</v>
      </c>
      <c r="G17" s="5">
        <v>139.61310955137014</v>
      </c>
      <c r="H17" s="5">
        <v>135.2980786681175</v>
      </c>
      <c r="I17" s="5">
        <v>134.29222000837328</v>
      </c>
      <c r="J17" s="5">
        <v>128.38030313682555</v>
      </c>
      <c r="K17" s="5">
        <v>117.32381071633101</v>
      </c>
      <c r="L17" s="5">
        <v>101.95696410536766</v>
      </c>
      <c r="M17" s="5">
        <v>93.29453976750375</v>
      </c>
      <c r="N17" s="5">
        <v>83.69208185970783</v>
      </c>
      <c r="O17" s="5">
        <v>77.81224110871553</v>
      </c>
      <c r="P17" s="5">
        <v>74.63358170986176</v>
      </c>
      <c r="Q17" s="5">
        <v>69.95891137123107</v>
      </c>
      <c r="R17" s="5">
        <v>66.91364924907684</v>
      </c>
      <c r="S17" s="5">
        <v>61.29299286961556</v>
      </c>
      <c r="T17" s="5">
        <v>59.37139218658209</v>
      </c>
      <c r="U17" s="5">
        <v>56.54421020597219</v>
      </c>
      <c r="V17" s="5">
        <v>54.111345282197</v>
      </c>
      <c r="W17" s="5">
        <v>55.00158030688763</v>
      </c>
      <c r="X17" s="5">
        <v>54.08224530369043</v>
      </c>
      <c r="Y17" s="5">
        <v>54.70696831136942</v>
      </c>
      <c r="Z17" s="5">
        <v>53.24789580792189</v>
      </c>
      <c r="AA17" s="5">
        <v>50.27674233824015</v>
      </c>
      <c r="AB17" s="5">
        <v>51.544642844796186</v>
      </c>
      <c r="AC17" s="5">
        <v>47.68623636692763</v>
      </c>
      <c r="AD17" s="5">
        <v>44.37483938008547</v>
      </c>
      <c r="AE17" s="31">
        <v>43.71057038605213</v>
      </c>
      <c r="AF17" s="6">
        <v>-0.014969496302705387</v>
      </c>
      <c r="AG17" s="6">
        <v>0.011714179247423564</v>
      </c>
    </row>
    <row r="18" ht="11.25" customHeight="1">
      <c r="A18" s="4" t="s">
        <v>94</v>
      </c>
      <c r="B18" s="5">
        <v>3.477835842370987</v>
      </c>
      <c r="C18" s="5">
        <v>3.64420003592968</v>
      </c>
      <c r="D18" s="5">
        <v>3.9766998541355134</v>
      </c>
      <c r="E18" s="5">
        <v>4.322500042617321</v>
      </c>
      <c r="F18" s="5">
        <v>4.837972071021795</v>
      </c>
      <c r="G18" s="5">
        <v>5.055869856476784</v>
      </c>
      <c r="H18" s="5">
        <v>5.969085597872734</v>
      </c>
      <c r="I18" s="5">
        <v>6.286822151377797</v>
      </c>
      <c r="J18" s="5">
        <v>7.12120177897811</v>
      </c>
      <c r="K18" s="5">
        <v>7.120679891109466</v>
      </c>
      <c r="L18" s="5">
        <v>6.903699855506421</v>
      </c>
      <c r="M18" s="5">
        <v>6.9968553163111205</v>
      </c>
      <c r="N18" s="5">
        <v>7.164974388182164</v>
      </c>
      <c r="O18" s="5">
        <v>7.406769401282072</v>
      </c>
      <c r="P18" s="5">
        <v>7.507331920266151</v>
      </c>
      <c r="Q18" s="5">
        <v>7.191534143239259</v>
      </c>
      <c r="R18" s="5">
        <v>7.708039838671684</v>
      </c>
      <c r="S18" s="5">
        <v>8.127479687929155</v>
      </c>
      <c r="T18" s="5">
        <v>8.03547510355711</v>
      </c>
      <c r="U18" s="5">
        <v>8.22264319345355</v>
      </c>
      <c r="V18" s="5">
        <v>8.537958200871945</v>
      </c>
      <c r="W18" s="5">
        <v>9.069489213377237</v>
      </c>
      <c r="X18" s="5">
        <v>9.036027212589978</v>
      </c>
      <c r="Y18" s="5">
        <v>9.110673214346171</v>
      </c>
      <c r="Z18" s="5">
        <v>9.014148212075234</v>
      </c>
      <c r="AA18" s="5">
        <v>8.276568494722246</v>
      </c>
      <c r="AB18" s="5">
        <v>8.574895101740955</v>
      </c>
      <c r="AC18" s="5">
        <v>8.323029195815325</v>
      </c>
      <c r="AD18" s="5">
        <v>8.392913297459485</v>
      </c>
      <c r="AE18" s="31">
        <v>8.812732707336545</v>
      </c>
      <c r="AF18" s="6">
        <v>0.05002070139389381</v>
      </c>
      <c r="AG18" s="6">
        <v>0.0023617612326174123</v>
      </c>
    </row>
    <row r="19" ht="11.25" customHeight="1">
      <c r="A19" s="4" t="s">
        <v>95</v>
      </c>
      <c r="B19" s="5">
        <v>5.941989953815937</v>
      </c>
      <c r="C19" s="5">
        <v>5.967967953681946</v>
      </c>
      <c r="D19" s="5">
        <v>5.7620069554448134</v>
      </c>
      <c r="E19" s="5">
        <v>5.703049956262111</v>
      </c>
      <c r="F19" s="5">
        <v>5.487603957653045</v>
      </c>
      <c r="G19" s="5">
        <v>5.262337959706784</v>
      </c>
      <c r="H19" s="5">
        <v>5.201303960084915</v>
      </c>
      <c r="I19" s="5">
        <v>4.763517963290215</v>
      </c>
      <c r="J19" s="5">
        <v>4.566427964866161</v>
      </c>
      <c r="K19" s="5">
        <v>3.9975061694383625</v>
      </c>
      <c r="L19" s="5">
        <v>3.8592419704794882</v>
      </c>
      <c r="M19" s="5">
        <v>3.5743979731202127</v>
      </c>
      <c r="N19" s="5">
        <v>2.8369589787721634</v>
      </c>
      <c r="O19" s="5">
        <v>2.933056051880121</v>
      </c>
      <c r="P19" s="5">
        <v>2.570274046510458</v>
      </c>
      <c r="Q19" s="5">
        <v>3.191511904299259</v>
      </c>
      <c r="R19" s="5">
        <v>3.299184056520462</v>
      </c>
      <c r="S19" s="5">
        <v>3.0187929977476595</v>
      </c>
      <c r="T19" s="5">
        <v>3.0568189120292666</v>
      </c>
      <c r="U19" s="5">
        <v>2.9345280231535438</v>
      </c>
      <c r="V19" s="5">
        <v>2.90732102394104</v>
      </c>
      <c r="W19" s="5">
        <v>2.737313021421433</v>
      </c>
      <c r="X19" s="5">
        <v>2.788700022250414</v>
      </c>
      <c r="Y19" s="5">
        <v>2.386342920854688</v>
      </c>
      <c r="Z19" s="5">
        <v>1.972377018481493</v>
      </c>
      <c r="AA19" s="5">
        <v>2.0511072192192077</v>
      </c>
      <c r="AB19" s="5">
        <v>2.023489818960428</v>
      </c>
      <c r="AC19" s="5">
        <v>1.9381644181609154</v>
      </c>
      <c r="AD19" s="5">
        <v>1.8520146173536778</v>
      </c>
      <c r="AE19" s="31">
        <v>1.870769717529416</v>
      </c>
      <c r="AF19" s="6">
        <v>0.0101268640106833</v>
      </c>
      <c r="AG19" s="6">
        <v>5.013554297791631E-4</v>
      </c>
    </row>
    <row r="20" ht="11.25" customHeight="1">
      <c r="A20" s="4" t="s">
        <v>25</v>
      </c>
      <c r="B20" s="10" t="s">
        <v>22</v>
      </c>
      <c r="C20" s="10" t="s">
        <v>22</v>
      </c>
      <c r="D20" s="10" t="s">
        <v>22</v>
      </c>
      <c r="E20" s="10" t="s">
        <v>22</v>
      </c>
      <c r="F20" s="5">
        <v>67.96634967327118</v>
      </c>
      <c r="G20" s="5">
        <v>72.1671185851097</v>
      </c>
      <c r="H20" s="5">
        <v>73.86210390329362</v>
      </c>
      <c r="I20" s="5">
        <v>74.0391038775444</v>
      </c>
      <c r="J20" s="5">
        <v>71.41840372085571</v>
      </c>
      <c r="K20" s="5">
        <v>67.72840352058411</v>
      </c>
      <c r="L20" s="5">
        <v>66.89150346517563</v>
      </c>
      <c r="M20" s="5">
        <v>65.0350933611393</v>
      </c>
      <c r="N20" s="5">
        <v>57.28022293806076</v>
      </c>
      <c r="O20" s="5">
        <v>53.47287273287773</v>
      </c>
      <c r="P20" s="5">
        <v>42.626462180614475</v>
      </c>
      <c r="Q20" s="5">
        <v>39.25658200502395</v>
      </c>
      <c r="R20" s="5">
        <v>37.31439192652702</v>
      </c>
      <c r="S20" s="5">
        <v>35.98252187252045</v>
      </c>
      <c r="T20" s="5">
        <v>30.03758155584335</v>
      </c>
      <c r="U20" s="5">
        <v>38.48267198920251</v>
      </c>
      <c r="V20" s="5">
        <v>40.65574209928512</v>
      </c>
      <c r="W20" s="5">
        <v>37.76833193898201</v>
      </c>
      <c r="X20" s="5">
        <v>43.311462204456326</v>
      </c>
      <c r="Y20" s="5">
        <v>44.41371137098074</v>
      </c>
      <c r="Z20" s="5">
        <v>44.160438045382506</v>
      </c>
      <c r="AA20" s="5">
        <v>49.13524650602341</v>
      </c>
      <c r="AB20" s="5">
        <v>50.02916567074001</v>
      </c>
      <c r="AC20" s="5">
        <v>56.841680712437636</v>
      </c>
      <c r="AD20" s="5">
        <v>51.451972635589605</v>
      </c>
      <c r="AE20" s="31">
        <v>56.16039822084904</v>
      </c>
      <c r="AF20" s="6">
        <v>0.09151108002422026</v>
      </c>
      <c r="AG20" s="6">
        <v>0.015050660871166249</v>
      </c>
    </row>
    <row r="21" ht="11.25" customHeight="1">
      <c r="A21" s="4" t="s">
        <v>99</v>
      </c>
      <c r="B21" s="5">
        <v>98.052969263196</v>
      </c>
      <c r="C21" s="5">
        <v>112.78869215890765</v>
      </c>
      <c r="D21" s="5">
        <v>115.3501831060648</v>
      </c>
      <c r="E21" s="5">
        <v>117.36591843992471</v>
      </c>
      <c r="F21" s="5">
        <v>118.0031783093512</v>
      </c>
      <c r="G21" s="5">
        <v>119.42700494706632</v>
      </c>
      <c r="H21" s="5">
        <v>120.80694297492505</v>
      </c>
      <c r="I21" s="5">
        <v>120.68191740676761</v>
      </c>
      <c r="J21" s="5">
        <v>111.13600004374982</v>
      </c>
      <c r="K21" s="5">
        <v>94.46526095479727</v>
      </c>
      <c r="L21" s="5">
        <v>90.71672971740364</v>
      </c>
      <c r="M21" s="5">
        <v>89.17855448856949</v>
      </c>
      <c r="N21" s="5">
        <v>89.1810727983713</v>
      </c>
      <c r="O21" s="5">
        <v>89.31276677161455</v>
      </c>
      <c r="P21" s="5">
        <v>91.1159890320897</v>
      </c>
      <c r="Q21" s="5">
        <v>94.46475702121855</v>
      </c>
      <c r="R21" s="5">
        <v>92.0757700046897</v>
      </c>
      <c r="S21" s="5">
        <v>79.62157314747571</v>
      </c>
      <c r="T21" s="5">
        <v>77.03685508072377</v>
      </c>
      <c r="U21" s="5">
        <v>71.33215300053358</v>
      </c>
      <c r="V21" s="5">
        <v>71.72256100922823</v>
      </c>
      <c r="W21" s="5">
        <v>71.28902901500463</v>
      </c>
      <c r="X21" s="5">
        <v>71.36000698387623</v>
      </c>
      <c r="Y21" s="5">
        <v>70.47694335919618</v>
      </c>
      <c r="Z21" s="5">
        <v>68.66040971004963</v>
      </c>
      <c r="AA21" s="5">
        <v>66.9627870786786</v>
      </c>
      <c r="AB21" s="5">
        <v>62.32959420692921</v>
      </c>
      <c r="AC21" s="5">
        <v>60.48945113670826</v>
      </c>
      <c r="AD21" s="5">
        <v>56.369283068299296</v>
      </c>
      <c r="AE21" s="31">
        <v>55.471568653881555</v>
      </c>
      <c r="AF21" s="6">
        <v>-0.015925595742100063</v>
      </c>
      <c r="AG21" s="6">
        <v>0.014866058543923293</v>
      </c>
    </row>
    <row r="22" ht="11.25" customHeight="1">
      <c r="A22" s="4" t="s">
        <v>27</v>
      </c>
      <c r="B22" s="5">
        <v>8.471200254261493</v>
      </c>
      <c r="C22" s="5">
        <v>8.396600262224673</v>
      </c>
      <c r="D22" s="5">
        <v>9.72740030914545</v>
      </c>
      <c r="E22" s="5">
        <v>9.831600306630136</v>
      </c>
      <c r="F22" s="5">
        <v>10.289600322842599</v>
      </c>
      <c r="G22" s="5">
        <v>10.46760032951832</v>
      </c>
      <c r="H22" s="5">
        <v>11.27560035765171</v>
      </c>
      <c r="I22" s="5">
        <v>12.585800409317017</v>
      </c>
      <c r="J22" s="5">
        <v>12.412919508218764</v>
      </c>
      <c r="K22" s="5">
        <v>8.656060170829296</v>
      </c>
      <c r="L22" s="5">
        <v>7.362220064103603</v>
      </c>
      <c r="M22" s="5">
        <v>8.541030226498842</v>
      </c>
      <c r="N22" s="5">
        <v>8.862240214347839</v>
      </c>
      <c r="O22" s="5">
        <v>9.14005008712411</v>
      </c>
      <c r="P22" s="5">
        <v>9.339019883871078</v>
      </c>
      <c r="Q22" s="5">
        <v>9.608520360589027</v>
      </c>
      <c r="R22" s="5">
        <v>7.358610212504864</v>
      </c>
      <c r="S22" s="5">
        <v>5.6756298232078555</v>
      </c>
      <c r="T22" s="5">
        <v>5.100699915289878</v>
      </c>
      <c r="U22" s="5">
        <v>6.4379999649524695</v>
      </c>
      <c r="V22" s="5">
        <v>7.148275825977326</v>
      </c>
      <c r="W22" s="5">
        <v>6.562750978469849</v>
      </c>
      <c r="X22" s="5">
        <v>6.984428980350494</v>
      </c>
      <c r="Y22" s="5">
        <v>6.728787280797958</v>
      </c>
      <c r="Z22" s="5">
        <v>6.645572180032731</v>
      </c>
      <c r="AA22" s="5">
        <v>6.5480625</v>
      </c>
      <c r="AB22" s="5">
        <v>6.7065</v>
      </c>
      <c r="AC22" s="5">
        <v>6.722250000000001</v>
      </c>
      <c r="AD22" s="5">
        <v>6.365625</v>
      </c>
      <c r="AE22" s="31">
        <v>5.7808125</v>
      </c>
      <c r="AF22" s="6">
        <v>-0.09187039764359362</v>
      </c>
      <c r="AG22" s="6">
        <v>0.001549224208759241</v>
      </c>
    </row>
    <row r="23" ht="11.25" customHeight="1">
      <c r="A23" s="4" t="s">
        <v>29</v>
      </c>
      <c r="B23" s="10" t="s">
        <v>22</v>
      </c>
      <c r="C23" s="10" t="s">
        <v>22</v>
      </c>
      <c r="D23" s="10" t="s">
        <v>22</v>
      </c>
      <c r="E23" s="10" t="s">
        <v>22</v>
      </c>
      <c r="F23" s="5">
        <v>176.18587789535522</v>
      </c>
      <c r="G23" s="5">
        <v>182.9870461165905</v>
      </c>
      <c r="H23" s="5">
        <v>184.41070655584335</v>
      </c>
      <c r="I23" s="5">
        <v>189.00550669431686</v>
      </c>
      <c r="J23" s="5">
        <v>183.08330661058426</v>
      </c>
      <c r="K23" s="5">
        <v>176.1738063097</v>
      </c>
      <c r="L23" s="5">
        <v>154.76566622030737</v>
      </c>
      <c r="M23" s="5">
        <v>148.4456690940857</v>
      </c>
      <c r="N23" s="5">
        <v>135.13392869615555</v>
      </c>
      <c r="O23" s="5">
        <v>121.24819034314156</v>
      </c>
      <c r="P23" s="5">
        <v>118.45784640145303</v>
      </c>
      <c r="Q23" s="5">
        <v>114.23603608322145</v>
      </c>
      <c r="R23" s="5">
        <v>109.33799493205547</v>
      </c>
      <c r="S23" s="5">
        <v>103.8802777826786</v>
      </c>
      <c r="T23" s="5">
        <v>112.055255114913</v>
      </c>
      <c r="U23" s="5">
        <v>116.04146226525307</v>
      </c>
      <c r="V23" s="5">
        <v>122.58823968350887</v>
      </c>
      <c r="W23" s="5">
        <v>117.30214859771728</v>
      </c>
      <c r="X23" s="5">
        <v>127.06922900104522</v>
      </c>
      <c r="Y23" s="5">
        <v>131.6518184429407</v>
      </c>
      <c r="Z23" s="5">
        <v>139.22480573654175</v>
      </c>
      <c r="AA23" s="5">
        <v>145.13940603733062</v>
      </c>
      <c r="AB23" s="5">
        <v>147.96100628376007</v>
      </c>
      <c r="AC23" s="5">
        <v>153.4416063308716</v>
      </c>
      <c r="AD23" s="5">
        <v>142.07780601978303</v>
      </c>
      <c r="AE23" s="31">
        <v>148.7864062309265</v>
      </c>
      <c r="AF23" s="6">
        <v>0.047217791427672795</v>
      </c>
      <c r="AG23" s="6">
        <v>0.03987389358628015</v>
      </c>
    </row>
    <row r="24" ht="11.25" customHeight="1">
      <c r="A24" s="4" t="s">
        <v>102</v>
      </c>
      <c r="B24" s="5">
        <v>11.804075809568166</v>
      </c>
      <c r="C24" s="5">
        <v>12.9574567425251</v>
      </c>
      <c r="D24" s="5">
        <v>13.18667758151889</v>
      </c>
      <c r="E24" s="5">
        <v>13.366972890496255</v>
      </c>
      <c r="F24" s="5">
        <v>13.402667161673307</v>
      </c>
      <c r="G24" s="5">
        <v>13.361014420092108</v>
      </c>
      <c r="H24" s="5">
        <v>11.78074148520827</v>
      </c>
      <c r="I24" s="5">
        <v>11.010888170003891</v>
      </c>
      <c r="J24" s="5">
        <v>11.881249053627252</v>
      </c>
      <c r="K24" s="5">
        <v>11.891123155504467</v>
      </c>
      <c r="L24" s="5">
        <v>11.198528013005852</v>
      </c>
      <c r="M24" s="5">
        <v>11.431175651550294</v>
      </c>
      <c r="N24" s="5">
        <v>11.031958185434341</v>
      </c>
      <c r="O24" s="5">
        <v>10.563580395281315</v>
      </c>
      <c r="P24" s="5">
        <v>10.23687824293971</v>
      </c>
      <c r="Q24" s="5">
        <v>10.03761530250311</v>
      </c>
      <c r="R24" s="5">
        <v>9.830400177836419</v>
      </c>
      <c r="S24" s="5">
        <v>9.253280206024648</v>
      </c>
      <c r="T24" s="5">
        <v>8.582624048292637</v>
      </c>
      <c r="U24" s="5">
        <v>7.970884814560414</v>
      </c>
      <c r="V24" s="5">
        <v>7.577776826918125</v>
      </c>
      <c r="W24" s="5">
        <v>7.242983837723732</v>
      </c>
      <c r="X24" s="5">
        <v>6.833264844715595</v>
      </c>
      <c r="Y24" s="5">
        <v>6.6990338510274885</v>
      </c>
      <c r="Z24" s="5">
        <v>6.35978415760398</v>
      </c>
      <c r="AA24" s="5">
        <v>6.243</v>
      </c>
      <c r="AB24" s="5">
        <v>5.994</v>
      </c>
      <c r="AC24" s="5">
        <v>3.731349889030097</v>
      </c>
      <c r="AD24" s="5">
        <v>3.5357914521580205</v>
      </c>
      <c r="AE24" s="31">
        <v>3.312477135211678</v>
      </c>
      <c r="AF24" s="6">
        <v>-0.06315822637391288</v>
      </c>
      <c r="AG24" s="6">
        <v>8.87724652690498E-4</v>
      </c>
    </row>
    <row r="25" ht="11.25" customHeight="1">
      <c r="A25" s="4" t="s">
        <v>105</v>
      </c>
      <c r="B25" s="5">
        <v>6.90073491126299</v>
      </c>
      <c r="C25" s="5">
        <v>7.1679987359046935</v>
      </c>
      <c r="D25" s="5">
        <v>7.490410282611847</v>
      </c>
      <c r="E25" s="5">
        <v>8.838810328245163</v>
      </c>
      <c r="F25" s="5">
        <v>10.676608701050283</v>
      </c>
      <c r="G25" s="5">
        <v>11.502966766953469</v>
      </c>
      <c r="H25" s="5">
        <v>12.308987041562796</v>
      </c>
      <c r="I25" s="5">
        <v>11.333974081277848</v>
      </c>
      <c r="J25" s="5">
        <v>12.801130962371827</v>
      </c>
      <c r="K25" s="5">
        <v>12.14501583456993</v>
      </c>
      <c r="L25" s="5">
        <v>11.821697984933852</v>
      </c>
      <c r="M25" s="5">
        <v>12.11726282954216</v>
      </c>
      <c r="N25" s="5">
        <v>11.681819059401752</v>
      </c>
      <c r="O25" s="5">
        <v>12.107587944418192</v>
      </c>
      <c r="P25" s="5">
        <v>12.08501557290554</v>
      </c>
      <c r="Q25" s="5">
        <v>12.26773229122162</v>
      </c>
      <c r="R25" s="5">
        <v>13.116208889186382</v>
      </c>
      <c r="S25" s="5">
        <v>13.949233027994634</v>
      </c>
      <c r="T25" s="5">
        <v>13.285444021522999</v>
      </c>
      <c r="U25" s="5">
        <v>13.947281413227321</v>
      </c>
      <c r="V25" s="5">
        <v>14.234935421198605</v>
      </c>
      <c r="W25" s="5">
        <v>11.538629340082407</v>
      </c>
      <c r="X25" s="5">
        <v>10.4799793086946</v>
      </c>
      <c r="Y25" s="5">
        <v>10.539246822301388</v>
      </c>
      <c r="Z25" s="5">
        <v>12.814865622554823</v>
      </c>
      <c r="AA25" s="5">
        <v>13.421104699984191</v>
      </c>
      <c r="AB25" s="5">
        <v>15.799999271363019</v>
      </c>
      <c r="AC25" s="5">
        <v>17.1805502877295</v>
      </c>
      <c r="AD25" s="5">
        <v>17.401985266638086</v>
      </c>
      <c r="AE25" s="31">
        <v>17.40827743137562</v>
      </c>
      <c r="AF25" s="11" t="s">
        <v>28</v>
      </c>
      <c r="AG25" s="6">
        <v>0.004665317345872098</v>
      </c>
    </row>
    <row r="26" ht="11.25" customHeight="1">
      <c r="A26" s="4" t="s">
        <v>106</v>
      </c>
      <c r="B26" s="10" t="s">
        <v>22</v>
      </c>
      <c r="C26" s="10" t="s">
        <v>22</v>
      </c>
      <c r="D26" s="10" t="s">
        <v>22</v>
      </c>
      <c r="E26" s="10" t="s">
        <v>22</v>
      </c>
      <c r="F26" s="5">
        <v>96.5215494632721</v>
      </c>
      <c r="G26" s="5">
        <v>99.55454803109168</v>
      </c>
      <c r="H26" s="5">
        <v>98.0019050002098</v>
      </c>
      <c r="I26" s="5">
        <v>97.79020497798919</v>
      </c>
      <c r="J26" s="5">
        <v>91.73420464992523</v>
      </c>
      <c r="K26" s="5">
        <v>83.91340425014496</v>
      </c>
      <c r="L26" s="5">
        <v>69.11567151117326</v>
      </c>
      <c r="M26" s="5">
        <v>68.36155550193787</v>
      </c>
      <c r="N26" s="5">
        <v>59.39465606176853</v>
      </c>
      <c r="O26" s="5">
        <v>48.62530552279949</v>
      </c>
      <c r="P26" s="5">
        <v>43.16772524106503</v>
      </c>
      <c r="Q26" s="5">
        <v>36.39364689695835</v>
      </c>
      <c r="R26" s="5">
        <v>39.78129408025742</v>
      </c>
      <c r="S26" s="5">
        <v>39.90576308739185</v>
      </c>
      <c r="T26" s="5">
        <v>42.28978121888638</v>
      </c>
      <c r="U26" s="5">
        <v>41.96944720423222</v>
      </c>
      <c r="V26" s="5">
        <v>43.49625728690624</v>
      </c>
      <c r="W26" s="5">
        <v>42.78685225129128</v>
      </c>
      <c r="X26" s="5">
        <v>41.6487521970272</v>
      </c>
      <c r="Y26" s="5">
        <v>42.23389222931861</v>
      </c>
      <c r="Z26" s="5">
        <v>40.995677170157435</v>
      </c>
      <c r="AA26" s="5">
        <v>41.716692207574845</v>
      </c>
      <c r="AB26" s="5">
        <v>39.93540211200714</v>
      </c>
      <c r="AC26" s="5">
        <v>41.34597218728066</v>
      </c>
      <c r="AD26" s="5">
        <v>38.41654703056812</v>
      </c>
      <c r="AE26" s="31">
        <v>38.12050201654434</v>
      </c>
      <c r="AF26" s="6">
        <v>-0.007706184884034739</v>
      </c>
      <c r="AG26" s="6">
        <v>0.010216073358906895</v>
      </c>
    </row>
    <row r="27" ht="11.25" customHeight="1">
      <c r="A27" s="4" t="s">
        <v>31</v>
      </c>
      <c r="B27" s="5">
        <v>75.66618882715701</v>
      </c>
      <c r="C27" s="5">
        <v>73.79090917646884</v>
      </c>
      <c r="D27" s="5">
        <v>70.51252627372742</v>
      </c>
      <c r="E27" s="5">
        <v>29.7969955265522</v>
      </c>
      <c r="F27" s="5">
        <v>54.87554296553135</v>
      </c>
      <c r="G27" s="5">
        <v>63.62765782475471</v>
      </c>
      <c r="H27" s="5">
        <v>61.296389119029044</v>
      </c>
      <c r="I27" s="5">
        <v>61.401297270655625</v>
      </c>
      <c r="J27" s="5">
        <v>59.05351208567619</v>
      </c>
      <c r="K27" s="5">
        <v>54.746952645778656</v>
      </c>
      <c r="L27" s="5">
        <v>55.82291886806488</v>
      </c>
      <c r="M27" s="5">
        <v>49.96738830447197</v>
      </c>
      <c r="N27" s="5">
        <v>40.34029892683029</v>
      </c>
      <c r="O27" s="5">
        <v>28.338939294219017</v>
      </c>
      <c r="P27" s="5">
        <v>31.77095878601074</v>
      </c>
      <c r="Q27" s="5">
        <v>30.2003195643425</v>
      </c>
      <c r="R27" s="5">
        <v>29.395851105451584</v>
      </c>
      <c r="S27" s="5">
        <v>24.986811212897305</v>
      </c>
      <c r="T27" s="5">
        <v>22.52056980353594</v>
      </c>
      <c r="U27" s="5">
        <v>18.96513281497872</v>
      </c>
      <c r="V27" s="5">
        <v>19.419982134650233</v>
      </c>
      <c r="W27" s="5">
        <v>18.239404479978383</v>
      </c>
      <c r="X27" s="5">
        <v>17.199123363452372</v>
      </c>
      <c r="Y27" s="5">
        <v>15.263422209648551</v>
      </c>
      <c r="Z27" s="5">
        <v>12.467062082146347</v>
      </c>
      <c r="AA27" s="5">
        <v>11.262138180928588</v>
      </c>
      <c r="AB27" s="5">
        <v>10.34385651333815</v>
      </c>
      <c r="AC27" s="5">
        <v>10.979982378144742</v>
      </c>
      <c r="AD27" s="5">
        <v>10.870744333637754</v>
      </c>
      <c r="AE27" s="31">
        <v>11.044579178699681</v>
      </c>
      <c r="AF27" s="6">
        <v>0.015991071055182715</v>
      </c>
      <c r="AG27" s="6">
        <v>0.0029598831373963096</v>
      </c>
    </row>
    <row r="28" ht="11.25" customHeight="1">
      <c r="A28" s="4" t="s">
        <v>33</v>
      </c>
      <c r="B28" s="5">
        <v>368.9738359355926</v>
      </c>
      <c r="C28" s="5">
        <v>372.4540066561103</v>
      </c>
      <c r="D28" s="5">
        <v>368.24868504911655</v>
      </c>
      <c r="E28" s="5">
        <v>363.0030683994293</v>
      </c>
      <c r="F28" s="5">
        <v>28.09436211287975</v>
      </c>
      <c r="G28" s="5">
        <v>28.187796018123628</v>
      </c>
      <c r="H28" s="5">
        <v>26.64392417013645</v>
      </c>
      <c r="I28" s="5">
        <v>24.56534109443426</v>
      </c>
      <c r="J28" s="5">
        <v>24.666657078266145</v>
      </c>
      <c r="K28" s="5">
        <v>24.78731032735109</v>
      </c>
      <c r="L28" s="5">
        <v>21.29734337320924</v>
      </c>
      <c r="M28" s="5">
        <v>19.33290234565735</v>
      </c>
      <c r="N28" s="5">
        <v>17.36234531852603</v>
      </c>
      <c r="O28" s="5">
        <v>13.89364374369383</v>
      </c>
      <c r="P28" s="5">
        <v>14.059934452193977</v>
      </c>
      <c r="Q28" s="5">
        <v>13.374932341265682</v>
      </c>
      <c r="R28" s="5">
        <v>15.87313922713399</v>
      </c>
      <c r="S28" s="5">
        <v>16.67811400324106</v>
      </c>
      <c r="T28" s="5">
        <v>13.372131109178067</v>
      </c>
      <c r="U28" s="5">
        <v>13.980240050631762</v>
      </c>
      <c r="V28" s="5">
        <v>14.417269971150159</v>
      </c>
      <c r="W28" s="5">
        <v>15.30669608850181</v>
      </c>
      <c r="X28" s="5">
        <v>15.837068188777565</v>
      </c>
      <c r="Y28" s="5">
        <v>15.647878319929063</v>
      </c>
      <c r="Z28" s="5">
        <v>14.67348810977897</v>
      </c>
      <c r="AA28" s="5">
        <v>15.701903528645516</v>
      </c>
      <c r="AB28" s="5">
        <v>16.70471800015855</v>
      </c>
      <c r="AC28" s="5">
        <v>17.27338580565054</v>
      </c>
      <c r="AD28" s="5">
        <v>16.865282921499357</v>
      </c>
      <c r="AE28" s="31">
        <v>16.13950254822497</v>
      </c>
      <c r="AF28" s="6">
        <v>-0.04303398743161213</v>
      </c>
      <c r="AG28" s="6">
        <v>0.004325293038831754</v>
      </c>
    </row>
    <row r="29" ht="11.25" customHeight="1">
      <c r="A29" s="7" t="s">
        <v>34</v>
      </c>
      <c r="B29" s="8">
        <v>785.8695051896572</v>
      </c>
      <c r="C29" s="8">
        <v>804.4739584594965</v>
      </c>
      <c r="D29" s="8">
        <v>793.0130656835436</v>
      </c>
      <c r="E29" s="8">
        <v>753.262123721242</v>
      </c>
      <c r="F29" s="8">
        <v>790.5071587042512</v>
      </c>
      <c r="G29" s="8">
        <v>811.2364435054362</v>
      </c>
      <c r="H29" s="8">
        <v>806.8452320610284</v>
      </c>
      <c r="I29" s="8">
        <v>805.2894635204822</v>
      </c>
      <c r="J29" s="8">
        <v>773.5208130975067</v>
      </c>
      <c r="K29" s="8">
        <v>713.0938931663632</v>
      </c>
      <c r="L29" s="8">
        <v>648.0768200678975</v>
      </c>
      <c r="M29" s="8">
        <v>619.9638996462824</v>
      </c>
      <c r="N29" s="8">
        <v>566.216660920292</v>
      </c>
      <c r="O29" s="8">
        <v>513.4441825644969</v>
      </c>
      <c r="P29" s="8">
        <v>495.31167908014646</v>
      </c>
      <c r="Q29" s="8">
        <v>477.5309841632724</v>
      </c>
      <c r="R29" s="8">
        <v>469.1909475866079</v>
      </c>
      <c r="S29" s="8">
        <v>437.02662466672064</v>
      </c>
      <c r="T29" s="8">
        <v>425.3350903276206</v>
      </c>
      <c r="U29" s="8">
        <v>428.58831759678645</v>
      </c>
      <c r="V29" s="8">
        <v>438.18898644101426</v>
      </c>
      <c r="W29" s="8">
        <v>424.6578837271401</v>
      </c>
      <c r="X29" s="8">
        <v>436.6793022968255</v>
      </c>
      <c r="Y29" s="8">
        <v>438.22543090850417</v>
      </c>
      <c r="Z29" s="8">
        <v>438.12192511924206</v>
      </c>
      <c r="AA29" s="8">
        <v>444.8673715662559</v>
      </c>
      <c r="AB29" s="8">
        <v>446.1486847536735</v>
      </c>
      <c r="AC29" s="8">
        <v>452.0070290510208</v>
      </c>
      <c r="AD29" s="8">
        <v>422.0746910851032</v>
      </c>
      <c r="AE29" s="8">
        <v>430.850799173344</v>
      </c>
      <c r="AF29" s="9">
        <v>0.020792784484846782</v>
      </c>
      <c r="AG29" s="9">
        <v>0.11546551431007501</v>
      </c>
    </row>
    <row r="30" ht="11.25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31"/>
      <c r="AF30" s="6"/>
      <c r="AG30" s="6"/>
    </row>
    <row r="31" ht="11.25" customHeight="1">
      <c r="A31" s="7" t="s">
        <v>45</v>
      </c>
      <c r="B31" s="8">
        <v>0.4305000066757202</v>
      </c>
      <c r="C31" s="8">
        <v>0.49200000762939455</v>
      </c>
      <c r="D31" s="8">
        <v>0.49200000762939455</v>
      </c>
      <c r="E31" s="8">
        <v>0.7626000118255615</v>
      </c>
      <c r="F31" s="8">
        <v>0.768750011920929</v>
      </c>
      <c r="G31" s="8">
        <v>0.7749000120162964</v>
      </c>
      <c r="H31" s="8">
        <v>0.7626000118255615</v>
      </c>
      <c r="I31" s="8">
        <v>0.7749000120162964</v>
      </c>
      <c r="J31" s="8">
        <v>0.7380000114440918</v>
      </c>
      <c r="K31" s="8">
        <v>0.7995000123977661</v>
      </c>
      <c r="L31" s="8">
        <v>0.6088500094413757</v>
      </c>
      <c r="M31" s="8">
        <v>0.5965500092506408</v>
      </c>
      <c r="N31" s="8">
        <v>0.5965500092506408</v>
      </c>
      <c r="O31" s="8">
        <v>0.7933500123023987</v>
      </c>
      <c r="P31" s="8">
        <v>0.7011000108718871</v>
      </c>
      <c r="Q31" s="8">
        <v>0.7441500115394593</v>
      </c>
      <c r="R31" s="8">
        <v>0.5781000089645385</v>
      </c>
      <c r="S31" s="8">
        <v>0.6396000099182129</v>
      </c>
      <c r="T31" s="8">
        <v>0.7207800111770629</v>
      </c>
      <c r="U31" s="8">
        <v>0.766290011882782</v>
      </c>
      <c r="V31" s="8">
        <v>0.7072500109672547</v>
      </c>
      <c r="W31" s="8">
        <v>0.7558350117206574</v>
      </c>
      <c r="X31" s="8">
        <v>0.7404600114822387</v>
      </c>
      <c r="Y31" s="8">
        <v>0.7503000116348266</v>
      </c>
      <c r="Z31" s="8">
        <v>0.8179500126838685</v>
      </c>
      <c r="AA31" s="8">
        <v>0.9403350145816803</v>
      </c>
      <c r="AB31" s="8">
        <v>1.0049100155830384</v>
      </c>
      <c r="AC31" s="8">
        <v>0.9778500151634216</v>
      </c>
      <c r="AD31" s="8">
        <v>0.9594000148773194</v>
      </c>
      <c r="AE31" s="8">
        <v>0.9594000148773194</v>
      </c>
      <c r="AF31" s="241" t="s">
        <v>49</v>
      </c>
      <c r="AG31" s="32" t="s">
        <v>28</v>
      </c>
    </row>
    <row r="32" ht="11.2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31"/>
      <c r="AF32" s="6"/>
      <c r="AG32" s="6"/>
    </row>
    <row r="33" ht="11.25" customHeight="1">
      <c r="A33" s="4" t="s">
        <v>108</v>
      </c>
      <c r="B33" s="5">
        <v>74.86108012437819</v>
      </c>
      <c r="C33" s="5">
        <v>82.81699311375618</v>
      </c>
      <c r="D33" s="5">
        <v>83.69663011074067</v>
      </c>
      <c r="E33" s="5">
        <v>93.7221194577217</v>
      </c>
      <c r="F33" s="5">
        <v>99.75664305210114</v>
      </c>
      <c r="G33" s="5">
        <v>101.7377013540268</v>
      </c>
      <c r="H33" s="5">
        <v>101.41032136380673</v>
      </c>
      <c r="I33" s="5">
        <v>104.19132441043854</v>
      </c>
      <c r="J33" s="5">
        <v>101.07895563125611</v>
      </c>
      <c r="K33" s="5">
        <v>100.14894241690635</v>
      </c>
      <c r="L33" s="5">
        <v>102.16395721912383</v>
      </c>
      <c r="M33" s="5">
        <v>100.03010298550129</v>
      </c>
      <c r="N33" s="5">
        <v>103.53504338979721</v>
      </c>
      <c r="O33" s="5">
        <v>111.12217406630516</v>
      </c>
      <c r="P33" s="5">
        <v>116.91745906829834</v>
      </c>
      <c r="Q33" s="5">
        <v>116.872587094903</v>
      </c>
      <c r="R33" s="5">
        <v>124.55635678231717</v>
      </c>
      <c r="S33" s="5">
        <v>127.09639625549318</v>
      </c>
      <c r="T33" s="5">
        <v>125.56031878173351</v>
      </c>
      <c r="U33" s="5">
        <v>126.59427738666534</v>
      </c>
      <c r="V33" s="5">
        <v>126.08413250165904</v>
      </c>
      <c r="W33" s="5">
        <v>124.10751909301489</v>
      </c>
      <c r="X33" s="5">
        <v>134.06725771714156</v>
      </c>
      <c r="Y33" s="5">
        <v>137.164195213179</v>
      </c>
      <c r="Z33" s="5">
        <v>137.72353665527024</v>
      </c>
      <c r="AA33" s="5">
        <v>137.95744531041385</v>
      </c>
      <c r="AB33" s="5">
        <v>139.58455852115154</v>
      </c>
      <c r="AC33" s="5">
        <v>142.35521613943575</v>
      </c>
      <c r="AD33" s="5">
        <v>141.2280161319971</v>
      </c>
      <c r="AE33" s="31">
        <v>143.04844414401055</v>
      </c>
      <c r="AF33" s="6">
        <v>0.012889992098395142</v>
      </c>
      <c r="AG33" s="6">
        <v>0.038336153039602174</v>
      </c>
    </row>
    <row r="34" ht="11.25" customHeight="1">
      <c r="A34" s="4" t="s">
        <v>366</v>
      </c>
      <c r="B34" s="5">
        <v>1.8505760210752489</v>
      </c>
      <c r="C34" s="5">
        <v>1.7860960203409195</v>
      </c>
      <c r="D34" s="5">
        <v>2.1471840244531633</v>
      </c>
      <c r="E34" s="5">
        <v>2.005328022837639</v>
      </c>
      <c r="F34" s="5">
        <v>2.005328022837639</v>
      </c>
      <c r="G34" s="5">
        <v>2.6114400297403333</v>
      </c>
      <c r="H34" s="5">
        <v>3.1143840354681016</v>
      </c>
      <c r="I34" s="5">
        <v>3.2691360372304916</v>
      </c>
      <c r="J34" s="5">
        <v>3.2949280375242234</v>
      </c>
      <c r="K34" s="5">
        <v>3.5464000403881073</v>
      </c>
      <c r="L34" s="5">
        <v>3.6237760412693025</v>
      </c>
      <c r="M34" s="5">
        <v>3.5786400407552716</v>
      </c>
      <c r="N34" s="5">
        <v>3.410992038846016</v>
      </c>
      <c r="O34" s="5">
        <v>3.527056040167808</v>
      </c>
      <c r="P34" s="5">
        <v>3.572192040681839</v>
      </c>
      <c r="Q34" s="5">
        <v>3.3336160379648208</v>
      </c>
      <c r="R34" s="5">
        <v>3.4174400389194486</v>
      </c>
      <c r="S34" s="5">
        <v>3.527056040167808</v>
      </c>
      <c r="T34" s="5">
        <v>3.2111040365695955</v>
      </c>
      <c r="U34" s="5">
        <v>2.843568032383919</v>
      </c>
      <c r="V34" s="5">
        <v>2.908981058728874</v>
      </c>
      <c r="W34" s="5">
        <v>2.53933526891917</v>
      </c>
      <c r="X34" s="5">
        <v>1.8211486383401154</v>
      </c>
      <c r="Y34" s="5">
        <v>2.448736999087393</v>
      </c>
      <c r="Z34" s="5">
        <v>2.1735086295529604</v>
      </c>
      <c r="AA34" s="5">
        <v>1.358667767473161</v>
      </c>
      <c r="AB34" s="5">
        <v>1.3413265160756707</v>
      </c>
      <c r="AC34" s="5">
        <v>0.9730547950816154</v>
      </c>
      <c r="AD34" s="5">
        <v>1.075104713043809</v>
      </c>
      <c r="AE34" s="31">
        <v>1.075104713043809</v>
      </c>
      <c r="AF34" s="12" t="s">
        <v>49</v>
      </c>
      <c r="AG34" s="11" t="s">
        <v>28</v>
      </c>
    </row>
    <row r="35" ht="11.25" customHeight="1">
      <c r="A35" s="4" t="s">
        <v>58</v>
      </c>
      <c r="B35" s="5">
        <v>1.4827310055494305</v>
      </c>
      <c r="C35" s="5">
        <v>1.2469000029563904</v>
      </c>
      <c r="D35" s="5">
        <v>1.1457150042057038</v>
      </c>
      <c r="E35" s="5">
        <v>1.2859710043668748</v>
      </c>
      <c r="F35" s="5">
        <v>1.321831005811691</v>
      </c>
      <c r="G35" s="5">
        <v>1.3723440058231353</v>
      </c>
      <c r="H35" s="5">
        <v>1.2938760071992874</v>
      </c>
      <c r="I35" s="5">
        <v>1.322942006587982</v>
      </c>
      <c r="J35" s="5">
        <v>1.2591100084781648</v>
      </c>
      <c r="K35" s="5">
        <v>1.2903130102157592</v>
      </c>
      <c r="L35" s="5">
        <v>1.3733900099992753</v>
      </c>
      <c r="M35" s="5">
        <v>1.3719620096683502</v>
      </c>
      <c r="N35" s="5">
        <v>1.2808530098199844</v>
      </c>
      <c r="O35" s="5">
        <v>1.3376860135793684</v>
      </c>
      <c r="P35" s="5">
        <v>1.3445410144329073</v>
      </c>
      <c r="Q35" s="5">
        <v>1.2106530129909516</v>
      </c>
      <c r="R35" s="5">
        <v>1.149406012296677</v>
      </c>
      <c r="S35" s="5">
        <v>1.3576590156555175</v>
      </c>
      <c r="T35" s="5">
        <v>1.2792590153217316</v>
      </c>
      <c r="U35" s="5">
        <v>1.1617590141296388</v>
      </c>
      <c r="V35" s="5">
        <v>1.154439014911652</v>
      </c>
      <c r="W35" s="5">
        <v>1.2531660163402558</v>
      </c>
      <c r="X35" s="5">
        <v>1.500474009513855</v>
      </c>
      <c r="Y35" s="5">
        <v>1.2292710144519805</v>
      </c>
      <c r="Z35" s="5">
        <v>1.0929705122232436</v>
      </c>
      <c r="AA35" s="5">
        <v>1.0292445144772528</v>
      </c>
      <c r="AB35" s="5">
        <v>0.8652093070027829</v>
      </c>
      <c r="AC35" s="5">
        <v>0.8837733132004738</v>
      </c>
      <c r="AD35" s="5">
        <v>0.770936411499977</v>
      </c>
      <c r="AE35" s="31">
        <v>0.770936411499977</v>
      </c>
      <c r="AF35" s="12" t="s">
        <v>49</v>
      </c>
      <c r="AG35" s="11" t="s">
        <v>28</v>
      </c>
    </row>
    <row r="36" ht="11.25" customHeight="1">
      <c r="A36" s="7" t="s">
        <v>59</v>
      </c>
      <c r="B36" s="8">
        <v>78.19438715100287</v>
      </c>
      <c r="C36" s="8">
        <v>85.8499891370535</v>
      </c>
      <c r="D36" s="8">
        <v>86.98952913939955</v>
      </c>
      <c r="E36" s="8">
        <v>97.01341848492622</v>
      </c>
      <c r="F36" s="8">
        <v>103.08380208075047</v>
      </c>
      <c r="G36" s="8">
        <v>105.72148538959027</v>
      </c>
      <c r="H36" s="8">
        <v>105.81858140647412</v>
      </c>
      <c r="I36" s="8">
        <v>108.78340245425703</v>
      </c>
      <c r="J36" s="8">
        <v>105.63299367725851</v>
      </c>
      <c r="K36" s="8">
        <v>104.98565546751021</v>
      </c>
      <c r="L36" s="8">
        <v>107.16112327039242</v>
      </c>
      <c r="M36" s="8">
        <v>104.98070503592491</v>
      </c>
      <c r="N36" s="8">
        <v>108.2268884384632</v>
      </c>
      <c r="O36" s="8">
        <v>115.98691612005234</v>
      </c>
      <c r="P36" s="8">
        <v>121.83419212341309</v>
      </c>
      <c r="Q36" s="8">
        <v>121.41685614585877</v>
      </c>
      <c r="R36" s="8">
        <v>129.12320283353327</v>
      </c>
      <c r="S36" s="8">
        <v>131.9811113113165</v>
      </c>
      <c r="T36" s="8">
        <v>130.05068183362485</v>
      </c>
      <c r="U36" s="8">
        <v>130.5996044331789</v>
      </c>
      <c r="V36" s="8">
        <v>130.14755257529956</v>
      </c>
      <c r="W36" s="8">
        <v>127.90002037827432</v>
      </c>
      <c r="X36" s="8">
        <v>137.38888036499552</v>
      </c>
      <c r="Y36" s="8">
        <v>140.84220322671837</v>
      </c>
      <c r="Z36" s="8">
        <v>140.99001579704645</v>
      </c>
      <c r="AA36" s="8">
        <v>140.34535759236425</v>
      </c>
      <c r="AB36" s="8">
        <v>141.79109434422998</v>
      </c>
      <c r="AC36" s="8">
        <v>144.21204424771787</v>
      </c>
      <c r="AD36" s="8">
        <v>143.0740572565409</v>
      </c>
      <c r="AE36" s="8">
        <v>144.89448526855435</v>
      </c>
      <c r="AF36" s="9">
        <v>0.012723676443656684</v>
      </c>
      <c r="AG36" s="9">
        <v>0.03883088134994062</v>
      </c>
    </row>
    <row r="37" ht="11.2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31"/>
      <c r="AF37" s="6"/>
      <c r="AG37" s="6"/>
    </row>
    <row r="38" ht="11.25" customHeight="1">
      <c r="A38" s="4" t="s">
        <v>60</v>
      </c>
      <c r="B38" s="5">
        <v>65.08388787001371</v>
      </c>
      <c r="C38" s="5">
        <v>66.51861585024744</v>
      </c>
      <c r="D38" s="5">
        <v>69.52967985764145</v>
      </c>
      <c r="E38" s="5">
        <v>73.01874476566911</v>
      </c>
      <c r="F38" s="5">
        <v>88.27413457892834</v>
      </c>
      <c r="G38" s="5">
        <v>93.3592839324698</v>
      </c>
      <c r="H38" s="5">
        <v>97.65431103992462</v>
      </c>
      <c r="I38" s="5">
        <v>95.89046671450139</v>
      </c>
      <c r="J38" s="5">
        <v>104.52947167056799</v>
      </c>
      <c r="K38" s="5">
        <v>109.0139846213162</v>
      </c>
      <c r="L38" s="5">
        <v>113.41082334607096</v>
      </c>
      <c r="M38" s="5">
        <v>119.98055990622937</v>
      </c>
      <c r="N38" s="5">
        <v>120.92773079454899</v>
      </c>
      <c r="O38" s="5">
        <v>123.26362610174716</v>
      </c>
      <c r="P38" s="5">
        <v>129.45374411143362</v>
      </c>
      <c r="Q38" s="5">
        <v>133.56760946184397</v>
      </c>
      <c r="R38" s="5">
        <v>148.13498336795718</v>
      </c>
      <c r="S38" s="5">
        <v>149.81464639234542</v>
      </c>
      <c r="T38" s="5">
        <v>160.62113748557866</v>
      </c>
      <c r="U38" s="5">
        <v>166.5102665689364</v>
      </c>
      <c r="V38" s="5">
        <v>180.16939047180864</v>
      </c>
      <c r="W38" s="5">
        <v>184.25510901737212</v>
      </c>
      <c r="X38" s="5">
        <v>189.91028096161781</v>
      </c>
      <c r="Y38" s="5">
        <v>198.45568674610556</v>
      </c>
      <c r="Z38" s="5">
        <v>205.7543197446242</v>
      </c>
      <c r="AA38" s="5">
        <v>210.32106091462074</v>
      </c>
      <c r="AB38" s="5">
        <v>217.16354712418678</v>
      </c>
      <c r="AC38" s="5">
        <v>220.68092765947358</v>
      </c>
      <c r="AD38" s="5">
        <v>228.8203057795858</v>
      </c>
      <c r="AE38" s="31">
        <v>235.43642890305995</v>
      </c>
      <c r="AF38" s="6">
        <v>0.028914055948545236</v>
      </c>
      <c r="AG38" s="6">
        <v>0.06309559690449126</v>
      </c>
    </row>
    <row r="39" ht="11.25" customHeight="1">
      <c r="A39" s="4" t="s">
        <v>62</v>
      </c>
      <c r="B39" s="5">
        <v>310.94797868728637</v>
      </c>
      <c r="C39" s="5">
        <v>333.3519883275032</v>
      </c>
      <c r="D39" s="5">
        <v>357.68396681547165</v>
      </c>
      <c r="E39" s="5">
        <v>395.29595658779147</v>
      </c>
      <c r="F39" s="5">
        <v>443.88059877753255</v>
      </c>
      <c r="G39" s="5">
        <v>455.2026654481888</v>
      </c>
      <c r="H39" s="5">
        <v>472.84014503359793</v>
      </c>
      <c r="I39" s="5">
        <v>499.7581604897976</v>
      </c>
      <c r="J39" s="5">
        <v>537.5868834614754</v>
      </c>
      <c r="K39" s="5">
        <v>562.2976932150722</v>
      </c>
      <c r="L39" s="5">
        <v>566.2672427930831</v>
      </c>
      <c r="M39" s="5">
        <v>582.4053591704369</v>
      </c>
      <c r="N39" s="5">
        <v>599.2565157002211</v>
      </c>
      <c r="O39" s="5">
        <v>645.0919275819659</v>
      </c>
      <c r="P39" s="5">
        <v>711.0314739993811</v>
      </c>
      <c r="Q39" s="5">
        <v>731.61722447685</v>
      </c>
      <c r="R39" s="5">
        <v>741.7613582579613</v>
      </c>
      <c r="S39" s="5">
        <v>718.8638014695645</v>
      </c>
      <c r="T39" s="5">
        <v>750.6464161252618</v>
      </c>
      <c r="U39" s="5">
        <v>762.480636173755</v>
      </c>
      <c r="V39" s="5">
        <v>809.5363256554604</v>
      </c>
      <c r="W39" s="5">
        <v>853.7516757243454</v>
      </c>
      <c r="X39" s="5">
        <v>1013.3775420645833</v>
      </c>
      <c r="Y39" s="5">
        <v>1174.093187674904</v>
      </c>
      <c r="Z39" s="5">
        <v>1302.1658241483985</v>
      </c>
      <c r="AA39" s="5">
        <v>1406.3923039604185</v>
      </c>
      <c r="AB39" s="5">
        <v>1501.0913734345793</v>
      </c>
      <c r="AC39" s="5">
        <v>1557.0517040491104</v>
      </c>
      <c r="AD39" s="5">
        <v>1652.0752020478249</v>
      </c>
      <c r="AE39" s="31">
        <v>1800.4452252388</v>
      </c>
      <c r="AF39" s="6">
        <v>0.08980827447023199</v>
      </c>
      <c r="AG39" s="6">
        <v>0.48250887387974156</v>
      </c>
    </row>
    <row r="40" ht="11.25" customHeight="1">
      <c r="A40" s="4" t="s">
        <v>63</v>
      </c>
      <c r="B40" s="5">
        <v>62.93801750838757</v>
      </c>
      <c r="C40" s="5">
        <v>62.30491636753082</v>
      </c>
      <c r="D40" s="5">
        <v>65.92047964394092</v>
      </c>
      <c r="E40" s="5">
        <v>69.1706078082323</v>
      </c>
      <c r="F40" s="5">
        <v>71.42299123466016</v>
      </c>
      <c r="G40" s="5">
        <v>76.82441052079201</v>
      </c>
      <c r="H40" s="5">
        <v>84.2181036180258</v>
      </c>
      <c r="I40" s="5">
        <v>89.52914941877127</v>
      </c>
      <c r="J40" s="5">
        <v>97.38307235211134</v>
      </c>
      <c r="K40" s="5">
        <v>91.87187126100063</v>
      </c>
      <c r="L40" s="5">
        <v>98.64372378289698</v>
      </c>
      <c r="M40" s="5">
        <v>104.37591691613198</v>
      </c>
      <c r="N40" s="5">
        <v>108.15126378536223</v>
      </c>
      <c r="O40" s="5">
        <v>109.77432233393192</v>
      </c>
      <c r="P40" s="5">
        <v>117.71739074796439</v>
      </c>
      <c r="Q40" s="5">
        <v>126.68913082063197</v>
      </c>
      <c r="R40" s="5">
        <v>126.25286510437728</v>
      </c>
      <c r="S40" s="5">
        <v>126.47477571994065</v>
      </c>
      <c r="T40" s="5">
        <v>124.39910719543694</v>
      </c>
      <c r="U40" s="5">
        <v>132.20559666275977</v>
      </c>
      <c r="V40" s="5">
        <v>133.6188229289651</v>
      </c>
      <c r="W40" s="5">
        <v>138.48859483122826</v>
      </c>
      <c r="X40" s="5">
        <v>144.43039664179088</v>
      </c>
      <c r="Y40" s="5">
        <v>155.67175893545152</v>
      </c>
      <c r="Z40" s="5">
        <v>162.0525526985526</v>
      </c>
      <c r="AA40" s="5">
        <v>170.19381641849876</v>
      </c>
      <c r="AB40" s="5">
        <v>181.02344345629217</v>
      </c>
      <c r="AC40" s="5">
        <v>195.61056165441872</v>
      </c>
      <c r="AD40" s="5">
        <v>210.81482449522616</v>
      </c>
      <c r="AE40" s="31">
        <v>216.0867288621664</v>
      </c>
      <c r="AF40" s="6">
        <v>0.025007275363880366</v>
      </c>
      <c r="AG40" s="6">
        <v>0.05790998956372697</v>
      </c>
    </row>
    <row r="41" ht="11.25" customHeight="1">
      <c r="A41" s="4" t="s">
        <v>64</v>
      </c>
      <c r="B41" s="5">
        <v>0.24600000381469728</v>
      </c>
      <c r="C41" s="5">
        <v>0.36285000562667846</v>
      </c>
      <c r="D41" s="5">
        <v>0.39975000619888307</v>
      </c>
      <c r="E41" s="5">
        <v>0.9040500140190124</v>
      </c>
      <c r="F41" s="5">
        <v>1.2300000190734863</v>
      </c>
      <c r="G41" s="5">
        <v>1.5928500247001647</v>
      </c>
      <c r="H41" s="5">
        <v>1.8634500288963316</v>
      </c>
      <c r="I41" s="5">
        <v>2.761350042819977</v>
      </c>
      <c r="J41" s="5">
        <v>5.350500082969665</v>
      </c>
      <c r="K41" s="5">
        <v>6.598950102329255</v>
      </c>
      <c r="L41" s="5">
        <v>8.511600131988525</v>
      </c>
      <c r="M41" s="5">
        <v>13.751400213241578</v>
      </c>
      <c r="N41" s="5">
        <v>16.961700263023374</v>
      </c>
      <c r="O41" s="5">
        <v>20.215050313472748</v>
      </c>
      <c r="P41" s="5">
        <v>25.731600399017335</v>
      </c>
      <c r="Q41" s="5">
        <v>30.96525048017502</v>
      </c>
      <c r="R41" s="5">
        <v>33.71430052280426</v>
      </c>
      <c r="S41" s="5">
        <v>38.27145059347153</v>
      </c>
      <c r="T41" s="5">
        <v>45.31320070266724</v>
      </c>
      <c r="U41" s="5">
        <v>47.37971450971246</v>
      </c>
      <c r="V41" s="5">
        <v>56.9123837825346</v>
      </c>
      <c r="W41" s="5">
        <v>63.54739318042302</v>
      </c>
      <c r="X41" s="5">
        <v>70.28097108983992</v>
      </c>
      <c r="Y41" s="5">
        <v>81.39649663720726</v>
      </c>
      <c r="Z41" s="5">
        <v>93.92430082647465</v>
      </c>
      <c r="AA41" s="5">
        <v>119.16320811285185</v>
      </c>
      <c r="AB41" s="5">
        <v>133.42222195396494</v>
      </c>
      <c r="AC41" s="5">
        <v>147.75373261120222</v>
      </c>
      <c r="AD41" s="5">
        <v>157.55131744313238</v>
      </c>
      <c r="AE41" s="31">
        <v>188.11616294209838</v>
      </c>
      <c r="AF41" s="6">
        <v>0.19399930127527054</v>
      </c>
      <c r="AG41" s="6">
        <v>0.050414040187049286</v>
      </c>
    </row>
    <row r="42" ht="11.25" customHeight="1">
      <c r="A42" s="4" t="s">
        <v>111</v>
      </c>
      <c r="B42" s="5">
        <v>11.065095413327217</v>
      </c>
      <c r="C42" s="5">
        <v>10.872413833737372</v>
      </c>
      <c r="D42" s="5">
        <v>10.203586112260817</v>
      </c>
      <c r="E42" s="5">
        <v>9.913409596681594</v>
      </c>
      <c r="F42" s="5">
        <v>9.615060203075409</v>
      </c>
      <c r="G42" s="5">
        <v>9.370653453469277</v>
      </c>
      <c r="H42" s="5">
        <v>7.473735308647156</v>
      </c>
      <c r="I42" s="5">
        <v>6.373024946451188</v>
      </c>
      <c r="J42" s="5">
        <v>5.769578182697296</v>
      </c>
      <c r="K42" s="5">
        <v>4.571083835363388</v>
      </c>
      <c r="L42" s="5">
        <v>4.4355499923229225</v>
      </c>
      <c r="M42" s="5">
        <v>4.187599992752075</v>
      </c>
      <c r="N42" s="5">
        <v>3.9782199931144713</v>
      </c>
      <c r="O42" s="5">
        <v>3.8184299933910366</v>
      </c>
      <c r="P42" s="5">
        <v>3.449259994029999</v>
      </c>
      <c r="Q42" s="5">
        <v>3.5704799938201908</v>
      </c>
      <c r="R42" s="5">
        <v>2.3527699959278103</v>
      </c>
      <c r="S42" s="5">
        <v>2.016659996509552</v>
      </c>
      <c r="T42" s="5">
        <v>2.1544099962711334</v>
      </c>
      <c r="U42" s="5">
        <v>1.7246299970149994</v>
      </c>
      <c r="V42" s="5">
        <v>1.7631999969482424</v>
      </c>
      <c r="W42" s="5">
        <v>0.7548699986934663</v>
      </c>
      <c r="X42" s="5">
        <v>0.7383399987220765</v>
      </c>
      <c r="Y42" s="5">
        <v>0.7383399987220765</v>
      </c>
      <c r="Z42" s="5">
        <v>0.6116099989414215</v>
      </c>
      <c r="AA42" s="5">
        <v>0.7492878177031279</v>
      </c>
      <c r="AB42" s="5">
        <v>0.7842537266426086</v>
      </c>
      <c r="AC42" s="5">
        <v>0.6764902488291265</v>
      </c>
      <c r="AD42" s="5">
        <v>0.705649719778657</v>
      </c>
      <c r="AE42" s="31">
        <v>0.5052725091254711</v>
      </c>
      <c r="AF42" s="6">
        <v>-0.2839612984130976</v>
      </c>
      <c r="AG42" s="11" t="s">
        <v>28</v>
      </c>
    </row>
    <row r="43" ht="11.25" customHeight="1">
      <c r="A43" s="4" t="s">
        <v>112</v>
      </c>
      <c r="B43" s="5">
        <v>1.1695509693026542</v>
      </c>
      <c r="C43" s="5">
        <v>1.1676560479402542</v>
      </c>
      <c r="D43" s="5">
        <v>1.2909730091691018</v>
      </c>
      <c r="E43" s="5">
        <v>1.369331978559494</v>
      </c>
      <c r="F43" s="5">
        <v>1.2788489505648615</v>
      </c>
      <c r="G43" s="5">
        <v>1.347096002101898</v>
      </c>
      <c r="H43" s="5">
        <v>1.2842490604519843</v>
      </c>
      <c r="I43" s="5">
        <v>1.3204319438338281</v>
      </c>
      <c r="J43" s="5">
        <v>1.5294949322938918</v>
      </c>
      <c r="K43" s="5">
        <v>1.4594880625605582</v>
      </c>
      <c r="L43" s="5">
        <v>1.5125209322571753</v>
      </c>
      <c r="M43" s="5">
        <v>1.6980670469999315</v>
      </c>
      <c r="N43" s="5">
        <v>1.8370680779218673</v>
      </c>
      <c r="O43" s="5">
        <v>1.778085963129997</v>
      </c>
      <c r="P43" s="5">
        <v>2.1221029916405674</v>
      </c>
      <c r="Q43" s="5">
        <v>2.2308330598473547</v>
      </c>
      <c r="R43" s="5">
        <v>2.0113220077753065</v>
      </c>
      <c r="S43" s="5">
        <v>1.9594400572776796</v>
      </c>
      <c r="T43" s="5">
        <v>2.1078490298986434</v>
      </c>
      <c r="U43" s="5">
        <v>2.2100659090280534</v>
      </c>
      <c r="V43" s="5">
        <v>2.3949888879060746</v>
      </c>
      <c r="W43" s="5">
        <v>2.734005872011185</v>
      </c>
      <c r="X43" s="5">
        <v>3.174197851419449</v>
      </c>
      <c r="Y43" s="5">
        <v>3.1695218515396117</v>
      </c>
      <c r="Z43" s="5">
        <v>3.2322955600389247</v>
      </c>
      <c r="AA43" s="5">
        <v>3.544428256459534</v>
      </c>
      <c r="AB43" s="5">
        <v>2.9584790415763855</v>
      </c>
      <c r="AC43" s="5">
        <v>3.00654365439123</v>
      </c>
      <c r="AD43" s="5">
        <v>2.788303994587064</v>
      </c>
      <c r="AE43" s="31">
        <v>3.2580465475916864</v>
      </c>
      <c r="AF43" s="6">
        <v>0.16846891655878782</v>
      </c>
      <c r="AG43" s="6">
        <v>8.731375710237112E-4</v>
      </c>
    </row>
    <row r="44" ht="11.25" customHeight="1">
      <c r="A44" s="4" t="s">
        <v>113</v>
      </c>
      <c r="B44" s="5">
        <v>0.6979440057277679</v>
      </c>
      <c r="C44" s="5">
        <v>0.7918980064988136</v>
      </c>
      <c r="D44" s="5">
        <v>0.814268006682396</v>
      </c>
      <c r="E44" s="5">
        <v>1.0334940084815025</v>
      </c>
      <c r="F44" s="5">
        <v>0.979806008040905</v>
      </c>
      <c r="G44" s="5">
        <v>0.9171700075268745</v>
      </c>
      <c r="H44" s="5">
        <v>1.0782340088486673</v>
      </c>
      <c r="I44" s="5">
        <v>1.2079800099134446</v>
      </c>
      <c r="J44" s="5">
        <v>1.2169280099868776</v>
      </c>
      <c r="K44" s="5">
        <v>1.261668010354042</v>
      </c>
      <c r="L44" s="5">
        <v>1.2661420103907586</v>
      </c>
      <c r="M44" s="5">
        <v>1.3332520109415054</v>
      </c>
      <c r="N44" s="5">
        <v>1.4093100115656851</v>
      </c>
      <c r="O44" s="5">
        <v>1.3511480110883713</v>
      </c>
      <c r="P44" s="5">
        <v>1.4182580116391181</v>
      </c>
      <c r="Q44" s="5">
        <v>1.5480040127038956</v>
      </c>
      <c r="R44" s="5">
        <v>1.4048360115289689</v>
      </c>
      <c r="S44" s="5">
        <v>1.4853680121898651</v>
      </c>
      <c r="T44" s="5">
        <v>1.4808940121531486</v>
      </c>
      <c r="U44" s="5">
        <v>1.445102011859417</v>
      </c>
      <c r="V44" s="5">
        <v>1.4585240119695662</v>
      </c>
      <c r="W44" s="5">
        <v>1.5614260128140451</v>
      </c>
      <c r="X44" s="5">
        <v>1.4853680121898651</v>
      </c>
      <c r="Y44" s="5">
        <v>1.4540500119328499</v>
      </c>
      <c r="Z44" s="5">
        <v>1.56008381280303</v>
      </c>
      <c r="AA44" s="5">
        <v>1.7426230143010617</v>
      </c>
      <c r="AB44" s="5">
        <v>1.6218250133097172</v>
      </c>
      <c r="AC44" s="5">
        <v>1.7913896147012713</v>
      </c>
      <c r="AD44" s="5">
        <v>1.5735058129131794</v>
      </c>
      <c r="AE44" s="31">
        <v>1.4916316122412683</v>
      </c>
      <c r="AF44" s="6">
        <v>-0.052032982655672355</v>
      </c>
      <c r="AG44" s="11" t="s">
        <v>28</v>
      </c>
    </row>
    <row r="45" ht="11.25" customHeight="1">
      <c r="A45" s="4" t="s">
        <v>116</v>
      </c>
      <c r="B45" s="5">
        <v>9.140200165808201</v>
      </c>
      <c r="C45" s="5">
        <v>9.255200167894364</v>
      </c>
      <c r="D45" s="5">
        <v>9.135600165724753</v>
      </c>
      <c r="E45" s="5">
        <v>9.830200178325176</v>
      </c>
      <c r="F45" s="5">
        <v>10.368400188088417</v>
      </c>
      <c r="G45" s="5">
        <v>11.155000202357769</v>
      </c>
      <c r="H45" s="5">
        <v>11.164200202524661</v>
      </c>
      <c r="I45" s="5">
        <v>10.934999710321426</v>
      </c>
      <c r="J45" s="5">
        <v>9.355499752163887</v>
      </c>
      <c r="K45" s="5">
        <v>7.748999794721603</v>
      </c>
      <c r="L45" s="5">
        <v>6.77699982047081</v>
      </c>
      <c r="M45" s="5">
        <v>5.386499857306481</v>
      </c>
      <c r="N45" s="5">
        <v>4.24799988746643</v>
      </c>
      <c r="O45" s="5">
        <v>3.3479999113082886</v>
      </c>
      <c r="P45" s="5">
        <v>2.573999931812286</v>
      </c>
      <c r="Q45" s="5">
        <v>2.2274999409914016</v>
      </c>
      <c r="R45" s="5">
        <v>2.029049005806446</v>
      </c>
      <c r="S45" s="5">
        <v>1.9615640056133272</v>
      </c>
      <c r="T45" s="5">
        <v>1.8904200196266174</v>
      </c>
      <c r="U45" s="5">
        <v>1.8679150193929674</v>
      </c>
      <c r="V45" s="5">
        <v>1.7193820178508759</v>
      </c>
      <c r="W45" s="5">
        <v>1.4943320155143738</v>
      </c>
      <c r="X45" s="5">
        <v>1.4853300154209137</v>
      </c>
      <c r="Y45" s="5">
        <v>1.4358190149068832</v>
      </c>
      <c r="Z45" s="5">
        <v>1.2647810131311417</v>
      </c>
      <c r="AA45" s="5">
        <v>1.2710824131965637</v>
      </c>
      <c r="AB45" s="5">
        <v>1.29898861348629</v>
      </c>
      <c r="AC45" s="5">
        <v>1.2481273129582406</v>
      </c>
      <c r="AD45" s="5">
        <v>1.1338019117712974</v>
      </c>
      <c r="AE45" s="31">
        <v>0.9380084097385407</v>
      </c>
      <c r="AF45" s="6">
        <v>-0.17268757443429927</v>
      </c>
      <c r="AG45" s="11" t="s">
        <v>28</v>
      </c>
    </row>
    <row r="46" ht="11.25" customHeight="1">
      <c r="A46" s="4" t="s">
        <v>66</v>
      </c>
      <c r="B46" s="5">
        <v>0.46050302356481554</v>
      </c>
      <c r="C46" s="5">
        <v>0.6070469945669174</v>
      </c>
      <c r="D46" s="5">
        <v>0.5777999758720398</v>
      </c>
      <c r="E46" s="5">
        <v>0.6664640283584594</v>
      </c>
      <c r="F46" s="5">
        <v>1.4013000556826594</v>
      </c>
      <c r="G46" s="5">
        <v>1.5091920697689059</v>
      </c>
      <c r="H46" s="5">
        <v>1.9320000082254412</v>
      </c>
      <c r="I46" s="5">
        <v>2.0494979667663573</v>
      </c>
      <c r="J46" s="5">
        <v>2.591680106520653</v>
      </c>
      <c r="K46" s="5">
        <v>3.569508090019226</v>
      </c>
      <c r="L46" s="5">
        <v>4.193994852900505</v>
      </c>
      <c r="M46" s="5">
        <v>4.426646162867546</v>
      </c>
      <c r="N46" s="5">
        <v>4.633483964204788</v>
      </c>
      <c r="O46" s="5">
        <v>5.170715104937552</v>
      </c>
      <c r="P46" s="5">
        <v>5.527904851436615</v>
      </c>
      <c r="Q46" s="5">
        <v>6.310033278465271</v>
      </c>
      <c r="R46" s="5">
        <v>6.8673038360476495</v>
      </c>
      <c r="S46" s="5">
        <v>6.074207782745361</v>
      </c>
      <c r="T46" s="5">
        <v>5.700240117609501</v>
      </c>
      <c r="U46" s="5">
        <v>5.148296798169613</v>
      </c>
      <c r="V46" s="5">
        <v>5.646636275053025</v>
      </c>
      <c r="W46" s="5">
        <v>5.687919902801514</v>
      </c>
      <c r="X46" s="5">
        <v>5.25259220123291</v>
      </c>
      <c r="Y46" s="5">
        <v>5.610782220959663</v>
      </c>
      <c r="Z46" s="5">
        <v>5.839576829969883</v>
      </c>
      <c r="AA46" s="5">
        <v>5.314579909294844</v>
      </c>
      <c r="AB46" s="5">
        <v>5.101448500901461</v>
      </c>
      <c r="AC46" s="5">
        <v>5.029565598070621</v>
      </c>
      <c r="AD46" s="5">
        <v>4.974744395911694</v>
      </c>
      <c r="AE46" s="31">
        <v>5.001036196947098</v>
      </c>
      <c r="AF46" s="6">
        <v>0.005285055661756299</v>
      </c>
      <c r="AG46" s="6">
        <v>0.0013402486839335633</v>
      </c>
    </row>
    <row r="47" ht="11.25" customHeight="1">
      <c r="A47" s="4" t="s">
        <v>67</v>
      </c>
      <c r="B47" s="5">
        <v>3.3600000143051147</v>
      </c>
      <c r="C47" s="5">
        <v>3.5280000150203703</v>
      </c>
      <c r="D47" s="5">
        <v>3.5280000150203703</v>
      </c>
      <c r="E47" s="5">
        <v>2.800000011920929</v>
      </c>
      <c r="F47" s="5">
        <v>3.13600001335144</v>
      </c>
      <c r="G47" s="5">
        <v>3.416000014543533</v>
      </c>
      <c r="H47" s="5">
        <v>3.5280000150203703</v>
      </c>
      <c r="I47" s="5">
        <v>3.416000014543533</v>
      </c>
      <c r="J47" s="5">
        <v>2.856000012159347</v>
      </c>
      <c r="K47" s="5">
        <v>2.856000012159347</v>
      </c>
      <c r="L47" s="5">
        <v>2.9120000123977663</v>
      </c>
      <c r="M47" s="5">
        <v>2.9120000123977663</v>
      </c>
      <c r="N47" s="5">
        <v>3.6400000154972076</v>
      </c>
      <c r="O47" s="5">
        <v>3.382400014400482</v>
      </c>
      <c r="P47" s="5">
        <v>3.8640000164508823</v>
      </c>
      <c r="Q47" s="5">
        <v>4.928000020980836</v>
      </c>
      <c r="R47" s="5">
        <v>6.350400027036667</v>
      </c>
      <c r="S47" s="5">
        <v>6.36160002708435</v>
      </c>
      <c r="T47" s="5">
        <v>4.944800021052361</v>
      </c>
      <c r="U47" s="5">
        <v>6.5016000276803965</v>
      </c>
      <c r="V47" s="5">
        <v>7.50400003194809</v>
      </c>
      <c r="W47" s="5">
        <v>9.189600039124489</v>
      </c>
      <c r="X47" s="5">
        <v>10.813600046038626</v>
      </c>
      <c r="Y47" s="5">
        <v>14.722400062680244</v>
      </c>
      <c r="Z47" s="5">
        <v>18.272800077795985</v>
      </c>
      <c r="AA47" s="5">
        <v>21.784000092744826</v>
      </c>
      <c r="AB47" s="5">
        <v>22.40000009536743</v>
      </c>
      <c r="AC47" s="5">
        <v>22.960000097751617</v>
      </c>
      <c r="AD47" s="5">
        <v>25.20000010728836</v>
      </c>
      <c r="AE47" s="31">
        <v>24.696000105142595</v>
      </c>
      <c r="AF47" s="6">
        <v>-0.019999999999999907</v>
      </c>
      <c r="AG47" s="6">
        <v>0.006618384737856083</v>
      </c>
    </row>
    <row r="48" ht="11.25" customHeight="1">
      <c r="A48" s="4" t="s">
        <v>68</v>
      </c>
      <c r="B48" s="5">
        <v>28.84493023234606</v>
      </c>
      <c r="C48" s="5">
        <v>30.442640243291855</v>
      </c>
      <c r="D48" s="5">
        <v>30.82977523174882</v>
      </c>
      <c r="E48" s="5">
        <v>31.66721524205804</v>
      </c>
      <c r="F48" s="5">
        <v>33.03145024347305</v>
      </c>
      <c r="G48" s="5">
        <v>32.746650230079894</v>
      </c>
      <c r="H48" s="5">
        <v>32.19565022328496</v>
      </c>
      <c r="I48" s="5">
        <v>31.724600214689968</v>
      </c>
      <c r="J48" s="5">
        <v>31.11464519825578</v>
      </c>
      <c r="K48" s="5">
        <v>29.299045219719407</v>
      </c>
      <c r="L48" s="5">
        <v>28.401335217356685</v>
      </c>
      <c r="M48" s="5">
        <v>25.313285175770524</v>
      </c>
      <c r="N48" s="5">
        <v>23.163200158357622</v>
      </c>
      <c r="O48" s="5">
        <v>21.610300146669143</v>
      </c>
      <c r="P48" s="5">
        <v>20.20215013885498</v>
      </c>
      <c r="Q48" s="5">
        <v>17.955800124675036</v>
      </c>
      <c r="R48" s="5">
        <v>17.184620116204023</v>
      </c>
      <c r="S48" s="5">
        <v>15.726790106475352</v>
      </c>
      <c r="T48" s="5">
        <v>18.128400126785042</v>
      </c>
      <c r="U48" s="5">
        <v>19.597360133916144</v>
      </c>
      <c r="V48" s="5">
        <v>20.079370140224697</v>
      </c>
      <c r="W48" s="5">
        <v>19.57160513201356</v>
      </c>
      <c r="X48" s="5">
        <v>20.560233683228493</v>
      </c>
      <c r="Y48" s="5">
        <v>22.42489087304473</v>
      </c>
      <c r="Z48" s="5">
        <v>24.71669727441647</v>
      </c>
      <c r="AA48" s="5">
        <v>25.112001646427363</v>
      </c>
      <c r="AB48" s="5">
        <v>23.290341619533088</v>
      </c>
      <c r="AC48" s="5">
        <v>24.289161591369293</v>
      </c>
      <c r="AD48" s="5">
        <v>29.173889230456073</v>
      </c>
      <c r="AE48" s="31">
        <v>33.40256447548809</v>
      </c>
      <c r="AF48" s="6">
        <v>0.14494725785883533</v>
      </c>
      <c r="AG48" s="6">
        <v>0.00895169347216634</v>
      </c>
    </row>
    <row r="49" ht="11.25" customHeight="1">
      <c r="A49" s="7" t="s">
        <v>69</v>
      </c>
      <c r="B49" s="8">
        <v>493.95410789388416</v>
      </c>
      <c r="C49" s="8">
        <v>519.203225859858</v>
      </c>
      <c r="D49" s="8">
        <v>549.9138788397312</v>
      </c>
      <c r="E49" s="8">
        <v>595.6694742200971</v>
      </c>
      <c r="F49" s="8">
        <v>664.6185902724712</v>
      </c>
      <c r="G49" s="8">
        <v>687.440971905999</v>
      </c>
      <c r="H49" s="8">
        <v>715.2320785474478</v>
      </c>
      <c r="I49" s="8">
        <v>744.96566147241</v>
      </c>
      <c r="J49" s="8">
        <v>799.2837537612021</v>
      </c>
      <c r="K49" s="8">
        <v>820.5482922246158</v>
      </c>
      <c r="L49" s="8">
        <v>836.3319328921364</v>
      </c>
      <c r="M49" s="8">
        <v>865.7705864650758</v>
      </c>
      <c r="N49" s="8">
        <v>888.206492651284</v>
      </c>
      <c r="O49" s="8">
        <v>938.8040054760428</v>
      </c>
      <c r="P49" s="8">
        <v>1023.0918851936607</v>
      </c>
      <c r="Q49" s="8">
        <v>1061.6098656709848</v>
      </c>
      <c r="R49" s="8">
        <v>1088.0638082534267</v>
      </c>
      <c r="S49" s="8">
        <v>1069.0103041632174</v>
      </c>
      <c r="T49" s="8">
        <v>1117.3868748323412</v>
      </c>
      <c r="U49" s="8">
        <v>1147.0711838122247</v>
      </c>
      <c r="V49" s="8">
        <v>1220.8030242006691</v>
      </c>
      <c r="W49" s="8">
        <v>1281.0365317263418</v>
      </c>
      <c r="X49" s="8">
        <v>1461.508852566084</v>
      </c>
      <c r="Y49" s="8">
        <v>1659.1729340274542</v>
      </c>
      <c r="Z49" s="8">
        <v>1819.3948419851467</v>
      </c>
      <c r="AA49" s="8">
        <v>1965.5883925565174</v>
      </c>
      <c r="AB49" s="8">
        <v>2090.1559225798405</v>
      </c>
      <c r="AC49" s="8">
        <v>2180.0982040922763</v>
      </c>
      <c r="AD49" s="8">
        <v>2314.8115449384754</v>
      </c>
      <c r="AE49" s="8">
        <v>2509.3771058024</v>
      </c>
      <c r="AF49" s="9">
        <v>0.08405244102456555</v>
      </c>
      <c r="AG49" s="9">
        <v>0.6724985045294718</v>
      </c>
    </row>
    <row r="50" ht="11.2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31"/>
      <c r="AF50" s="6"/>
      <c r="AG50" s="6"/>
    </row>
    <row r="51" ht="11.25" customHeight="1">
      <c r="A51" s="235" t="s">
        <v>70</v>
      </c>
      <c r="B51" s="242">
        <v>1852.7224731422389</v>
      </c>
      <c r="C51" s="242">
        <v>1913.1156959248287</v>
      </c>
      <c r="D51" s="242">
        <v>1900.453603535222</v>
      </c>
      <c r="E51" s="242">
        <v>1988.7625029971186</v>
      </c>
      <c r="F51" s="242">
        <v>2094.905580693685</v>
      </c>
      <c r="G51" s="242">
        <v>2144.6839133925037</v>
      </c>
      <c r="H51" s="242">
        <v>2186.986795067093</v>
      </c>
      <c r="I51" s="242">
        <v>2240.0563552002627</v>
      </c>
      <c r="J51" s="242">
        <v>2280.496458987379</v>
      </c>
      <c r="K51" s="242">
        <v>2267.124713233775</v>
      </c>
      <c r="L51" s="242">
        <v>2200.4705286108965</v>
      </c>
      <c r="M51" s="242">
        <v>2196.5205806129075</v>
      </c>
      <c r="N51" s="242">
        <v>2135.9293498457646</v>
      </c>
      <c r="O51" s="242">
        <v>2192.81853149901</v>
      </c>
      <c r="P51" s="242">
        <v>2266.0057851165393</v>
      </c>
      <c r="Q51" s="242">
        <v>2306.565180908628</v>
      </c>
      <c r="R51" s="242">
        <v>2349.5737691970376</v>
      </c>
      <c r="S51" s="242">
        <v>2315.5476793160205</v>
      </c>
      <c r="T51" s="242">
        <v>2329.322332885232</v>
      </c>
      <c r="U51" s="242">
        <v>2352.476717654722</v>
      </c>
      <c r="V51" s="242">
        <v>2458.8826558722244</v>
      </c>
      <c r="W51" s="242">
        <v>2477.714372312515</v>
      </c>
      <c r="X51" s="242">
        <v>2666.096243741491</v>
      </c>
      <c r="Y51" s="242">
        <v>2892.9585752345247</v>
      </c>
      <c r="Z51" s="242">
        <v>3064.4409640363983</v>
      </c>
      <c r="AA51" s="242">
        <v>3237.081980082669</v>
      </c>
      <c r="AB51" s="242">
        <v>3362.3989824956147</v>
      </c>
      <c r="AC51" s="242">
        <v>3470.326015307491</v>
      </c>
      <c r="AD51" s="242">
        <v>3511.849825170081</v>
      </c>
      <c r="AE51" s="242">
        <v>3731.4240684566876</v>
      </c>
      <c r="AF51" s="237">
        <v>0.06252381343668989</v>
      </c>
      <c r="AG51" s="237">
        <v>1.0</v>
      </c>
    </row>
    <row r="52" ht="11.25" customHeight="1">
      <c r="A52" s="4" t="s">
        <v>71</v>
      </c>
      <c r="B52" s="5">
        <v>985.9682357291597</v>
      </c>
      <c r="C52" s="5">
        <v>1010.7077961118619</v>
      </c>
      <c r="D52" s="5">
        <v>970.4805496355759</v>
      </c>
      <c r="E52" s="5">
        <v>1010.3735515325545</v>
      </c>
      <c r="F52" s="5">
        <v>1049.5994752165311</v>
      </c>
      <c r="G52" s="5">
        <v>1062.8823591405348</v>
      </c>
      <c r="H52" s="5">
        <v>1075.1611563650874</v>
      </c>
      <c r="I52" s="5">
        <v>1085.8494769598549</v>
      </c>
      <c r="J52" s="5">
        <v>1093.0008530721905</v>
      </c>
      <c r="K52" s="5">
        <v>1083.2269311144703</v>
      </c>
      <c r="L52" s="5">
        <v>1044.3155712509572</v>
      </c>
      <c r="M52" s="5">
        <v>1025.86383182458</v>
      </c>
      <c r="N52" s="5">
        <v>970.965997438905</v>
      </c>
      <c r="O52" s="5">
        <v>1000.270794805003</v>
      </c>
      <c r="P52" s="5">
        <v>1005.3441090677959</v>
      </c>
      <c r="Q52" s="5">
        <v>1023.8574973296959</v>
      </c>
      <c r="R52" s="5">
        <v>1047.4752755530146</v>
      </c>
      <c r="S52" s="5">
        <v>1036.4389761942105</v>
      </c>
      <c r="T52" s="5">
        <v>1015.1305891828555</v>
      </c>
      <c r="U52" s="5">
        <v>994.2255810662934</v>
      </c>
      <c r="V52" s="5">
        <v>1027.609230330693</v>
      </c>
      <c r="W52" s="5">
        <v>1003.5312839107181</v>
      </c>
      <c r="X52" s="5">
        <v>987.2590970475212</v>
      </c>
      <c r="Y52" s="5">
        <v>1011.9757207454027</v>
      </c>
      <c r="Z52" s="5">
        <v>1021.0286835586129</v>
      </c>
      <c r="AA52" s="5">
        <v>1036.5600639953852</v>
      </c>
      <c r="AB52" s="5">
        <v>1036.566026447678</v>
      </c>
      <c r="AC52" s="5">
        <v>1039.2641130021996</v>
      </c>
      <c r="AD52" s="5">
        <v>978.1958235016122</v>
      </c>
      <c r="AE52" s="31">
        <v>995.9637922904017</v>
      </c>
      <c r="AF52" s="6">
        <v>0.018164020293182315</v>
      </c>
      <c r="AG52" s="6">
        <v>0.2669125175853655</v>
      </c>
    </row>
    <row r="53" ht="11.25" customHeight="1">
      <c r="A53" s="4" t="s">
        <v>81</v>
      </c>
      <c r="B53" s="5">
        <v>866.7542374130785</v>
      </c>
      <c r="C53" s="5">
        <v>902.4078998129663</v>
      </c>
      <c r="D53" s="5">
        <v>929.9730538996457</v>
      </c>
      <c r="E53" s="5">
        <v>978.3889514645637</v>
      </c>
      <c r="F53" s="5">
        <v>1045.3061054771545</v>
      </c>
      <c r="G53" s="5">
        <v>1081.8015542519688</v>
      </c>
      <c r="H53" s="5">
        <v>1111.8256387020049</v>
      </c>
      <c r="I53" s="5">
        <v>1154.2068782404067</v>
      </c>
      <c r="J53" s="5">
        <v>1187.495605915189</v>
      </c>
      <c r="K53" s="5">
        <v>1183.897782119304</v>
      </c>
      <c r="L53" s="5">
        <v>1156.15495735994</v>
      </c>
      <c r="M53" s="5">
        <v>1170.6567487883267</v>
      </c>
      <c r="N53" s="5">
        <v>1164.9633524068595</v>
      </c>
      <c r="O53" s="5">
        <v>1192.5477366940079</v>
      </c>
      <c r="P53" s="5">
        <v>1260.6616760487439</v>
      </c>
      <c r="Q53" s="5">
        <v>1282.7076835789321</v>
      </c>
      <c r="R53" s="5">
        <v>1302.0984936440227</v>
      </c>
      <c r="S53" s="5">
        <v>1279.1087031218112</v>
      </c>
      <c r="T53" s="5">
        <v>1314.1917437023762</v>
      </c>
      <c r="U53" s="5">
        <v>1358.251136588429</v>
      </c>
      <c r="V53" s="5">
        <v>1431.2734255415314</v>
      </c>
      <c r="W53" s="5">
        <v>1474.1830884017972</v>
      </c>
      <c r="X53" s="5">
        <v>1678.8371466939705</v>
      </c>
      <c r="Y53" s="5">
        <v>1880.9828544891222</v>
      </c>
      <c r="Z53" s="5">
        <v>2043.4122804777853</v>
      </c>
      <c r="AA53" s="5">
        <v>2200.5219160872844</v>
      </c>
      <c r="AB53" s="5">
        <v>2325.8329560479365</v>
      </c>
      <c r="AC53" s="5">
        <v>2431.0619023052914</v>
      </c>
      <c r="AD53" s="5">
        <v>2533.6540016684694</v>
      </c>
      <c r="AE53" s="31">
        <v>2735.4602761662854</v>
      </c>
      <c r="AF53" s="6">
        <v>0.07965028941004659</v>
      </c>
      <c r="AG53" s="6">
        <v>0.7330874824146344</v>
      </c>
    </row>
    <row r="54" ht="11.25" customHeight="1">
      <c r="A54" s="4" t="s">
        <v>74</v>
      </c>
      <c r="B54" s="5">
        <v>417.1212985548377</v>
      </c>
      <c r="C54" s="5">
        <v>432.36578909188506</v>
      </c>
      <c r="D54" s="5">
        <v>424.4135504055023</v>
      </c>
      <c r="E54" s="5">
        <v>388.54970015168186</v>
      </c>
      <c r="F54" s="5">
        <v>418.3170580665767</v>
      </c>
      <c r="G54" s="5">
        <v>423.4206471167505</v>
      </c>
      <c r="H54" s="5">
        <v>417.15316651257876</v>
      </c>
      <c r="I54" s="5">
        <v>412.67454384906586</v>
      </c>
      <c r="J54" s="5">
        <v>393.4327901236712</v>
      </c>
      <c r="K54" s="5">
        <v>351.40254621553424</v>
      </c>
      <c r="L54" s="5">
        <v>327.76828259615604</v>
      </c>
      <c r="M54" s="5">
        <v>309.80709358996154</v>
      </c>
      <c r="N54" s="5">
        <v>288.1572189202011</v>
      </c>
      <c r="O54" s="5">
        <v>266.10033533132076</v>
      </c>
      <c r="P54" s="5">
        <v>267.0058892886937</v>
      </c>
      <c r="Q54" s="5">
        <v>264.04570160076025</v>
      </c>
      <c r="R54" s="5">
        <v>256.4044735431671</v>
      </c>
      <c r="S54" s="5">
        <v>229.19173496127127</v>
      </c>
      <c r="T54" s="5">
        <v>216.69272424605492</v>
      </c>
      <c r="U54" s="5">
        <v>206.57322668242963</v>
      </c>
      <c r="V54" s="5">
        <v>205.09171798321117</v>
      </c>
      <c r="W54" s="5">
        <v>202.46705056530027</v>
      </c>
      <c r="X54" s="5">
        <v>200.72917935717325</v>
      </c>
      <c r="Y54" s="5">
        <v>195.820918691544</v>
      </c>
      <c r="Z54" s="5">
        <v>188.06667850634926</v>
      </c>
      <c r="AA54" s="5">
        <v>181.47611205807542</v>
      </c>
      <c r="AB54" s="5">
        <v>177.41955548685772</v>
      </c>
      <c r="AC54" s="5">
        <v>167.708396998633</v>
      </c>
      <c r="AD54" s="5">
        <v>157.66521228334992</v>
      </c>
      <c r="AE54" s="31">
        <v>155.95409567779825</v>
      </c>
      <c r="AF54" s="6">
        <v>-0.010852848137967941</v>
      </c>
      <c r="AG54" s="6">
        <v>0.04179479276990907</v>
      </c>
    </row>
    <row r="55" ht="11.25" customHeight="1">
      <c r="A55" s="45" t="s">
        <v>75</v>
      </c>
      <c r="B55" s="24">
        <v>349.78431172668934</v>
      </c>
      <c r="C55" s="24">
        <v>351.74425563514234</v>
      </c>
      <c r="D55" s="24">
        <v>346.47118999958036</v>
      </c>
      <c r="E55" s="24">
        <v>340.28245324492457</v>
      </c>
      <c r="F55" s="24">
        <v>344.95102694034574</v>
      </c>
      <c r="G55" s="24">
        <v>359.2946626245975</v>
      </c>
      <c r="H55" s="24">
        <v>360.40231550931924</v>
      </c>
      <c r="I55" s="24">
        <v>365.09391559362416</v>
      </c>
      <c r="J55" s="24">
        <v>350.5438150167465</v>
      </c>
      <c r="K55" s="24">
        <v>332.25831412076946</v>
      </c>
      <c r="L55" s="24">
        <v>294.61884922564036</v>
      </c>
      <c r="M55" s="24">
        <v>284.45339696896076</v>
      </c>
      <c r="N55" s="24">
        <v>253.8916899008751</v>
      </c>
      <c r="O55" s="24">
        <v>225.00507109564543</v>
      </c>
      <c r="P55" s="24">
        <v>205.4259610132456</v>
      </c>
      <c r="Q55" s="24">
        <v>190.94486707447768</v>
      </c>
      <c r="R55" s="24">
        <v>187.5497649267435</v>
      </c>
      <c r="S55" s="24">
        <v>180.84552942973374</v>
      </c>
      <c r="T55" s="24">
        <v>185.46415287697317</v>
      </c>
      <c r="U55" s="24">
        <v>197.43050334869625</v>
      </c>
      <c r="V55" s="24">
        <v>207.77226895807982</v>
      </c>
      <c r="W55" s="24">
        <v>198.91590367695096</v>
      </c>
      <c r="X55" s="24">
        <v>212.82440359637735</v>
      </c>
      <c r="Y55" s="24">
        <v>219.38166853134626</v>
      </c>
      <c r="Z55" s="24">
        <v>225.53470123986008</v>
      </c>
      <c r="AA55" s="24">
        <v>237.03464022198497</v>
      </c>
      <c r="AB55" s="24">
        <v>239.02359446795106</v>
      </c>
      <c r="AC55" s="24">
        <v>252.86619901986126</v>
      </c>
      <c r="AD55" s="24">
        <v>233.24623727589704</v>
      </c>
      <c r="AE55" s="8">
        <v>244.3647206580162</v>
      </c>
      <c r="AF55" s="26">
        <v>0.047668436207044085</v>
      </c>
      <c r="AG55" s="26">
        <v>0.06548832729137784</v>
      </c>
    </row>
    <row r="56" ht="11.25" customHeight="1">
      <c r="A56" s="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31"/>
      <c r="AE56" s="6"/>
      <c r="AF56" s="6"/>
    </row>
    <row r="57" ht="11.25" customHeight="1"/>
    <row r="58" ht="11.25" customHeight="1"/>
    <row r="59" ht="11.25" customHeight="1">
      <c r="A59" s="27"/>
    </row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49" width="8.0"/>
  </cols>
  <sheetData>
    <row r="1" ht="11.25" customHeight="1">
      <c r="A1" s="4" t="s">
        <v>309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5">
        <v>291.82641585644484</v>
      </c>
      <c r="C3" s="5">
        <v>306.00047588807155</v>
      </c>
      <c r="D3" s="5">
        <v>300.2214602638544</v>
      </c>
      <c r="E3" s="5">
        <v>310.727845931836</v>
      </c>
      <c r="F3" s="5">
        <v>312.0095614673337</v>
      </c>
      <c r="G3" s="5">
        <v>309.060901650044</v>
      </c>
      <c r="H3" s="5">
        <v>292.2750531040919</v>
      </c>
      <c r="I3" s="5">
        <v>304.3331980499232</v>
      </c>
      <c r="J3" s="5">
        <v>326.8760529156089</v>
      </c>
      <c r="K3" s="5">
        <v>319.0991483355961</v>
      </c>
      <c r="L3" s="5">
        <v>319.09682856321604</v>
      </c>
      <c r="M3" s="5">
        <v>342.31272610831314</v>
      </c>
      <c r="N3" s="5">
        <v>350.8311015132189</v>
      </c>
      <c r="O3" s="5">
        <v>346.88665533038835</v>
      </c>
      <c r="P3" s="5">
        <v>378.99118908281156</v>
      </c>
      <c r="Q3" s="5">
        <v>388.648261692354</v>
      </c>
      <c r="R3" s="5">
        <v>400.8629228845096</v>
      </c>
      <c r="S3" s="5">
        <v>386.0973540629388</v>
      </c>
      <c r="T3" s="5">
        <v>400.5331959762667</v>
      </c>
      <c r="U3" s="5">
        <v>430.17243797725695</v>
      </c>
      <c r="V3" s="5">
        <v>440.4489678232135</v>
      </c>
      <c r="W3" s="5">
        <v>434.95489039353106</v>
      </c>
      <c r="X3" s="5">
        <v>453.80532451304725</v>
      </c>
      <c r="Y3" s="5">
        <v>474.9190847044344</v>
      </c>
      <c r="Z3" s="5">
        <v>480.5499311810733</v>
      </c>
      <c r="AA3" s="5">
        <v>483.1422736452536</v>
      </c>
      <c r="AB3" s="5">
        <v>478.582036706374</v>
      </c>
      <c r="AC3" s="5">
        <v>481.87817056034737</v>
      </c>
      <c r="AD3" s="5">
        <v>499.83731660705905</v>
      </c>
      <c r="AE3" s="5">
        <v>501.7100176203376</v>
      </c>
      <c r="AF3" s="5">
        <v>506.2275189139168</v>
      </c>
      <c r="AG3" s="5">
        <v>529.2394631237762</v>
      </c>
      <c r="AH3" s="5">
        <v>540.415027836578</v>
      </c>
      <c r="AI3" s="5">
        <v>545.7156634927512</v>
      </c>
      <c r="AJ3" s="5">
        <v>544.8791762391295</v>
      </c>
      <c r="AK3" s="5">
        <v>568.9946014198368</v>
      </c>
      <c r="AL3" s="5">
        <v>552.2305155242623</v>
      </c>
      <c r="AM3" s="5">
        <v>551.9714661246022</v>
      </c>
      <c r="AN3" s="5">
        <v>562.4780048216718</v>
      </c>
      <c r="AO3" s="5">
        <v>566.1388163657701</v>
      </c>
      <c r="AP3" s="5">
        <v>574.207281949291</v>
      </c>
      <c r="AQ3" s="5">
        <v>565.6590814956235</v>
      </c>
      <c r="AR3" s="5">
        <v>573.2767930706867</v>
      </c>
      <c r="AS3" s="5">
        <v>564.0972425593567</v>
      </c>
      <c r="AT3" s="5">
        <v>496.2351543864936</v>
      </c>
      <c r="AU3" s="31">
        <v>524.580712710173</v>
      </c>
      <c r="AV3" s="6">
        <v>0.05712122181009849</v>
      </c>
      <c r="AW3" s="6">
        <v>0.14752929308638357</v>
      </c>
    </row>
    <row r="4" ht="11.25" customHeight="1">
      <c r="A4" s="4" t="s">
        <v>8</v>
      </c>
      <c r="B4" s="5">
        <v>15.476</v>
      </c>
      <c r="C4" s="5">
        <v>15.171999999999999</v>
      </c>
      <c r="D4" s="5">
        <v>15.032</v>
      </c>
      <c r="E4" s="5">
        <v>16.331</v>
      </c>
      <c r="F4" s="5">
        <v>15.767000000000001</v>
      </c>
      <c r="G4" s="5">
        <v>16.928</v>
      </c>
      <c r="H4" s="5">
        <v>16.09</v>
      </c>
      <c r="I4" s="5">
        <v>15.183</v>
      </c>
      <c r="J4" s="5">
        <v>15.637</v>
      </c>
      <c r="K4" s="5">
        <v>15.888</v>
      </c>
      <c r="L4" s="5">
        <v>15.457</v>
      </c>
      <c r="M4" s="5">
        <v>18.3</v>
      </c>
      <c r="N4" s="5">
        <v>23.384</v>
      </c>
      <c r="O4" s="5">
        <v>19.228</v>
      </c>
      <c r="P4" s="5">
        <v>18.207</v>
      </c>
      <c r="Q4" s="5">
        <v>22.174668004203696</v>
      </c>
      <c r="R4" s="5">
        <v>22.64120569408618</v>
      </c>
      <c r="S4" s="5">
        <v>23.924739657972683</v>
      </c>
      <c r="T4" s="5">
        <v>25.031408235406523</v>
      </c>
      <c r="U4" s="5">
        <v>27.88232062673164</v>
      </c>
      <c r="V4" s="5">
        <v>26.80056367631605</v>
      </c>
      <c r="W4" s="5">
        <v>24.839471672876666</v>
      </c>
      <c r="X4" s="5">
        <v>26.69685678800039</v>
      </c>
      <c r="Y4" s="5">
        <v>28.668840164325985</v>
      </c>
      <c r="Z4" s="5">
        <v>28.608627113786195</v>
      </c>
      <c r="AA4" s="5">
        <v>27.136978121715877</v>
      </c>
      <c r="AB4" s="5">
        <v>26.267937326836734</v>
      </c>
      <c r="AC4" s="5">
        <v>26.759171682430505</v>
      </c>
      <c r="AD4" s="5">
        <v>23.75835960638197</v>
      </c>
      <c r="AE4" s="5">
        <v>25.190813986815716</v>
      </c>
      <c r="AF4" s="5">
        <v>25.22410910480559</v>
      </c>
      <c r="AG4" s="5">
        <v>26.252292920607633</v>
      </c>
      <c r="AH4" s="5">
        <v>27.911555364478847</v>
      </c>
      <c r="AI4" s="5">
        <v>30.756401070029625</v>
      </c>
      <c r="AJ4" s="5">
        <v>30.52555651093915</v>
      </c>
      <c r="AK4" s="5">
        <v>31.788955765739953</v>
      </c>
      <c r="AL4" s="5">
        <v>33.96274004012612</v>
      </c>
      <c r="AM4" s="5">
        <v>31.581327027801674</v>
      </c>
      <c r="AN4" s="5">
        <v>33.39354638387314</v>
      </c>
      <c r="AO4" s="5">
        <v>29.906850100315285</v>
      </c>
      <c r="AP4" s="5">
        <v>31.679182191649957</v>
      </c>
      <c r="AQ4" s="5">
        <v>31.030548390178666</v>
      </c>
      <c r="AR4" s="5">
        <v>32.34754466418268</v>
      </c>
      <c r="AS4" s="5">
        <v>28.884852393235892</v>
      </c>
      <c r="AT4" s="5">
        <v>23.300730868443686</v>
      </c>
      <c r="AU4" s="31">
        <v>23.401284990923862</v>
      </c>
      <c r="AV4" s="6">
        <v>0.004315492207000116</v>
      </c>
      <c r="AW4" s="6">
        <v>0.006581208474455307</v>
      </c>
    </row>
    <row r="5" ht="11.25" customHeight="1">
      <c r="A5" s="4" t="s">
        <v>9</v>
      </c>
      <c r="B5" s="5">
        <v>0.704</v>
      </c>
      <c r="C5" s="5">
        <v>0.751</v>
      </c>
      <c r="D5" s="5">
        <v>0.922</v>
      </c>
      <c r="E5" s="5">
        <v>0.966</v>
      </c>
      <c r="F5" s="5">
        <v>0.98</v>
      </c>
      <c r="G5" s="5">
        <v>1.099</v>
      </c>
      <c r="H5" s="5">
        <v>1.379</v>
      </c>
      <c r="I5" s="5">
        <v>1.524</v>
      </c>
      <c r="J5" s="5">
        <v>1.6340000000000001</v>
      </c>
      <c r="K5" s="5">
        <v>1.805</v>
      </c>
      <c r="L5" s="5">
        <v>2.074</v>
      </c>
      <c r="M5" s="5">
        <v>1.591</v>
      </c>
      <c r="N5" s="5">
        <v>2.289</v>
      </c>
      <c r="O5" s="5">
        <v>2.386</v>
      </c>
      <c r="P5" s="5">
        <v>2.344</v>
      </c>
      <c r="Q5" s="5">
        <v>2.374</v>
      </c>
      <c r="R5" s="5">
        <v>2.098</v>
      </c>
      <c r="S5" s="5">
        <v>2.513</v>
      </c>
      <c r="T5" s="5">
        <v>2.861</v>
      </c>
      <c r="U5" s="5">
        <v>2.869</v>
      </c>
      <c r="V5" s="5">
        <v>3.11</v>
      </c>
      <c r="W5" s="5">
        <v>3.4290000000000003</v>
      </c>
      <c r="X5" s="5">
        <v>3.3160000000000003</v>
      </c>
      <c r="Y5" s="5">
        <v>3.1390000000000002</v>
      </c>
      <c r="Z5" s="5">
        <v>3.474</v>
      </c>
      <c r="AA5" s="5">
        <v>3.445</v>
      </c>
      <c r="AB5" s="5">
        <v>3.332</v>
      </c>
      <c r="AC5" s="5">
        <v>3.37</v>
      </c>
      <c r="AD5" s="5">
        <v>3.801</v>
      </c>
      <c r="AE5" s="5">
        <v>4.499</v>
      </c>
      <c r="AF5" s="5">
        <v>5.009</v>
      </c>
      <c r="AG5" s="5">
        <v>5.744</v>
      </c>
      <c r="AH5" s="5">
        <v>5.7490000000000006</v>
      </c>
      <c r="AI5" s="5">
        <v>5.877</v>
      </c>
      <c r="AJ5" s="5">
        <v>5.98</v>
      </c>
      <c r="AK5" s="5">
        <v>6.152</v>
      </c>
      <c r="AL5" s="5">
        <v>6.759</v>
      </c>
      <c r="AM5" s="5">
        <v>7.553</v>
      </c>
      <c r="AN5" s="5">
        <v>8.626</v>
      </c>
      <c r="AO5" s="5">
        <v>6.982</v>
      </c>
      <c r="AP5" s="5">
        <v>9.052569981847713</v>
      </c>
      <c r="AQ5" s="5">
        <v>9.401523836820486</v>
      </c>
      <c r="AR5" s="5">
        <v>9.121070985000479</v>
      </c>
      <c r="AS5" s="5">
        <v>6.926769848094011</v>
      </c>
      <c r="AT5" s="5">
        <v>8.558326167956436</v>
      </c>
      <c r="AU5" s="31">
        <v>8.355068309926438</v>
      </c>
      <c r="AV5" s="6">
        <v>-0.02374972091984806</v>
      </c>
      <c r="AW5" s="6">
        <v>0.0023497191024880568</v>
      </c>
    </row>
    <row r="6" ht="11.25" customHeight="1">
      <c r="A6" s="7" t="s">
        <v>10</v>
      </c>
      <c r="B6" s="8">
        <v>308.00641585644485</v>
      </c>
      <c r="C6" s="8">
        <v>321.92347588807155</v>
      </c>
      <c r="D6" s="8">
        <v>316.1754602638544</v>
      </c>
      <c r="E6" s="8">
        <v>328.024845931836</v>
      </c>
      <c r="F6" s="8">
        <v>328.7565614673337</v>
      </c>
      <c r="G6" s="8">
        <v>327.087901650044</v>
      </c>
      <c r="H6" s="8">
        <v>309.7440531040919</v>
      </c>
      <c r="I6" s="8">
        <v>321.0401980499232</v>
      </c>
      <c r="J6" s="8">
        <v>344.1470529156089</v>
      </c>
      <c r="K6" s="8">
        <v>336.7921483355961</v>
      </c>
      <c r="L6" s="8">
        <v>336.62782856321604</v>
      </c>
      <c r="M6" s="8">
        <v>362.20372610831316</v>
      </c>
      <c r="N6" s="8">
        <v>376.5041015132189</v>
      </c>
      <c r="O6" s="8">
        <v>368.5006553303883</v>
      </c>
      <c r="P6" s="8">
        <v>399.54218908281155</v>
      </c>
      <c r="Q6" s="8">
        <v>413.19692969655773</v>
      </c>
      <c r="R6" s="8">
        <v>425.6021285785958</v>
      </c>
      <c r="S6" s="8">
        <v>412.5350937209115</v>
      </c>
      <c r="T6" s="8">
        <v>428.42560421167326</v>
      </c>
      <c r="U6" s="8">
        <v>460.9237586039886</v>
      </c>
      <c r="V6" s="8">
        <v>470.3595314995295</v>
      </c>
      <c r="W6" s="8">
        <v>463.22336206640773</v>
      </c>
      <c r="X6" s="8">
        <v>483.8181813010476</v>
      </c>
      <c r="Y6" s="8">
        <v>506.72692486876036</v>
      </c>
      <c r="Z6" s="8">
        <v>512.6325582948595</v>
      </c>
      <c r="AA6" s="8">
        <v>513.7242517669695</v>
      </c>
      <c r="AB6" s="8">
        <v>508.18197403321074</v>
      </c>
      <c r="AC6" s="8">
        <v>512.0073422427779</v>
      </c>
      <c r="AD6" s="8">
        <v>527.396676213441</v>
      </c>
      <c r="AE6" s="8">
        <v>531.3998316071534</v>
      </c>
      <c r="AF6" s="8">
        <v>536.4606280187224</v>
      </c>
      <c r="AG6" s="8">
        <v>561.2357560443838</v>
      </c>
      <c r="AH6" s="8">
        <v>574.0755832010568</v>
      </c>
      <c r="AI6" s="8">
        <v>582.3490645627809</v>
      </c>
      <c r="AJ6" s="8">
        <v>581.3847327500687</v>
      </c>
      <c r="AK6" s="8">
        <v>606.9355571855768</v>
      </c>
      <c r="AL6" s="8">
        <v>592.9522555643885</v>
      </c>
      <c r="AM6" s="8">
        <v>591.1057931524039</v>
      </c>
      <c r="AN6" s="8">
        <v>604.4975512055449</v>
      </c>
      <c r="AO6" s="8">
        <v>603.0276664660854</v>
      </c>
      <c r="AP6" s="8">
        <v>614.9390341227886</v>
      </c>
      <c r="AQ6" s="8">
        <v>606.0911537226226</v>
      </c>
      <c r="AR6" s="8">
        <v>614.7454087198698</v>
      </c>
      <c r="AS6" s="8">
        <v>599.9088648006866</v>
      </c>
      <c r="AT6" s="8">
        <v>528.0942114228937</v>
      </c>
      <c r="AU6" s="8">
        <v>556.3370660110232</v>
      </c>
      <c r="AV6" s="9">
        <v>0.053480712299481814</v>
      </c>
      <c r="AW6" s="9">
        <v>0.15646022066332693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31"/>
      <c r="AV7" s="6"/>
      <c r="AW7" s="6"/>
    </row>
    <row r="8" ht="11.25" customHeight="1">
      <c r="A8" s="4" t="s">
        <v>11</v>
      </c>
      <c r="B8" s="5">
        <v>0.875</v>
      </c>
      <c r="C8" s="5">
        <v>0.893</v>
      </c>
      <c r="D8" s="5">
        <v>0.911</v>
      </c>
      <c r="E8" s="5">
        <v>0.93</v>
      </c>
      <c r="F8" s="5">
        <v>0.9490000000000001</v>
      </c>
      <c r="G8" s="5">
        <v>0.968</v>
      </c>
      <c r="H8" s="5">
        <v>0.9380000000000001</v>
      </c>
      <c r="I8" s="5">
        <v>0.89</v>
      </c>
      <c r="J8" s="5">
        <v>0.904</v>
      </c>
      <c r="K8" s="5">
        <v>1.062</v>
      </c>
      <c r="L8" s="5">
        <v>1.124</v>
      </c>
      <c r="M8" s="5">
        <v>1.064</v>
      </c>
      <c r="N8" s="5">
        <v>0.996</v>
      </c>
      <c r="O8" s="5">
        <v>1.099</v>
      </c>
      <c r="P8" s="5">
        <v>1.115</v>
      </c>
      <c r="Q8" s="5">
        <v>0.945</v>
      </c>
      <c r="R8" s="5">
        <v>0.921</v>
      </c>
      <c r="S8" s="5">
        <v>1.0230000000000001</v>
      </c>
      <c r="T8" s="5">
        <v>0.719</v>
      </c>
      <c r="U8" s="5">
        <v>0.707</v>
      </c>
      <c r="V8" s="5">
        <v>0.885</v>
      </c>
      <c r="W8" s="5">
        <v>0.982</v>
      </c>
      <c r="X8" s="5">
        <v>1.037</v>
      </c>
      <c r="Y8" s="5">
        <v>1.105</v>
      </c>
      <c r="Z8" s="5">
        <v>1.108</v>
      </c>
      <c r="AA8" s="5">
        <v>0.9560000000000001</v>
      </c>
      <c r="AB8" s="5">
        <v>0.82</v>
      </c>
      <c r="AC8" s="5">
        <v>0.8140000000000001</v>
      </c>
      <c r="AD8" s="5">
        <v>0.738</v>
      </c>
      <c r="AE8" s="5">
        <v>1.04</v>
      </c>
      <c r="AF8" s="5">
        <v>0.927</v>
      </c>
      <c r="AG8" s="5">
        <v>0.883</v>
      </c>
      <c r="AH8" s="5">
        <v>0.82</v>
      </c>
      <c r="AI8" s="5">
        <v>0.835</v>
      </c>
      <c r="AJ8" s="5">
        <v>0.877</v>
      </c>
      <c r="AK8" s="5">
        <v>0.779</v>
      </c>
      <c r="AL8" s="5">
        <v>0.637</v>
      </c>
      <c r="AM8" s="5">
        <v>0.538</v>
      </c>
      <c r="AN8" s="5">
        <v>0.652</v>
      </c>
      <c r="AO8" s="5">
        <v>0.753</v>
      </c>
      <c r="AP8" s="5">
        <v>0.9490000000000001</v>
      </c>
      <c r="AQ8" s="5">
        <v>0.255</v>
      </c>
      <c r="AR8" s="5">
        <v>0.381</v>
      </c>
      <c r="AS8" s="5">
        <v>1.137</v>
      </c>
      <c r="AT8" s="5">
        <v>1.158</v>
      </c>
      <c r="AU8" s="31">
        <v>1.158</v>
      </c>
      <c r="AV8" s="12" t="s">
        <v>49</v>
      </c>
      <c r="AW8" s="11" t="s">
        <v>28</v>
      </c>
    </row>
    <row r="9" ht="11.25" customHeight="1">
      <c r="A9" s="4" t="s">
        <v>12</v>
      </c>
      <c r="B9" s="5">
        <v>1.735</v>
      </c>
      <c r="C9" s="5">
        <v>1.88</v>
      </c>
      <c r="D9" s="5">
        <v>1.943</v>
      </c>
      <c r="E9" s="5">
        <v>1.9120000000000001</v>
      </c>
      <c r="F9" s="5">
        <v>2.134</v>
      </c>
      <c r="G9" s="5">
        <v>2.358</v>
      </c>
      <c r="H9" s="5">
        <v>2.424</v>
      </c>
      <c r="I9" s="5">
        <v>2.439</v>
      </c>
      <c r="J9" s="5">
        <v>2.415</v>
      </c>
      <c r="K9" s="5">
        <v>2.517</v>
      </c>
      <c r="L9" s="5">
        <v>3.0180000000000002</v>
      </c>
      <c r="M9" s="5">
        <v>3.4490000000000003</v>
      </c>
      <c r="N9" s="5">
        <v>4.196</v>
      </c>
      <c r="O9" s="5">
        <v>4.602</v>
      </c>
      <c r="P9" s="5">
        <v>5.0760000000000005</v>
      </c>
      <c r="Q9" s="5">
        <v>5.517</v>
      </c>
      <c r="R9" s="5">
        <v>5.688</v>
      </c>
      <c r="S9" s="5">
        <v>5.934</v>
      </c>
      <c r="T9" s="5">
        <v>6.646</v>
      </c>
      <c r="U9" s="5">
        <v>8.303</v>
      </c>
      <c r="V9" s="5">
        <v>9.881</v>
      </c>
      <c r="W9" s="5">
        <v>10.069</v>
      </c>
      <c r="X9" s="5">
        <v>10.115</v>
      </c>
      <c r="Y9" s="5">
        <v>10.043000000000001</v>
      </c>
      <c r="Z9" s="5">
        <v>9.907</v>
      </c>
      <c r="AA9" s="5">
        <v>9.533</v>
      </c>
      <c r="AB9" s="5">
        <v>10.232000000000001</v>
      </c>
      <c r="AC9" s="5">
        <v>9.896</v>
      </c>
      <c r="AD9" s="5">
        <v>10.274000000000001</v>
      </c>
      <c r="AE9" s="5">
        <v>10.321</v>
      </c>
      <c r="AF9" s="5">
        <v>10.796</v>
      </c>
      <c r="AG9" s="5">
        <v>11.339</v>
      </c>
      <c r="AH9" s="5">
        <v>11.495</v>
      </c>
      <c r="AI9" s="5">
        <v>11.35</v>
      </c>
      <c r="AJ9" s="5">
        <v>11.902000000000001</v>
      </c>
      <c r="AK9" s="5">
        <v>12.509</v>
      </c>
      <c r="AL9" s="5">
        <v>12.215</v>
      </c>
      <c r="AM9" s="5">
        <v>11.451</v>
      </c>
      <c r="AN9" s="5">
        <v>11.77</v>
      </c>
      <c r="AO9" s="5">
        <v>12.77</v>
      </c>
      <c r="AP9" s="5">
        <v>12.663</v>
      </c>
      <c r="AQ9" s="5">
        <v>12.536</v>
      </c>
      <c r="AR9" s="5">
        <v>13.359</v>
      </c>
      <c r="AS9" s="5">
        <v>13.483</v>
      </c>
      <c r="AT9" s="5">
        <v>11.706</v>
      </c>
      <c r="AU9" s="31">
        <v>12.408</v>
      </c>
      <c r="AV9" s="6">
        <v>0.05996924654023572</v>
      </c>
      <c r="AW9" s="6">
        <v>0.0034895363559186154</v>
      </c>
    </row>
    <row r="10" ht="11.25" customHeight="1">
      <c r="A10" s="4" t="s">
        <v>85</v>
      </c>
      <c r="B10" s="5">
        <v>1.165</v>
      </c>
      <c r="C10" s="5">
        <v>1.2</v>
      </c>
      <c r="D10" s="5">
        <v>1.2</v>
      </c>
      <c r="E10" s="5">
        <v>1.2</v>
      </c>
      <c r="F10" s="5">
        <v>1.2</v>
      </c>
      <c r="G10" s="5">
        <v>1.283</v>
      </c>
      <c r="H10" s="5">
        <v>1.239</v>
      </c>
      <c r="I10" s="5">
        <v>1.024</v>
      </c>
      <c r="J10" s="5">
        <v>1.112</v>
      </c>
      <c r="K10" s="5">
        <v>1.054</v>
      </c>
      <c r="L10" s="5">
        <v>0.842</v>
      </c>
      <c r="M10" s="5">
        <v>0.85</v>
      </c>
      <c r="N10" s="5">
        <v>0.915</v>
      </c>
      <c r="O10" s="5">
        <v>0.892</v>
      </c>
      <c r="P10" s="5">
        <v>0.987</v>
      </c>
      <c r="Q10" s="5">
        <v>1.09</v>
      </c>
      <c r="R10" s="5">
        <v>1.088</v>
      </c>
      <c r="S10" s="5">
        <v>0.725</v>
      </c>
      <c r="T10" s="5">
        <v>0.869</v>
      </c>
      <c r="U10" s="5">
        <v>1.172</v>
      </c>
      <c r="V10" s="5">
        <v>1.173</v>
      </c>
      <c r="W10" s="5">
        <v>1.114</v>
      </c>
      <c r="X10" s="5">
        <v>1.1480000000000001</v>
      </c>
      <c r="Y10" s="5">
        <v>1.6</v>
      </c>
      <c r="Z10" s="5">
        <v>2.162</v>
      </c>
      <c r="AA10" s="5">
        <v>2.419</v>
      </c>
      <c r="AB10" s="5">
        <v>1.987</v>
      </c>
      <c r="AC10" s="5">
        <v>1.75</v>
      </c>
      <c r="AD10" s="5">
        <v>1.8</v>
      </c>
      <c r="AE10" s="5">
        <v>2.15</v>
      </c>
      <c r="AF10" s="5">
        <v>2.35</v>
      </c>
      <c r="AG10" s="5">
        <v>3.2</v>
      </c>
      <c r="AH10" s="5">
        <v>4.15</v>
      </c>
      <c r="AI10" s="5">
        <v>3.7</v>
      </c>
      <c r="AJ10" s="5">
        <v>3.86</v>
      </c>
      <c r="AK10" s="5">
        <v>2.984</v>
      </c>
      <c r="AL10" s="5">
        <v>2.341</v>
      </c>
      <c r="AM10" s="5">
        <v>2.35885</v>
      </c>
      <c r="AN10" s="5">
        <v>2.2555</v>
      </c>
      <c r="AO10" s="5">
        <v>2.6130000000000004</v>
      </c>
      <c r="AP10" s="5">
        <v>2.56035</v>
      </c>
      <c r="AQ10" s="5">
        <v>3.1967000000000003</v>
      </c>
      <c r="AR10" s="5">
        <v>3.794253893105657</v>
      </c>
      <c r="AS10" s="5">
        <v>4.057411674351016</v>
      </c>
      <c r="AT10" s="5">
        <v>3.7093010500000005</v>
      </c>
      <c r="AU10" s="31">
        <v>3.7478772500000006</v>
      </c>
      <c r="AV10" s="6">
        <v>0.010399856867913115</v>
      </c>
      <c r="AW10" s="6">
        <v>0.0010540259446643525</v>
      </c>
    </row>
    <row r="11" ht="11.25" customHeight="1">
      <c r="A11" s="4" t="s">
        <v>13</v>
      </c>
      <c r="B11" s="5">
        <v>2.0140000000000002</v>
      </c>
      <c r="C11" s="5">
        <v>2.0140000000000002</v>
      </c>
      <c r="D11" s="5">
        <v>2.21</v>
      </c>
      <c r="E11" s="5">
        <v>2.013</v>
      </c>
      <c r="F11" s="5">
        <v>2.149</v>
      </c>
      <c r="G11" s="5">
        <v>2.243</v>
      </c>
      <c r="H11" s="5">
        <v>1.893</v>
      </c>
      <c r="I11" s="5">
        <v>1.827</v>
      </c>
      <c r="J11" s="5">
        <v>2.052</v>
      </c>
      <c r="K11" s="5">
        <v>2.302</v>
      </c>
      <c r="L11" s="5">
        <v>1.794</v>
      </c>
      <c r="M11" s="5">
        <v>2.081</v>
      </c>
      <c r="N11" s="5">
        <v>2.149</v>
      </c>
      <c r="O11" s="5">
        <v>2.166</v>
      </c>
      <c r="P11" s="5">
        <v>2.19</v>
      </c>
      <c r="Q11" s="5">
        <v>2.26</v>
      </c>
      <c r="R11" s="5">
        <v>2.31</v>
      </c>
      <c r="S11" s="5">
        <v>2.555</v>
      </c>
      <c r="T11" s="5">
        <v>2.96</v>
      </c>
      <c r="U11" s="5">
        <v>3.02</v>
      </c>
      <c r="V11" s="5">
        <v>2.892</v>
      </c>
      <c r="W11" s="5">
        <v>2.882</v>
      </c>
      <c r="X11" s="5">
        <v>3.239</v>
      </c>
      <c r="Y11" s="5">
        <v>3.1470000000000002</v>
      </c>
      <c r="Z11" s="5">
        <v>3.269</v>
      </c>
      <c r="AA11" s="5">
        <v>3.547</v>
      </c>
      <c r="AB11" s="5">
        <v>3.746</v>
      </c>
      <c r="AC11" s="5">
        <v>3.646</v>
      </c>
      <c r="AD11" s="5">
        <v>3.715</v>
      </c>
      <c r="AE11" s="5">
        <v>3.559</v>
      </c>
      <c r="AF11" s="5">
        <v>3.379</v>
      </c>
      <c r="AG11" s="5">
        <v>2.89</v>
      </c>
      <c r="AH11" s="5">
        <v>3.021</v>
      </c>
      <c r="AI11" s="5">
        <v>2.811</v>
      </c>
      <c r="AJ11" s="5">
        <v>2.359</v>
      </c>
      <c r="AK11" s="5">
        <v>2.703</v>
      </c>
      <c r="AL11" s="5">
        <v>2.662</v>
      </c>
      <c r="AM11" s="5">
        <v>2.189</v>
      </c>
      <c r="AN11" s="5">
        <v>2.427</v>
      </c>
      <c r="AO11" s="5">
        <v>1.998</v>
      </c>
      <c r="AP11" s="5">
        <v>2.668</v>
      </c>
      <c r="AQ11" s="5">
        <v>2.436</v>
      </c>
      <c r="AR11" s="5">
        <v>2.353</v>
      </c>
      <c r="AS11" s="5">
        <v>2.778</v>
      </c>
      <c r="AT11" s="5">
        <v>3.74</v>
      </c>
      <c r="AU11" s="31">
        <v>3.81854</v>
      </c>
      <c r="AV11" s="6">
        <v>0.020999999999999908</v>
      </c>
      <c r="AW11" s="6">
        <v>0.0010738986264127556</v>
      </c>
    </row>
    <row r="12" ht="11.25" customHeight="1">
      <c r="A12" s="4" t="s">
        <v>14</v>
      </c>
      <c r="B12" s="10" t="s">
        <v>49</v>
      </c>
      <c r="C12" s="10" t="s">
        <v>49</v>
      </c>
      <c r="D12" s="10" t="s">
        <v>49</v>
      </c>
      <c r="E12" s="10" t="s">
        <v>49</v>
      </c>
      <c r="F12" s="10" t="s">
        <v>49</v>
      </c>
      <c r="G12" s="10" t="s">
        <v>49</v>
      </c>
      <c r="H12" s="10" t="s">
        <v>49</v>
      </c>
      <c r="I12" s="10" t="s">
        <v>49</v>
      </c>
      <c r="J12" s="10" t="s">
        <v>49</v>
      </c>
      <c r="K12" s="10" t="s">
        <v>49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  <c r="Q12" s="10" t="s">
        <v>49</v>
      </c>
      <c r="R12" s="10" t="s">
        <v>49</v>
      </c>
      <c r="S12" s="10" t="s">
        <v>49</v>
      </c>
      <c r="T12" s="10" t="s">
        <v>49</v>
      </c>
      <c r="U12" s="10" t="s">
        <v>49</v>
      </c>
      <c r="V12" s="10" t="s">
        <v>49</v>
      </c>
      <c r="W12" s="10" t="s">
        <v>49</v>
      </c>
      <c r="X12" s="10" t="s">
        <v>49</v>
      </c>
      <c r="Y12" s="10" t="s">
        <v>49</v>
      </c>
      <c r="Z12" s="10" t="s">
        <v>49</v>
      </c>
      <c r="AA12" s="10" t="s">
        <v>49</v>
      </c>
      <c r="AB12" s="10" t="s">
        <v>49</v>
      </c>
      <c r="AC12" s="10" t="s">
        <v>49</v>
      </c>
      <c r="AD12" s="10" t="s">
        <v>49</v>
      </c>
      <c r="AE12" s="10" t="s">
        <v>49</v>
      </c>
      <c r="AF12" s="10" t="s">
        <v>49</v>
      </c>
      <c r="AG12" s="10" t="s">
        <v>49</v>
      </c>
      <c r="AH12" s="10" t="s">
        <v>49</v>
      </c>
      <c r="AI12" s="10" t="s">
        <v>49</v>
      </c>
      <c r="AJ12" s="10" t="s">
        <v>49</v>
      </c>
      <c r="AK12" s="10" t="s">
        <v>49</v>
      </c>
      <c r="AL12" s="10" t="s">
        <v>49</v>
      </c>
      <c r="AM12" s="10" t="s">
        <v>49</v>
      </c>
      <c r="AN12" s="10" t="s">
        <v>49</v>
      </c>
      <c r="AO12" s="10" t="s">
        <v>49</v>
      </c>
      <c r="AP12" s="10" t="s">
        <v>49</v>
      </c>
      <c r="AQ12" s="10" t="s">
        <v>49</v>
      </c>
      <c r="AR12" s="10" t="s">
        <v>49</v>
      </c>
      <c r="AS12" s="10" t="s">
        <v>49</v>
      </c>
      <c r="AT12" s="10" t="s">
        <v>49</v>
      </c>
      <c r="AU12" s="100" t="s">
        <v>49</v>
      </c>
      <c r="AV12" s="12" t="s">
        <v>49</v>
      </c>
      <c r="AW12" s="12" t="s">
        <v>49</v>
      </c>
    </row>
    <row r="13" ht="11.25" customHeight="1">
      <c r="A13" s="4" t="s">
        <v>15</v>
      </c>
      <c r="B13" s="5">
        <v>0.088</v>
      </c>
      <c r="C13" s="5">
        <v>0.111</v>
      </c>
      <c r="D13" s="5">
        <v>0.125</v>
      </c>
      <c r="E13" s="5">
        <v>0.124</v>
      </c>
      <c r="F13" s="5">
        <v>0.209</v>
      </c>
      <c r="G13" s="5">
        <v>0.212</v>
      </c>
      <c r="H13" s="5">
        <v>0.139</v>
      </c>
      <c r="I13" s="5">
        <v>0.178</v>
      </c>
      <c r="J13" s="5">
        <v>0.149</v>
      </c>
      <c r="K13" s="5">
        <v>0.10300000000000001</v>
      </c>
      <c r="L13" s="5">
        <v>0.196</v>
      </c>
      <c r="M13" s="5">
        <v>0.082</v>
      </c>
      <c r="N13" s="5">
        <v>0.139</v>
      </c>
      <c r="O13" s="5">
        <v>0.127</v>
      </c>
      <c r="P13" s="5">
        <v>0.161</v>
      </c>
      <c r="Q13" s="5">
        <v>0.148</v>
      </c>
      <c r="R13" s="5">
        <v>0.145</v>
      </c>
      <c r="S13" s="5">
        <v>0.11900000000000001</v>
      </c>
      <c r="T13" s="5">
        <v>0.139</v>
      </c>
      <c r="U13" s="5">
        <v>0.109</v>
      </c>
      <c r="V13" s="5">
        <v>0.151</v>
      </c>
      <c r="W13" s="5">
        <v>0.185</v>
      </c>
      <c r="X13" s="5">
        <v>0.175</v>
      </c>
      <c r="Y13" s="5">
        <v>0.14300000000000002</v>
      </c>
      <c r="Z13" s="5">
        <v>0.175</v>
      </c>
      <c r="AA13" s="5">
        <v>0.161</v>
      </c>
      <c r="AB13" s="5">
        <v>0.292</v>
      </c>
      <c r="AC13" s="5">
        <v>0.289</v>
      </c>
      <c r="AD13" s="5">
        <v>0.438</v>
      </c>
      <c r="AE13" s="5">
        <v>0.405</v>
      </c>
      <c r="AF13" s="5">
        <v>0.385</v>
      </c>
      <c r="AG13" s="5">
        <v>0.306</v>
      </c>
      <c r="AH13" s="5">
        <v>0.35100000000000003</v>
      </c>
      <c r="AI13" s="5">
        <v>0.435</v>
      </c>
      <c r="AJ13" s="5">
        <v>0.465</v>
      </c>
      <c r="AK13" s="5">
        <v>0.511</v>
      </c>
      <c r="AL13" s="5">
        <v>0.405</v>
      </c>
      <c r="AM13" s="5">
        <v>0.41200000000000003</v>
      </c>
      <c r="AN13" s="5">
        <v>0.40067</v>
      </c>
      <c r="AO13" s="5">
        <v>0.47070999999999996</v>
      </c>
      <c r="AP13" s="5">
        <v>0.49028</v>
      </c>
      <c r="AQ13" s="5">
        <v>0.388</v>
      </c>
      <c r="AR13" s="5">
        <v>0.53854</v>
      </c>
      <c r="AS13" s="5">
        <v>0.48684015999999997</v>
      </c>
      <c r="AT13" s="5">
        <v>0.5029</v>
      </c>
      <c r="AU13" s="31">
        <v>0.53443</v>
      </c>
      <c r="AV13" s="6">
        <v>0.06269636110558752</v>
      </c>
      <c r="AW13" s="11" t="s">
        <v>28</v>
      </c>
    </row>
    <row r="14" ht="11.25" customHeight="1">
      <c r="A14" s="4" t="s">
        <v>16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  <c r="AD14" s="10" t="s">
        <v>49</v>
      </c>
      <c r="AE14" s="10" t="s">
        <v>49</v>
      </c>
      <c r="AF14" s="10" t="s">
        <v>49</v>
      </c>
      <c r="AG14" s="10" t="s">
        <v>49</v>
      </c>
      <c r="AH14" s="10" t="s">
        <v>49</v>
      </c>
      <c r="AI14" s="10" t="s">
        <v>49</v>
      </c>
      <c r="AJ14" s="10" t="s">
        <v>49</v>
      </c>
      <c r="AK14" s="10" t="s">
        <v>49</v>
      </c>
      <c r="AL14" s="10" t="s">
        <v>49</v>
      </c>
      <c r="AM14" s="10" t="s">
        <v>49</v>
      </c>
      <c r="AN14" s="10" t="s">
        <v>49</v>
      </c>
      <c r="AO14" s="10" t="s">
        <v>49</v>
      </c>
      <c r="AP14" s="10" t="s">
        <v>49</v>
      </c>
      <c r="AQ14" s="10" t="s">
        <v>49</v>
      </c>
      <c r="AR14" s="10" t="s">
        <v>49</v>
      </c>
      <c r="AS14" s="10" t="s">
        <v>49</v>
      </c>
      <c r="AT14" s="10" t="s">
        <v>49</v>
      </c>
      <c r="AU14" s="100" t="s">
        <v>49</v>
      </c>
      <c r="AV14" s="12" t="s">
        <v>49</v>
      </c>
      <c r="AW14" s="12" t="s">
        <v>49</v>
      </c>
    </row>
    <row r="15" ht="11.25" customHeight="1">
      <c r="A15" s="4" t="s">
        <v>17</v>
      </c>
      <c r="B15" s="10" t="s">
        <v>80</v>
      </c>
      <c r="C15" s="10" t="s">
        <v>80</v>
      </c>
      <c r="D15" s="10" t="s">
        <v>80</v>
      </c>
      <c r="E15" s="10" t="s">
        <v>80</v>
      </c>
      <c r="F15" s="10" t="s">
        <v>80</v>
      </c>
      <c r="G15" s="10" t="s">
        <v>80</v>
      </c>
      <c r="H15" s="10" t="s">
        <v>80</v>
      </c>
      <c r="I15" s="10" t="s">
        <v>80</v>
      </c>
      <c r="J15" s="10" t="s">
        <v>80</v>
      </c>
      <c r="K15" s="10" t="s">
        <v>80</v>
      </c>
      <c r="L15" s="10" t="s">
        <v>80</v>
      </c>
      <c r="M15" s="10" t="s">
        <v>80</v>
      </c>
      <c r="N15" s="10" t="s">
        <v>80</v>
      </c>
      <c r="O15" s="10" t="s">
        <v>80</v>
      </c>
      <c r="P15" s="10" t="s">
        <v>80</v>
      </c>
      <c r="Q15" s="10" t="s">
        <v>80</v>
      </c>
      <c r="R15" s="10" t="s">
        <v>80</v>
      </c>
      <c r="S15" s="10" t="s">
        <v>80</v>
      </c>
      <c r="T15" s="10" t="s">
        <v>80</v>
      </c>
      <c r="U15" s="10" t="s">
        <v>80</v>
      </c>
      <c r="V15" s="10" t="s">
        <v>80</v>
      </c>
      <c r="W15" s="10" t="s">
        <v>80</v>
      </c>
      <c r="X15" s="10" t="s">
        <v>80</v>
      </c>
      <c r="Y15" s="10" t="s">
        <v>80</v>
      </c>
      <c r="Z15" s="5">
        <v>0.268</v>
      </c>
      <c r="AA15" s="5">
        <v>0.218</v>
      </c>
      <c r="AB15" s="10" t="s">
        <v>49</v>
      </c>
      <c r="AC15" s="10" t="s">
        <v>80</v>
      </c>
      <c r="AD15" s="10" t="s">
        <v>80</v>
      </c>
      <c r="AE15" s="5">
        <v>0.056</v>
      </c>
      <c r="AF15" s="10" t="s">
        <v>80</v>
      </c>
      <c r="AG15" s="10" t="s">
        <v>80</v>
      </c>
      <c r="AH15" s="10" t="s">
        <v>80</v>
      </c>
      <c r="AI15" s="10" t="s">
        <v>80</v>
      </c>
      <c r="AJ15" s="5">
        <v>0.105</v>
      </c>
      <c r="AK15" s="10" t="s">
        <v>80</v>
      </c>
      <c r="AL15" s="10" t="s">
        <v>80</v>
      </c>
      <c r="AM15" s="10" t="s">
        <v>80</v>
      </c>
      <c r="AN15" s="10" t="s">
        <v>80</v>
      </c>
      <c r="AO15" s="10" t="s">
        <v>49</v>
      </c>
      <c r="AP15" s="10" t="s">
        <v>80</v>
      </c>
      <c r="AQ15" s="10" t="s">
        <v>80</v>
      </c>
      <c r="AR15" s="10" t="s">
        <v>80</v>
      </c>
      <c r="AS15" s="10" t="s">
        <v>80</v>
      </c>
      <c r="AT15" s="10" t="s">
        <v>80</v>
      </c>
      <c r="AU15" s="100" t="s">
        <v>80</v>
      </c>
      <c r="AV15" s="6">
        <v>-0.019049999743589674</v>
      </c>
      <c r="AW15" s="11" t="s">
        <v>28</v>
      </c>
    </row>
    <row r="16" ht="11.25" customHeight="1">
      <c r="A16" s="4" t="s">
        <v>19</v>
      </c>
      <c r="B16" s="5">
        <v>0.07900000000000001</v>
      </c>
      <c r="C16" s="5">
        <v>0.08100000000000002</v>
      </c>
      <c r="D16" s="5">
        <v>0.08100000000000002</v>
      </c>
      <c r="E16" s="5">
        <v>0.07800000000000001</v>
      </c>
      <c r="F16" s="5">
        <v>0.08</v>
      </c>
      <c r="G16" s="5">
        <v>0.068</v>
      </c>
      <c r="H16" s="5">
        <v>0.061000000000000006</v>
      </c>
      <c r="I16" s="5">
        <v>0.062000000000000006</v>
      </c>
      <c r="J16" s="5">
        <v>0.055</v>
      </c>
      <c r="K16" s="5">
        <v>0.061</v>
      </c>
      <c r="L16" s="5">
        <v>0.061000000000000006</v>
      </c>
      <c r="M16" s="10" t="s">
        <v>80</v>
      </c>
      <c r="N16" s="5">
        <v>0.075</v>
      </c>
      <c r="O16" s="5">
        <v>0.057</v>
      </c>
      <c r="P16" s="10" t="s">
        <v>80</v>
      </c>
      <c r="Q16" s="5">
        <v>0.07200000000000001</v>
      </c>
      <c r="R16" s="5">
        <v>0.08600000000000001</v>
      </c>
      <c r="S16" s="5">
        <v>0.11200000000000002</v>
      </c>
      <c r="T16" s="5">
        <v>0.18</v>
      </c>
      <c r="U16" s="5">
        <v>0.14800000000000002</v>
      </c>
      <c r="V16" s="5">
        <v>0.35625999999999997</v>
      </c>
      <c r="W16" s="5">
        <v>0.24622</v>
      </c>
      <c r="X16" s="5">
        <v>0.35568</v>
      </c>
      <c r="Y16" s="5">
        <v>0.37382499999999996</v>
      </c>
      <c r="Z16" s="5">
        <v>0.34842</v>
      </c>
      <c r="AA16" s="5">
        <v>0.355345</v>
      </c>
      <c r="AB16" s="5">
        <v>0.436035</v>
      </c>
      <c r="AC16" s="5">
        <v>0.495945</v>
      </c>
      <c r="AD16" s="5">
        <v>0.5110750000000001</v>
      </c>
      <c r="AE16" s="5">
        <v>0.39882000000000006</v>
      </c>
      <c r="AF16" s="5">
        <v>0.40642500000000004</v>
      </c>
      <c r="AG16" s="5">
        <v>0.44726</v>
      </c>
      <c r="AH16" s="5">
        <v>0.4205650000000001</v>
      </c>
      <c r="AI16" s="5">
        <v>0.509885</v>
      </c>
      <c r="AJ16" s="5">
        <v>0.558135</v>
      </c>
      <c r="AK16" s="5">
        <v>0.61965</v>
      </c>
      <c r="AL16" s="5">
        <v>0.68713</v>
      </c>
      <c r="AM16" s="5">
        <v>1.0186042952499998</v>
      </c>
      <c r="AN16" s="5">
        <v>2.06035788575</v>
      </c>
      <c r="AO16" s="5">
        <v>1.8993570267</v>
      </c>
      <c r="AP16" s="5">
        <v>1.8469128857499997</v>
      </c>
      <c r="AQ16" s="5">
        <v>2.11158060385</v>
      </c>
      <c r="AR16" s="5">
        <v>2.1325665555564997</v>
      </c>
      <c r="AS16" s="5">
        <v>2.1744357775715</v>
      </c>
      <c r="AT16" s="5">
        <v>2.0423257775715</v>
      </c>
      <c r="AU16" s="31">
        <v>2.0816163983814997</v>
      </c>
      <c r="AV16" s="6">
        <v>0.01923817504605929</v>
      </c>
      <c r="AW16" s="6">
        <v>5.854187702473092E-4</v>
      </c>
    </row>
    <row r="17" ht="11.25" customHeight="1">
      <c r="A17" s="7" t="s">
        <v>20</v>
      </c>
      <c r="B17" s="8">
        <v>5.976000000000001</v>
      </c>
      <c r="C17" s="8">
        <v>6.2</v>
      </c>
      <c r="D17" s="8">
        <v>6.492</v>
      </c>
      <c r="E17" s="8">
        <v>6.28</v>
      </c>
      <c r="F17" s="8">
        <v>6.745</v>
      </c>
      <c r="G17" s="8">
        <v>7.156000000000001</v>
      </c>
      <c r="H17" s="8">
        <v>6.72</v>
      </c>
      <c r="I17" s="8">
        <v>6.445</v>
      </c>
      <c r="J17" s="8">
        <v>6.718999999999999</v>
      </c>
      <c r="K17" s="8">
        <v>7.135</v>
      </c>
      <c r="L17" s="8">
        <v>7.0760000000000005</v>
      </c>
      <c r="M17" s="8">
        <v>7.606</v>
      </c>
      <c r="N17" s="8">
        <v>8.511</v>
      </c>
      <c r="O17" s="8">
        <v>8.982</v>
      </c>
      <c r="P17" s="8">
        <v>9.621</v>
      </c>
      <c r="Q17" s="8">
        <v>10.058</v>
      </c>
      <c r="R17" s="8">
        <v>10.267999999999999</v>
      </c>
      <c r="S17" s="8">
        <v>10.499000000000002</v>
      </c>
      <c r="T17" s="8">
        <v>11.536</v>
      </c>
      <c r="U17" s="8">
        <v>13.49</v>
      </c>
      <c r="V17" s="8">
        <v>15.36426</v>
      </c>
      <c r="W17" s="8">
        <v>15.513219999999999</v>
      </c>
      <c r="X17" s="8">
        <v>16.107680000000002</v>
      </c>
      <c r="Y17" s="8">
        <v>16.455825</v>
      </c>
      <c r="Z17" s="8">
        <v>17.237420000000004</v>
      </c>
      <c r="AA17" s="8">
        <v>17.189345000000003</v>
      </c>
      <c r="AB17" s="8">
        <v>17.513035000000002</v>
      </c>
      <c r="AC17" s="8">
        <v>16.894945000000003</v>
      </c>
      <c r="AD17" s="8">
        <v>17.504075</v>
      </c>
      <c r="AE17" s="8">
        <v>17.929820000000003</v>
      </c>
      <c r="AF17" s="8">
        <v>18.248424999999997</v>
      </c>
      <c r="AG17" s="8">
        <v>19.080260000000006</v>
      </c>
      <c r="AH17" s="8">
        <v>20.286565000000003</v>
      </c>
      <c r="AI17" s="8">
        <v>19.673885</v>
      </c>
      <c r="AJ17" s="8">
        <v>20.126135000000012</v>
      </c>
      <c r="AK17" s="8">
        <v>20.14965</v>
      </c>
      <c r="AL17" s="8">
        <v>18.991130000000005</v>
      </c>
      <c r="AM17" s="8">
        <v>18.017454295249994</v>
      </c>
      <c r="AN17" s="8">
        <v>19.608527885749996</v>
      </c>
      <c r="AO17" s="8">
        <v>20.504067026700003</v>
      </c>
      <c r="AP17" s="8">
        <v>21.215542885749997</v>
      </c>
      <c r="AQ17" s="8">
        <v>20.96128060385</v>
      </c>
      <c r="AR17" s="8">
        <v>22.603360448662162</v>
      </c>
      <c r="AS17" s="8">
        <v>24.153687611922518</v>
      </c>
      <c r="AT17" s="8">
        <v>22.897526827571504</v>
      </c>
      <c r="AU17" s="8">
        <v>23.786720698391495</v>
      </c>
      <c r="AV17" s="9">
        <v>0.038833620657637624</v>
      </c>
      <c r="AW17" s="9">
        <v>0.00668960563065111</v>
      </c>
    </row>
    <row r="18" ht="11.2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31"/>
      <c r="AV18" s="6"/>
      <c r="AW18" s="6"/>
    </row>
    <row r="19" ht="11.25" customHeight="1">
      <c r="A19" s="4" t="s">
        <v>86</v>
      </c>
      <c r="B19" s="5">
        <v>4.691</v>
      </c>
      <c r="C19" s="5">
        <v>4.394</v>
      </c>
      <c r="D19" s="5">
        <v>4.027</v>
      </c>
      <c r="E19" s="5">
        <v>4.013</v>
      </c>
      <c r="F19" s="5">
        <v>3.807</v>
      </c>
      <c r="G19" s="5">
        <v>3.974</v>
      </c>
      <c r="H19" s="5">
        <v>3.4720000000000004</v>
      </c>
      <c r="I19" s="5">
        <v>3.555</v>
      </c>
      <c r="J19" s="5">
        <v>3.55</v>
      </c>
      <c r="K19" s="5">
        <v>3.425</v>
      </c>
      <c r="L19" s="5">
        <v>3.247</v>
      </c>
      <c r="M19" s="5">
        <v>3.1470000000000002</v>
      </c>
      <c r="N19" s="5">
        <v>2.887</v>
      </c>
      <c r="O19" s="5">
        <v>2.814</v>
      </c>
      <c r="P19" s="5">
        <v>3.075</v>
      </c>
      <c r="Q19" s="5">
        <v>3.265</v>
      </c>
      <c r="R19" s="5">
        <v>3.08</v>
      </c>
      <c r="S19" s="5">
        <v>3.035</v>
      </c>
      <c r="T19" s="5">
        <v>3.127</v>
      </c>
      <c r="U19" s="5">
        <v>3.603</v>
      </c>
      <c r="V19" s="5">
        <v>3.473</v>
      </c>
      <c r="W19" s="5">
        <v>3.228</v>
      </c>
      <c r="X19" s="5">
        <v>3.295</v>
      </c>
      <c r="Y19" s="5">
        <v>3.039</v>
      </c>
      <c r="Z19" s="5">
        <v>3.116</v>
      </c>
      <c r="AA19" s="5">
        <v>3.593</v>
      </c>
      <c r="AB19" s="5">
        <v>3.6</v>
      </c>
      <c r="AC19" s="5">
        <v>2.802</v>
      </c>
      <c r="AD19" s="5">
        <v>2.433</v>
      </c>
      <c r="AE19" s="5">
        <v>2.452</v>
      </c>
      <c r="AF19" s="5">
        <v>2.771</v>
      </c>
      <c r="AG19" s="5">
        <v>2.967</v>
      </c>
      <c r="AH19" s="5">
        <v>3.085</v>
      </c>
      <c r="AI19" s="5">
        <v>2.7520000000000002</v>
      </c>
      <c r="AJ19" s="5">
        <v>2.781</v>
      </c>
      <c r="AK19" s="5">
        <v>2.831</v>
      </c>
      <c r="AL19" s="5">
        <v>3.08</v>
      </c>
      <c r="AM19" s="5">
        <v>2.984</v>
      </c>
      <c r="AN19" s="5">
        <v>3.3080000000000003</v>
      </c>
      <c r="AO19" s="5">
        <v>3.261</v>
      </c>
      <c r="AP19" s="5">
        <v>3.059</v>
      </c>
      <c r="AQ19" s="5">
        <v>3.085</v>
      </c>
      <c r="AR19" s="5">
        <v>2.911</v>
      </c>
      <c r="AS19" s="5">
        <v>2.67</v>
      </c>
      <c r="AT19" s="5">
        <v>2.2</v>
      </c>
      <c r="AU19" s="31">
        <v>1.9685000000000001</v>
      </c>
      <c r="AV19" s="6">
        <v>-0.10522727272727272</v>
      </c>
      <c r="AW19" s="6">
        <v>5.536067308692614E-4</v>
      </c>
    </row>
    <row r="20" ht="11.25" customHeight="1">
      <c r="A20" s="4" t="s">
        <v>21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0" t="s">
        <v>22</v>
      </c>
      <c r="R20" s="10" t="s">
        <v>22</v>
      </c>
      <c r="S20" s="10" t="s">
        <v>22</v>
      </c>
      <c r="T20" s="10" t="s">
        <v>22</v>
      </c>
      <c r="U20" s="10" t="s">
        <v>22</v>
      </c>
      <c r="V20" s="5">
        <v>0.092</v>
      </c>
      <c r="W20" s="5">
        <v>0.092</v>
      </c>
      <c r="X20" s="5">
        <v>0.092</v>
      </c>
      <c r="Y20" s="5">
        <v>0.092</v>
      </c>
      <c r="Z20" s="5">
        <v>0.092</v>
      </c>
      <c r="AA20" s="5">
        <v>0.089</v>
      </c>
      <c r="AB20" s="5">
        <v>0.067</v>
      </c>
      <c r="AC20" s="10" t="s">
        <v>80</v>
      </c>
      <c r="AD20" s="10" t="s">
        <v>80</v>
      </c>
      <c r="AE20" s="10" t="s">
        <v>80</v>
      </c>
      <c r="AF20" s="10" t="s">
        <v>80</v>
      </c>
      <c r="AG20" s="10" t="s">
        <v>80</v>
      </c>
      <c r="AH20" s="10" t="s">
        <v>80</v>
      </c>
      <c r="AI20" s="10" t="s">
        <v>49</v>
      </c>
      <c r="AJ20" s="10" t="s">
        <v>49</v>
      </c>
      <c r="AK20" s="10" t="s">
        <v>49</v>
      </c>
      <c r="AL20" s="10" t="s">
        <v>80</v>
      </c>
      <c r="AM20" s="10" t="s">
        <v>80</v>
      </c>
      <c r="AN20" s="10" t="s">
        <v>80</v>
      </c>
      <c r="AO20" s="10" t="s">
        <v>80</v>
      </c>
      <c r="AP20" s="10" t="s">
        <v>80</v>
      </c>
      <c r="AQ20" s="10" t="s">
        <v>80</v>
      </c>
      <c r="AR20" s="10" t="s">
        <v>80</v>
      </c>
      <c r="AS20" s="10" t="s">
        <v>80</v>
      </c>
      <c r="AT20" s="10" t="s">
        <v>80</v>
      </c>
      <c r="AU20" s="100" t="s">
        <v>80</v>
      </c>
      <c r="AV20" s="6">
        <v>-0.07835091832747187</v>
      </c>
      <c r="AW20" s="11" t="s">
        <v>28</v>
      </c>
    </row>
    <row r="21" ht="11.25" customHeight="1">
      <c r="A21" s="4" t="s">
        <v>87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10" t="s">
        <v>22</v>
      </c>
      <c r="U21" s="10" t="s">
        <v>22</v>
      </c>
      <c r="V21" s="5">
        <v>1.058</v>
      </c>
      <c r="W21" s="5">
        <v>1.196</v>
      </c>
      <c r="X21" s="5">
        <v>1.288</v>
      </c>
      <c r="Y21" s="5">
        <v>1.334</v>
      </c>
      <c r="Z21" s="5">
        <v>1.334</v>
      </c>
      <c r="AA21" s="5">
        <v>1.15</v>
      </c>
      <c r="AB21" s="5">
        <v>1.058</v>
      </c>
      <c r="AC21" s="5">
        <v>0.736</v>
      </c>
      <c r="AD21" s="5">
        <v>0.598</v>
      </c>
      <c r="AE21" s="5">
        <v>0.248</v>
      </c>
      <c r="AF21" s="5">
        <v>0.253</v>
      </c>
      <c r="AG21" s="5">
        <v>0.46</v>
      </c>
      <c r="AH21" s="5">
        <v>0.552</v>
      </c>
      <c r="AI21" s="5">
        <v>0.368</v>
      </c>
      <c r="AJ21" s="5">
        <v>0.08700000000000001</v>
      </c>
      <c r="AK21" s="5">
        <v>0.092</v>
      </c>
      <c r="AL21" s="5">
        <v>0.10300000000000001</v>
      </c>
      <c r="AM21" s="5">
        <v>0.1</v>
      </c>
      <c r="AN21" s="5">
        <v>0.092</v>
      </c>
      <c r="AO21" s="5">
        <v>0.114</v>
      </c>
      <c r="AP21" s="5">
        <v>0.097</v>
      </c>
      <c r="AQ21" s="5">
        <v>0.069</v>
      </c>
      <c r="AR21" s="10" t="s">
        <v>80</v>
      </c>
      <c r="AS21" s="10" t="s">
        <v>80</v>
      </c>
      <c r="AT21" s="10" t="s">
        <v>80</v>
      </c>
      <c r="AU21" s="100" t="s">
        <v>80</v>
      </c>
      <c r="AV21" s="6">
        <v>-0.23</v>
      </c>
      <c r="AW21" s="11" t="s">
        <v>28</v>
      </c>
    </row>
    <row r="22" ht="11.25" customHeight="1">
      <c r="A22" s="4" t="s">
        <v>88</v>
      </c>
      <c r="B22" s="5">
        <v>19.264</v>
      </c>
      <c r="C22" s="5">
        <v>17.553</v>
      </c>
      <c r="D22" s="5">
        <v>17.221</v>
      </c>
      <c r="E22" s="5">
        <v>17.777</v>
      </c>
      <c r="F22" s="5">
        <v>17.331</v>
      </c>
      <c r="G22" s="5">
        <v>16.377</v>
      </c>
      <c r="H22" s="5">
        <v>13.676</v>
      </c>
      <c r="I22" s="5">
        <v>13.104000000000001</v>
      </c>
      <c r="J22" s="5">
        <v>10.987</v>
      </c>
      <c r="K22" s="5">
        <v>11.919</v>
      </c>
      <c r="L22" s="5">
        <v>8.941</v>
      </c>
      <c r="M22" s="5">
        <v>9.345</v>
      </c>
      <c r="N22" s="5">
        <v>9.447999999999999</v>
      </c>
      <c r="O22" s="5">
        <v>9.66</v>
      </c>
      <c r="P22" s="5">
        <v>10.645</v>
      </c>
      <c r="Q22" s="5">
        <v>10.728000000000002</v>
      </c>
      <c r="R22" s="5">
        <v>11.084000000000001</v>
      </c>
      <c r="S22" s="5">
        <v>11.078000000000001</v>
      </c>
      <c r="T22" s="5">
        <v>9.39</v>
      </c>
      <c r="U22" s="5">
        <v>10.897</v>
      </c>
      <c r="V22" s="5">
        <v>10.879</v>
      </c>
      <c r="W22" s="5">
        <v>9.286</v>
      </c>
      <c r="X22" s="5">
        <v>9.253</v>
      </c>
      <c r="Y22" s="5">
        <v>9.318</v>
      </c>
      <c r="Z22" s="5">
        <v>9.806999999999999</v>
      </c>
      <c r="AA22" s="5">
        <v>10.423</v>
      </c>
      <c r="AB22" s="5">
        <v>10.758000000000001</v>
      </c>
      <c r="AC22" s="5">
        <v>10.156</v>
      </c>
      <c r="AD22" s="5">
        <v>8.684</v>
      </c>
      <c r="AE22" s="5">
        <v>8.453000000000001</v>
      </c>
      <c r="AF22" s="5">
        <v>9.838</v>
      </c>
      <c r="AG22" s="5">
        <v>7.634</v>
      </c>
      <c r="AH22" s="5">
        <v>7.532000000000001</v>
      </c>
      <c r="AI22" s="5">
        <v>7.924</v>
      </c>
      <c r="AJ22" s="5">
        <v>6.86</v>
      </c>
      <c r="AK22" s="5">
        <v>7.58</v>
      </c>
      <c r="AL22" s="5">
        <v>7.614000000000001</v>
      </c>
      <c r="AM22" s="5">
        <v>6.719</v>
      </c>
      <c r="AN22" s="5">
        <v>6.45</v>
      </c>
      <c r="AO22" s="5">
        <v>6.427</v>
      </c>
      <c r="AP22" s="5">
        <v>6.062</v>
      </c>
      <c r="AQ22" s="5">
        <v>6.1080000000000005</v>
      </c>
      <c r="AR22" s="5">
        <v>5.459499999999999</v>
      </c>
      <c r="AS22" s="5">
        <v>4.7576</v>
      </c>
      <c r="AT22" s="5">
        <v>4.5673</v>
      </c>
      <c r="AU22" s="31">
        <v>4.850275</v>
      </c>
      <c r="AV22" s="6">
        <v>0.06195673592713402</v>
      </c>
      <c r="AW22" s="6">
        <v>0.0013640563304886495</v>
      </c>
    </row>
    <row r="23" ht="11.25" customHeight="1">
      <c r="A23" s="4" t="s">
        <v>89</v>
      </c>
      <c r="B23" s="5">
        <v>5.996</v>
      </c>
      <c r="C23" s="5">
        <v>6.183</v>
      </c>
      <c r="D23" s="5">
        <v>6.714</v>
      </c>
      <c r="E23" s="5">
        <v>7.294</v>
      </c>
      <c r="F23" s="5">
        <v>7.333</v>
      </c>
      <c r="G23" s="5">
        <v>8.021</v>
      </c>
      <c r="H23" s="5">
        <v>7.917</v>
      </c>
      <c r="I23" s="5">
        <v>8.16</v>
      </c>
      <c r="J23" s="5">
        <v>8.222999999999999</v>
      </c>
      <c r="K23" s="5">
        <v>8.083</v>
      </c>
      <c r="L23" s="5">
        <v>8.474</v>
      </c>
      <c r="M23" s="5">
        <v>7.899</v>
      </c>
      <c r="N23" s="5">
        <v>7.867</v>
      </c>
      <c r="O23" s="5">
        <v>8.388</v>
      </c>
      <c r="P23" s="5">
        <v>8.649000000000001</v>
      </c>
      <c r="Q23" s="5">
        <v>9.072</v>
      </c>
      <c r="R23" s="5">
        <v>9.212</v>
      </c>
      <c r="S23" s="5">
        <v>9.678</v>
      </c>
      <c r="T23" s="5">
        <v>9.641</v>
      </c>
      <c r="U23" s="5">
        <v>9.655999999999999</v>
      </c>
      <c r="V23" s="5">
        <v>10.078</v>
      </c>
      <c r="W23" s="5">
        <v>10.359000000000002</v>
      </c>
      <c r="X23" s="5">
        <v>10.35</v>
      </c>
      <c r="Y23" s="5">
        <v>9.642</v>
      </c>
      <c r="Z23" s="5">
        <v>9.841000000000001</v>
      </c>
      <c r="AA23" s="5">
        <v>8.887</v>
      </c>
      <c r="AB23" s="5">
        <v>7.518000000000001</v>
      </c>
      <c r="AC23" s="5">
        <v>7.349</v>
      </c>
      <c r="AD23" s="5">
        <v>8.19</v>
      </c>
      <c r="AE23" s="5">
        <v>7.557</v>
      </c>
      <c r="AF23" s="5">
        <v>7.83</v>
      </c>
      <c r="AG23" s="5">
        <v>8.4</v>
      </c>
      <c r="AH23" s="5">
        <v>7.845</v>
      </c>
      <c r="AI23" s="5">
        <v>8.2</v>
      </c>
      <c r="AJ23" s="5">
        <v>6.615</v>
      </c>
      <c r="AK23" s="5">
        <v>6.25</v>
      </c>
      <c r="AL23" s="5">
        <v>6.85</v>
      </c>
      <c r="AM23" s="5">
        <v>6.5</v>
      </c>
      <c r="AN23" s="5">
        <v>7.0550250000000005</v>
      </c>
      <c r="AO23" s="5">
        <v>6.8971800000000005</v>
      </c>
      <c r="AP23" s="5">
        <v>6.898</v>
      </c>
      <c r="AQ23" s="5">
        <v>7.13</v>
      </c>
      <c r="AR23" s="5">
        <v>7.777350000000001</v>
      </c>
      <c r="AS23" s="5">
        <v>7.54083</v>
      </c>
      <c r="AT23" s="5">
        <v>6.31884</v>
      </c>
      <c r="AU23" s="31">
        <v>6.6194505</v>
      </c>
      <c r="AV23" s="6">
        <v>0.04757368441042975</v>
      </c>
      <c r="AW23" s="6">
        <v>0.0018616064777525515</v>
      </c>
    </row>
    <row r="24" ht="11.25" customHeight="1">
      <c r="A24" s="4" t="s">
        <v>90</v>
      </c>
      <c r="B24" s="5">
        <v>35.326</v>
      </c>
      <c r="C24" s="5">
        <v>35.222</v>
      </c>
      <c r="D24" s="5">
        <v>34.062</v>
      </c>
      <c r="E24" s="5">
        <v>35.259</v>
      </c>
      <c r="F24" s="5">
        <v>36.647000000000006</v>
      </c>
      <c r="G24" s="5">
        <v>37.1</v>
      </c>
      <c r="H24" s="5">
        <v>38.653000000000006</v>
      </c>
      <c r="I24" s="5">
        <v>38.102000000000004</v>
      </c>
      <c r="J24" s="5">
        <v>37.283</v>
      </c>
      <c r="K24" s="5">
        <v>37.145</v>
      </c>
      <c r="L24" s="5">
        <v>37.938</v>
      </c>
      <c r="M24" s="5">
        <v>38.678</v>
      </c>
      <c r="N24" s="5">
        <v>39.513999999999996</v>
      </c>
      <c r="O24" s="5">
        <v>39.668</v>
      </c>
      <c r="P24" s="5">
        <v>39.68</v>
      </c>
      <c r="Q24" s="5">
        <v>38.451</v>
      </c>
      <c r="R24" s="5">
        <v>38.295</v>
      </c>
      <c r="S24" s="5">
        <v>38.592</v>
      </c>
      <c r="T24" s="5">
        <v>38.375</v>
      </c>
      <c r="U24" s="5">
        <v>39.098</v>
      </c>
      <c r="V24" s="5">
        <v>38.249</v>
      </c>
      <c r="W24" s="5">
        <v>38.076</v>
      </c>
      <c r="X24" s="5">
        <v>37.633</v>
      </c>
      <c r="Y24" s="5">
        <v>38.074</v>
      </c>
      <c r="Z24" s="5">
        <v>36.608000000000004</v>
      </c>
      <c r="AA24" s="5">
        <v>33.47</v>
      </c>
      <c r="AB24" s="5">
        <v>30.409</v>
      </c>
      <c r="AC24" s="5">
        <v>25.366</v>
      </c>
      <c r="AD24" s="5">
        <v>23.667</v>
      </c>
      <c r="AE24" s="5">
        <v>23.191</v>
      </c>
      <c r="AF24" s="5">
        <v>23.453</v>
      </c>
      <c r="AG24" s="5">
        <v>23.64</v>
      </c>
      <c r="AH24" s="5">
        <v>22.774</v>
      </c>
      <c r="AI24" s="5">
        <v>20.501</v>
      </c>
      <c r="AJ24" s="5">
        <v>19.008</v>
      </c>
      <c r="AK24" s="5">
        <v>20.959</v>
      </c>
      <c r="AL24" s="5">
        <v>21.185</v>
      </c>
      <c r="AM24" s="5">
        <v>20.605</v>
      </c>
      <c r="AN24" s="5">
        <v>20.751</v>
      </c>
      <c r="AO24" s="5">
        <v>20.4642288</v>
      </c>
      <c r="AP24" s="5">
        <v>19.823560500000003</v>
      </c>
      <c r="AQ24" s="5">
        <v>19.40249</v>
      </c>
      <c r="AR24" s="5">
        <v>19.254909979400004</v>
      </c>
      <c r="AS24" s="5">
        <v>17.402551085266442</v>
      </c>
      <c r="AT24" s="5">
        <v>16.221693577139</v>
      </c>
      <c r="AU24" s="31">
        <v>16.012950030445</v>
      </c>
      <c r="AV24" s="6">
        <v>-0.012868172222669672</v>
      </c>
      <c r="AW24" s="6">
        <v>0.0045033664810401304</v>
      </c>
    </row>
    <row r="25" ht="11.25" customHeight="1">
      <c r="A25" s="4" t="s">
        <v>23</v>
      </c>
      <c r="B25" s="5">
        <v>2.0869999999999997</v>
      </c>
      <c r="C25" s="5">
        <v>2.366</v>
      </c>
      <c r="D25" s="5">
        <v>2.202</v>
      </c>
      <c r="E25" s="5">
        <v>2.517</v>
      </c>
      <c r="F25" s="5">
        <v>2.186</v>
      </c>
      <c r="G25" s="5">
        <v>2.04</v>
      </c>
      <c r="H25" s="5">
        <v>1.365</v>
      </c>
      <c r="I25" s="5">
        <v>1.322</v>
      </c>
      <c r="J25" s="5">
        <v>1.82</v>
      </c>
      <c r="K25" s="5">
        <v>2.134</v>
      </c>
      <c r="L25" s="5">
        <v>2.486</v>
      </c>
      <c r="M25" s="5">
        <v>2.53</v>
      </c>
      <c r="N25" s="5">
        <v>3.345</v>
      </c>
      <c r="O25" s="5">
        <v>3.446</v>
      </c>
      <c r="P25" s="5">
        <v>4.187</v>
      </c>
      <c r="Q25" s="5">
        <v>5.9319999999999995</v>
      </c>
      <c r="R25" s="5">
        <v>5.398000000000001</v>
      </c>
      <c r="S25" s="5">
        <v>5.671</v>
      </c>
      <c r="T25" s="5">
        <v>5.433</v>
      </c>
      <c r="U25" s="5">
        <v>6.272</v>
      </c>
      <c r="V25" s="5">
        <v>7.12</v>
      </c>
      <c r="W25" s="5">
        <v>7.3</v>
      </c>
      <c r="X25" s="5">
        <v>7.151000000000001</v>
      </c>
      <c r="Y25" s="5">
        <v>6.916</v>
      </c>
      <c r="Z25" s="5">
        <v>5.521</v>
      </c>
      <c r="AA25" s="5">
        <v>6.039000000000001</v>
      </c>
      <c r="AB25" s="5">
        <v>8.351</v>
      </c>
      <c r="AC25" s="5">
        <v>6.737</v>
      </c>
      <c r="AD25" s="5">
        <v>7.2010000000000005</v>
      </c>
      <c r="AE25" s="5">
        <v>7.76</v>
      </c>
      <c r="AF25" s="5">
        <v>6.55</v>
      </c>
      <c r="AG25" s="5">
        <v>8.95</v>
      </c>
      <c r="AH25" s="5">
        <v>6.71</v>
      </c>
      <c r="AI25" s="5">
        <v>5.607</v>
      </c>
      <c r="AJ25" s="5">
        <v>4.728</v>
      </c>
      <c r="AK25" s="5">
        <v>4.029</v>
      </c>
      <c r="AL25" s="5">
        <v>4.188</v>
      </c>
      <c r="AM25" s="5">
        <v>4.197</v>
      </c>
      <c r="AN25" s="5">
        <v>5.684</v>
      </c>
      <c r="AO25" s="5">
        <v>4.58</v>
      </c>
      <c r="AP25" s="5">
        <v>3.686</v>
      </c>
      <c r="AQ25" s="5">
        <v>5.626976452183051</v>
      </c>
      <c r="AR25" s="5">
        <v>4.724</v>
      </c>
      <c r="AS25" s="5">
        <v>4.103</v>
      </c>
      <c r="AT25" s="5">
        <v>3.99</v>
      </c>
      <c r="AU25" s="31">
        <v>3.794</v>
      </c>
      <c r="AV25" s="6">
        <v>-0.0491228070175439</v>
      </c>
      <c r="AW25" s="6">
        <v>0.0010669971739486806</v>
      </c>
    </row>
    <row r="26" ht="11.25" customHeight="1">
      <c r="A26" s="4" t="s">
        <v>91</v>
      </c>
      <c r="B26" s="5">
        <v>2.001</v>
      </c>
      <c r="C26" s="5">
        <v>1.86</v>
      </c>
      <c r="D26" s="5">
        <v>1.7910000000000001</v>
      </c>
      <c r="E26" s="5">
        <v>2.161</v>
      </c>
      <c r="F26" s="5">
        <v>2.594</v>
      </c>
      <c r="G26" s="5">
        <v>2.453</v>
      </c>
      <c r="H26" s="5">
        <v>2.206</v>
      </c>
      <c r="I26" s="5">
        <v>1.785</v>
      </c>
      <c r="J26" s="5">
        <v>2.028</v>
      </c>
      <c r="K26" s="5">
        <v>2.062</v>
      </c>
      <c r="L26" s="5">
        <v>1.788</v>
      </c>
      <c r="M26" s="5">
        <v>2.547</v>
      </c>
      <c r="N26" s="5">
        <v>2.597</v>
      </c>
      <c r="O26" s="5">
        <v>3.509</v>
      </c>
      <c r="P26" s="5">
        <v>3.2</v>
      </c>
      <c r="Q26" s="5">
        <v>3.76</v>
      </c>
      <c r="R26" s="5">
        <v>1.847</v>
      </c>
      <c r="S26" s="5">
        <v>1.85</v>
      </c>
      <c r="T26" s="5">
        <v>2.78</v>
      </c>
      <c r="U26" s="5">
        <v>2.71</v>
      </c>
      <c r="V26" s="5">
        <v>3.489</v>
      </c>
      <c r="W26" s="5">
        <v>2.98</v>
      </c>
      <c r="X26" s="5">
        <v>3.7</v>
      </c>
      <c r="Y26" s="5">
        <v>3.6</v>
      </c>
      <c r="Z26" s="5">
        <v>3.2</v>
      </c>
      <c r="AA26" s="5">
        <v>3.25</v>
      </c>
      <c r="AB26" s="5">
        <v>3.56</v>
      </c>
      <c r="AC26" s="5">
        <v>2.725</v>
      </c>
      <c r="AD26" s="5">
        <v>3.122</v>
      </c>
      <c r="AE26" s="5">
        <v>4.113</v>
      </c>
      <c r="AF26" s="5">
        <v>3.081</v>
      </c>
      <c r="AG26" s="5">
        <v>4.045</v>
      </c>
      <c r="AH26" s="5">
        <v>4.516</v>
      </c>
      <c r="AI26" s="5">
        <v>3.38</v>
      </c>
      <c r="AJ26" s="5">
        <v>3.5660000000000003</v>
      </c>
      <c r="AK26" s="5">
        <v>3.519</v>
      </c>
      <c r="AL26" s="5">
        <v>4.0120000000000005</v>
      </c>
      <c r="AM26" s="5">
        <v>4.41</v>
      </c>
      <c r="AN26" s="5">
        <v>5.84</v>
      </c>
      <c r="AO26" s="5">
        <v>5.263351485621478</v>
      </c>
      <c r="AP26" s="5">
        <v>3.0864622145791545</v>
      </c>
      <c r="AQ26" s="5">
        <v>5.161913633323781</v>
      </c>
      <c r="AR26" s="5">
        <v>4.572433600840739</v>
      </c>
      <c r="AS26" s="5">
        <v>3.389250907614408</v>
      </c>
      <c r="AT26" s="5">
        <v>3.6866737603897977</v>
      </c>
      <c r="AU26" s="31">
        <v>4.604655526726858</v>
      </c>
      <c r="AV26" s="6">
        <v>0.2490000000000001</v>
      </c>
      <c r="AW26" s="6">
        <v>0.0012949800827687745</v>
      </c>
    </row>
    <row r="27" ht="11.25" customHeight="1">
      <c r="A27" s="4" t="s">
        <v>92</v>
      </c>
      <c r="B27" s="5">
        <v>45.055</v>
      </c>
      <c r="C27" s="5">
        <v>41.341</v>
      </c>
      <c r="D27" s="5">
        <v>41.804</v>
      </c>
      <c r="E27" s="5">
        <v>40.045</v>
      </c>
      <c r="F27" s="5">
        <v>39.787000000000006</v>
      </c>
      <c r="G27" s="5">
        <v>37.826</v>
      </c>
      <c r="H27" s="5">
        <v>33.838</v>
      </c>
      <c r="I27" s="5">
        <v>29.548000000000002</v>
      </c>
      <c r="J27" s="5">
        <v>29.45</v>
      </c>
      <c r="K27" s="5">
        <v>30.329</v>
      </c>
      <c r="L27" s="5">
        <v>26.459</v>
      </c>
      <c r="M27" s="5">
        <v>30.03</v>
      </c>
      <c r="N27" s="5">
        <v>29.820999999999998</v>
      </c>
      <c r="O27" s="5">
        <v>30.469</v>
      </c>
      <c r="P27" s="5">
        <v>28.5</v>
      </c>
      <c r="Q27" s="5">
        <v>27.7</v>
      </c>
      <c r="R27" s="5">
        <v>25.1</v>
      </c>
      <c r="S27" s="5">
        <v>28.6</v>
      </c>
      <c r="T27" s="5">
        <v>25.3</v>
      </c>
      <c r="U27" s="5">
        <v>25.17</v>
      </c>
      <c r="V27" s="5">
        <v>22.98</v>
      </c>
      <c r="W27" s="5">
        <v>19.58</v>
      </c>
      <c r="X27" s="5">
        <v>17.9</v>
      </c>
      <c r="Y27" s="5">
        <v>17.1</v>
      </c>
      <c r="Z27" s="5">
        <v>19.6</v>
      </c>
      <c r="AA27" s="5">
        <v>19.1</v>
      </c>
      <c r="AB27" s="5">
        <v>20.1</v>
      </c>
      <c r="AC27" s="5">
        <v>17.9</v>
      </c>
      <c r="AD27" s="5">
        <v>14.712</v>
      </c>
      <c r="AE27" s="5">
        <v>13.722</v>
      </c>
      <c r="AF27" s="5">
        <v>14.519</v>
      </c>
      <c r="AG27" s="5">
        <v>15.391</v>
      </c>
      <c r="AH27" s="5">
        <v>13.448</v>
      </c>
      <c r="AI27" s="5">
        <v>16.127</v>
      </c>
      <c r="AJ27" s="5">
        <v>14.349</v>
      </c>
      <c r="AK27" s="5">
        <v>13.898</v>
      </c>
      <c r="AL27" s="5">
        <v>12.11</v>
      </c>
      <c r="AM27" s="5">
        <v>12.418000000000001</v>
      </c>
      <c r="AN27" s="5">
        <v>13.251</v>
      </c>
      <c r="AO27" s="5">
        <v>12.84</v>
      </c>
      <c r="AP27" s="5">
        <v>13.26</v>
      </c>
      <c r="AQ27" s="5">
        <v>12.06</v>
      </c>
      <c r="AR27" s="5">
        <v>12.3</v>
      </c>
      <c r="AS27" s="5">
        <v>11.94</v>
      </c>
      <c r="AT27" s="5">
        <v>9.8508</v>
      </c>
      <c r="AU27" s="31">
        <v>12.1362</v>
      </c>
      <c r="AV27" s="6">
        <v>0.23200146181020842</v>
      </c>
      <c r="AW27" s="6">
        <v>0.003413097285839741</v>
      </c>
    </row>
    <row r="28" ht="11.25" customHeight="1">
      <c r="A28" s="4" t="s">
        <v>93</v>
      </c>
      <c r="B28" s="5">
        <v>163.519</v>
      </c>
      <c r="C28" s="5">
        <v>152.661</v>
      </c>
      <c r="D28" s="5">
        <v>147.06</v>
      </c>
      <c r="E28" s="5">
        <v>149.171</v>
      </c>
      <c r="F28" s="5">
        <v>153.59</v>
      </c>
      <c r="G28" s="5">
        <v>151.669</v>
      </c>
      <c r="H28" s="5">
        <v>144.52</v>
      </c>
      <c r="I28" s="5">
        <v>140.08</v>
      </c>
      <c r="J28" s="5">
        <v>141.211</v>
      </c>
      <c r="K28" s="5">
        <v>139.63</v>
      </c>
      <c r="L28" s="5">
        <v>128.332</v>
      </c>
      <c r="M28" s="5">
        <v>134.386</v>
      </c>
      <c r="N28" s="5">
        <v>130.88</v>
      </c>
      <c r="O28" s="5">
        <v>132.287</v>
      </c>
      <c r="P28" s="5">
        <v>139.511</v>
      </c>
      <c r="Q28" s="5">
        <v>139.55</v>
      </c>
      <c r="R28" s="5">
        <v>141.267</v>
      </c>
      <c r="S28" s="5">
        <v>140.105</v>
      </c>
      <c r="T28" s="5">
        <v>141.006</v>
      </c>
      <c r="U28" s="5">
        <v>147.412</v>
      </c>
      <c r="V28" s="5">
        <v>147.649</v>
      </c>
      <c r="W28" s="5">
        <v>143.43900000000002</v>
      </c>
      <c r="X28" s="5">
        <v>141.297</v>
      </c>
      <c r="Y28" s="5">
        <v>140.112</v>
      </c>
      <c r="Z28" s="5">
        <v>138.225</v>
      </c>
      <c r="AA28" s="5">
        <v>129.58</v>
      </c>
      <c r="AB28" s="5">
        <v>113.274</v>
      </c>
      <c r="AC28" s="5">
        <v>104.37</v>
      </c>
      <c r="AD28" s="5">
        <v>97.93</v>
      </c>
      <c r="AE28" s="5">
        <v>95.55</v>
      </c>
      <c r="AF28" s="5">
        <v>90.58</v>
      </c>
      <c r="AG28" s="5">
        <v>89.88</v>
      </c>
      <c r="AH28" s="5">
        <v>86.8</v>
      </c>
      <c r="AI28" s="5">
        <v>84.77</v>
      </c>
      <c r="AJ28" s="5">
        <v>80.22</v>
      </c>
      <c r="AK28" s="5">
        <v>84.893</v>
      </c>
      <c r="AL28" s="5">
        <v>84.965</v>
      </c>
      <c r="AM28" s="5">
        <v>84.631</v>
      </c>
      <c r="AN28" s="5">
        <v>87.185</v>
      </c>
      <c r="AO28" s="5">
        <v>85.37100000000001</v>
      </c>
      <c r="AP28" s="5">
        <v>82.13910385019588</v>
      </c>
      <c r="AQ28" s="5">
        <v>83.52441005063535</v>
      </c>
      <c r="AR28" s="5">
        <v>85.67402312028281</v>
      </c>
      <c r="AS28" s="5">
        <v>80.10891372886215</v>
      </c>
      <c r="AT28" s="5">
        <v>71.72542275723706</v>
      </c>
      <c r="AU28" s="31">
        <v>76.52622527944972</v>
      </c>
      <c r="AV28" s="6">
        <v>0.06693306693306678</v>
      </c>
      <c r="AW28" s="6">
        <v>0.021521683211948583</v>
      </c>
    </row>
    <row r="29" ht="11.25" customHeight="1">
      <c r="A29" s="4" t="s">
        <v>94</v>
      </c>
      <c r="B29" s="5">
        <v>2.107</v>
      </c>
      <c r="C29" s="5">
        <v>2.103</v>
      </c>
      <c r="D29" s="5">
        <v>2.01</v>
      </c>
      <c r="E29" s="5">
        <v>2.27</v>
      </c>
      <c r="F29" s="5">
        <v>2.197</v>
      </c>
      <c r="G29" s="5">
        <v>2.528</v>
      </c>
      <c r="H29" s="5">
        <v>3.726</v>
      </c>
      <c r="I29" s="5">
        <v>3.98</v>
      </c>
      <c r="J29" s="5">
        <v>4.681</v>
      </c>
      <c r="K29" s="5">
        <v>4.93</v>
      </c>
      <c r="L29" s="5">
        <v>6.4559999999999995</v>
      </c>
      <c r="M29" s="5">
        <v>7.6290000000000004</v>
      </c>
      <c r="N29" s="5">
        <v>8.114</v>
      </c>
      <c r="O29" s="5">
        <v>7.215</v>
      </c>
      <c r="P29" s="5">
        <v>3.9610000000000003</v>
      </c>
      <c r="Q29" s="5">
        <v>3.961</v>
      </c>
      <c r="R29" s="5">
        <v>3.9210000000000003</v>
      </c>
      <c r="S29" s="5">
        <v>3.9810000000000003</v>
      </c>
      <c r="T29" s="5">
        <v>4.882</v>
      </c>
      <c r="U29" s="5">
        <v>5.213</v>
      </c>
      <c r="V29" s="5">
        <v>6.045</v>
      </c>
      <c r="W29" s="5">
        <v>5.769</v>
      </c>
      <c r="X29" s="5">
        <v>6.586</v>
      </c>
      <c r="Y29" s="5">
        <v>7.3919999999999995</v>
      </c>
      <c r="Z29" s="5">
        <v>7.947</v>
      </c>
      <c r="AA29" s="5">
        <v>8.037</v>
      </c>
      <c r="AB29" s="5">
        <v>7.75</v>
      </c>
      <c r="AC29" s="5">
        <v>8.384</v>
      </c>
      <c r="AD29" s="5">
        <v>7.889</v>
      </c>
      <c r="AE29" s="5">
        <v>8.382</v>
      </c>
      <c r="AF29" s="5">
        <v>8.24</v>
      </c>
      <c r="AG29" s="5">
        <v>7.772</v>
      </c>
      <c r="AH29" s="5">
        <v>7.641</v>
      </c>
      <c r="AI29" s="5">
        <v>8.777</v>
      </c>
      <c r="AJ29" s="5">
        <v>9.104</v>
      </c>
      <c r="AK29" s="5">
        <v>9.218</v>
      </c>
      <c r="AL29" s="5">
        <v>9.347</v>
      </c>
      <c r="AM29" s="5">
        <v>9.845</v>
      </c>
      <c r="AN29" s="5">
        <v>9.422</v>
      </c>
      <c r="AO29" s="5">
        <v>9.04404</v>
      </c>
      <c r="AP29" s="5">
        <v>8.815203900000002</v>
      </c>
      <c r="AQ29" s="5">
        <v>8.0564765</v>
      </c>
      <c r="AR29" s="5">
        <v>8.536134899999999</v>
      </c>
      <c r="AS29" s="5">
        <v>8.1389951</v>
      </c>
      <c r="AT29" s="5">
        <v>8.083636700000001</v>
      </c>
      <c r="AU29" s="31">
        <v>8.452995000000001</v>
      </c>
      <c r="AV29" s="6">
        <v>0.045692095489645146</v>
      </c>
      <c r="AW29" s="6">
        <v>0.002377259297944736</v>
      </c>
    </row>
    <row r="30" ht="11.25" customHeight="1">
      <c r="A30" s="4" t="s">
        <v>95</v>
      </c>
      <c r="B30" s="5">
        <v>10.91</v>
      </c>
      <c r="C30" s="5">
        <v>10.463000000000001</v>
      </c>
      <c r="D30" s="5">
        <v>9.077</v>
      </c>
      <c r="E30" s="5">
        <v>8.959</v>
      </c>
      <c r="F30" s="5">
        <v>9.093</v>
      </c>
      <c r="G30" s="5">
        <v>9.241</v>
      </c>
      <c r="H30" s="5">
        <v>8.945</v>
      </c>
      <c r="I30" s="5">
        <v>8.693</v>
      </c>
      <c r="J30" s="5">
        <v>8.738</v>
      </c>
      <c r="K30" s="5">
        <v>8.334</v>
      </c>
      <c r="L30" s="5">
        <v>7.94</v>
      </c>
      <c r="M30" s="5">
        <v>8.045</v>
      </c>
      <c r="N30" s="5">
        <v>8.183</v>
      </c>
      <c r="O30" s="5">
        <v>8.175</v>
      </c>
      <c r="P30" s="5">
        <v>8.238</v>
      </c>
      <c r="Q30" s="5">
        <v>8.078</v>
      </c>
      <c r="R30" s="5">
        <v>8.117</v>
      </c>
      <c r="S30" s="5">
        <v>8.463000000000001</v>
      </c>
      <c r="T30" s="5">
        <v>7.956</v>
      </c>
      <c r="U30" s="5">
        <v>7.742000000000001</v>
      </c>
      <c r="V30" s="5">
        <v>7.604</v>
      </c>
      <c r="W30" s="5">
        <v>7.515</v>
      </c>
      <c r="X30" s="5">
        <v>7.511000000000001</v>
      </c>
      <c r="Y30" s="5">
        <v>7.087</v>
      </c>
      <c r="Z30" s="5">
        <v>6.348</v>
      </c>
      <c r="AA30" s="5">
        <v>5.587</v>
      </c>
      <c r="AB30" s="5">
        <v>5.792</v>
      </c>
      <c r="AC30" s="5">
        <v>4.611000000000001</v>
      </c>
      <c r="AD30" s="5">
        <v>3.97</v>
      </c>
      <c r="AE30" s="5">
        <v>3.6130000000000004</v>
      </c>
      <c r="AF30" s="5">
        <v>3.557</v>
      </c>
      <c r="AG30" s="5">
        <v>3.695</v>
      </c>
      <c r="AH30" s="5">
        <v>3.73</v>
      </c>
      <c r="AI30" s="5">
        <v>3.3729999999999998</v>
      </c>
      <c r="AJ30" s="5">
        <v>3.442</v>
      </c>
      <c r="AK30" s="5">
        <v>3.246</v>
      </c>
      <c r="AL30" s="5">
        <v>3.42</v>
      </c>
      <c r="AM30" s="5">
        <v>3.1060000000000003</v>
      </c>
      <c r="AN30" s="5">
        <v>3.351</v>
      </c>
      <c r="AO30" s="5">
        <v>3.069</v>
      </c>
      <c r="AP30" s="5">
        <v>2.681565</v>
      </c>
      <c r="AQ30" s="5">
        <v>2.869155</v>
      </c>
      <c r="AR30" s="5">
        <v>2.894655</v>
      </c>
      <c r="AS30" s="5">
        <v>2.838565</v>
      </c>
      <c r="AT30" s="5">
        <v>2.4915249999999998</v>
      </c>
      <c r="AU30" s="31">
        <v>2.64168</v>
      </c>
      <c r="AV30" s="6">
        <v>0.06026630276637812</v>
      </c>
      <c r="AW30" s="6">
        <v>7.429270148858067E-4</v>
      </c>
    </row>
    <row r="31" ht="11.25" customHeight="1">
      <c r="A31" s="4" t="s">
        <v>96</v>
      </c>
      <c r="B31" s="5">
        <v>2.231</v>
      </c>
      <c r="C31" s="5">
        <v>2.5180000000000002</v>
      </c>
      <c r="D31" s="5">
        <v>2.626</v>
      </c>
      <c r="E31" s="5">
        <v>3.104</v>
      </c>
      <c r="F31" s="5">
        <v>2.934</v>
      </c>
      <c r="G31" s="5">
        <v>0.894</v>
      </c>
      <c r="H31" s="5">
        <v>0.732</v>
      </c>
      <c r="I31" s="5">
        <v>0.65</v>
      </c>
      <c r="J31" s="5">
        <v>0.843</v>
      </c>
      <c r="K31" s="5">
        <v>0.8160000000000001</v>
      </c>
      <c r="L31" s="5">
        <v>0.475</v>
      </c>
      <c r="M31" s="5">
        <v>0.495</v>
      </c>
      <c r="N31" s="5">
        <v>0.532</v>
      </c>
      <c r="O31" s="5">
        <v>0.551</v>
      </c>
      <c r="P31" s="5">
        <v>0.8280000000000001</v>
      </c>
      <c r="Q31" s="5">
        <v>0.732</v>
      </c>
      <c r="R31" s="5">
        <v>0.853</v>
      </c>
      <c r="S31" s="5">
        <v>0.869</v>
      </c>
      <c r="T31" s="5">
        <v>1.0</v>
      </c>
      <c r="U31" s="5">
        <v>0.985</v>
      </c>
      <c r="V31" s="5">
        <v>1.054</v>
      </c>
      <c r="W31" s="5">
        <v>1.534</v>
      </c>
      <c r="X31" s="5">
        <v>2.1630000000000003</v>
      </c>
      <c r="Y31" s="5">
        <v>2.186</v>
      </c>
      <c r="Z31" s="5">
        <v>2.249</v>
      </c>
      <c r="AA31" s="5">
        <v>2.085</v>
      </c>
      <c r="AB31" s="5">
        <v>2.044</v>
      </c>
      <c r="AC31" s="5">
        <v>1.8760000000000001</v>
      </c>
      <c r="AD31" s="5">
        <v>1.856</v>
      </c>
      <c r="AE31" s="5">
        <v>1.733</v>
      </c>
      <c r="AF31" s="5">
        <v>1.7770000000000001</v>
      </c>
      <c r="AG31" s="5">
        <v>1.925</v>
      </c>
      <c r="AH31" s="5">
        <v>1.804</v>
      </c>
      <c r="AI31" s="5">
        <v>1.87</v>
      </c>
      <c r="AJ31" s="5">
        <v>1.591</v>
      </c>
      <c r="AK31" s="5">
        <v>1.815</v>
      </c>
      <c r="AL31" s="5">
        <v>1.879</v>
      </c>
      <c r="AM31" s="5">
        <v>1.7510000000000001</v>
      </c>
      <c r="AN31" s="5">
        <v>1.7</v>
      </c>
      <c r="AO31" s="5">
        <v>1.778</v>
      </c>
      <c r="AP31" s="5">
        <v>1.832</v>
      </c>
      <c r="AQ31" s="5">
        <v>1.631</v>
      </c>
      <c r="AR31" s="5">
        <v>1.508</v>
      </c>
      <c r="AS31" s="5">
        <v>1.391</v>
      </c>
      <c r="AT31" s="5">
        <v>1.331</v>
      </c>
      <c r="AU31" s="31">
        <v>1.38192</v>
      </c>
      <c r="AV31" s="6">
        <v>0.03825694966190829</v>
      </c>
      <c r="AW31" s="11" t="s">
        <v>28</v>
      </c>
    </row>
    <row r="32" ht="11.25" customHeight="1">
      <c r="A32" s="4" t="s">
        <v>24</v>
      </c>
      <c r="B32" s="5">
        <v>8.626000000000001</v>
      </c>
      <c r="C32" s="5">
        <v>8.972</v>
      </c>
      <c r="D32" s="5">
        <v>9.832</v>
      </c>
      <c r="E32" s="5">
        <v>9.522</v>
      </c>
      <c r="F32" s="5">
        <v>9.774</v>
      </c>
      <c r="G32" s="5">
        <v>9.87</v>
      </c>
      <c r="H32" s="5">
        <v>9.535</v>
      </c>
      <c r="I32" s="5">
        <v>8.873000000000001</v>
      </c>
      <c r="J32" s="5">
        <v>9.003</v>
      </c>
      <c r="K32" s="5">
        <v>9.804</v>
      </c>
      <c r="L32" s="5">
        <v>9.83</v>
      </c>
      <c r="M32" s="5">
        <v>9.747</v>
      </c>
      <c r="N32" s="5">
        <v>9.585</v>
      </c>
      <c r="O32" s="5">
        <v>9.75</v>
      </c>
      <c r="P32" s="5">
        <v>10.7</v>
      </c>
      <c r="Q32" s="5">
        <v>12.554</v>
      </c>
      <c r="R32" s="5">
        <v>12.866</v>
      </c>
      <c r="S32" s="5">
        <v>14.385</v>
      </c>
      <c r="T32" s="5">
        <v>13.463999999999999</v>
      </c>
      <c r="U32" s="5">
        <v>15.27</v>
      </c>
      <c r="V32" s="5">
        <v>15.075999999999999</v>
      </c>
      <c r="W32" s="5">
        <v>14.818999999999999</v>
      </c>
      <c r="X32" s="5">
        <v>14.71</v>
      </c>
      <c r="Y32" s="5">
        <v>13.788</v>
      </c>
      <c r="Z32" s="5">
        <v>14.386</v>
      </c>
      <c r="AA32" s="5">
        <v>14.081000000000001</v>
      </c>
      <c r="AB32" s="5">
        <v>13.735</v>
      </c>
      <c r="AC32" s="5">
        <v>12.370999999999999</v>
      </c>
      <c r="AD32" s="5">
        <v>10.008000000000001</v>
      </c>
      <c r="AE32" s="5">
        <v>10.716999999999999</v>
      </c>
      <c r="AF32" s="5">
        <v>12.544</v>
      </c>
      <c r="AG32" s="5">
        <v>11.208</v>
      </c>
      <c r="AH32" s="5">
        <v>10.967</v>
      </c>
      <c r="AI32" s="5">
        <v>11.588000000000001</v>
      </c>
      <c r="AJ32" s="5">
        <v>11.600999999999999</v>
      </c>
      <c r="AK32" s="5">
        <v>13.0</v>
      </c>
      <c r="AL32" s="5">
        <v>13.7</v>
      </c>
      <c r="AM32" s="5">
        <v>14.2</v>
      </c>
      <c r="AN32" s="5">
        <v>15.3</v>
      </c>
      <c r="AO32" s="5">
        <v>17.1</v>
      </c>
      <c r="AP32" s="5">
        <v>17.04</v>
      </c>
      <c r="AQ32" s="5">
        <v>17.15</v>
      </c>
      <c r="AR32" s="5">
        <v>17.21</v>
      </c>
      <c r="AS32" s="5">
        <v>16.74</v>
      </c>
      <c r="AT32" s="5">
        <v>13.072</v>
      </c>
      <c r="AU32" s="31">
        <v>13.721</v>
      </c>
      <c r="AV32" s="6">
        <v>0.04964810281517762</v>
      </c>
      <c r="AW32" s="6">
        <v>0.0038587949983526215</v>
      </c>
    </row>
    <row r="33" ht="11.25" customHeight="1">
      <c r="A33" s="4" t="s">
        <v>25</v>
      </c>
      <c r="B33" s="10" t="s">
        <v>22</v>
      </c>
      <c r="C33" s="10" t="s">
        <v>22</v>
      </c>
      <c r="D33" s="10" t="s">
        <v>22</v>
      </c>
      <c r="E33" s="10" t="s">
        <v>22</v>
      </c>
      <c r="F33" s="10" t="s">
        <v>22</v>
      </c>
      <c r="G33" s="10" t="s">
        <v>22</v>
      </c>
      <c r="H33" s="10" t="s">
        <v>22</v>
      </c>
      <c r="I33" s="10" t="s">
        <v>22</v>
      </c>
      <c r="J33" s="10" t="s">
        <v>22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0" t="s">
        <v>22</v>
      </c>
      <c r="R33" s="10" t="s">
        <v>22</v>
      </c>
      <c r="S33" s="10" t="s">
        <v>22</v>
      </c>
      <c r="T33" s="10" t="s">
        <v>22</v>
      </c>
      <c r="U33" s="10" t="s">
        <v>22</v>
      </c>
      <c r="V33" s="5">
        <v>38.134</v>
      </c>
      <c r="W33" s="5">
        <v>40.066</v>
      </c>
      <c r="X33" s="5">
        <v>41.63</v>
      </c>
      <c r="Y33" s="5">
        <v>43.424</v>
      </c>
      <c r="Z33" s="5">
        <v>41.446</v>
      </c>
      <c r="AA33" s="5">
        <v>40.158</v>
      </c>
      <c r="AB33" s="5">
        <v>38.18</v>
      </c>
      <c r="AC33" s="5">
        <v>39.928000000000004</v>
      </c>
      <c r="AD33" s="5">
        <v>36.432</v>
      </c>
      <c r="AE33" s="5">
        <v>34.514</v>
      </c>
      <c r="AF33" s="5">
        <v>27.494</v>
      </c>
      <c r="AG33" s="5">
        <v>25.852</v>
      </c>
      <c r="AH33" s="5">
        <v>22.448</v>
      </c>
      <c r="AI33" s="5">
        <v>22.908</v>
      </c>
      <c r="AJ33" s="5">
        <v>19.826</v>
      </c>
      <c r="AK33" s="5">
        <v>23.184</v>
      </c>
      <c r="AL33" s="5">
        <v>22.464000000000002</v>
      </c>
      <c r="AM33" s="5">
        <v>22.753999999999998</v>
      </c>
      <c r="AN33" s="5">
        <v>25.181</v>
      </c>
      <c r="AO33" s="5">
        <v>26.54852424</v>
      </c>
      <c r="AP33" s="5">
        <v>27.214737200000002</v>
      </c>
      <c r="AQ33" s="5">
        <v>28.131822376</v>
      </c>
      <c r="AR33" s="5">
        <v>30.843940288</v>
      </c>
      <c r="AS33" s="5">
        <v>33.9579773302</v>
      </c>
      <c r="AT33" s="5">
        <v>31.740616150599998</v>
      </c>
      <c r="AU33" s="31">
        <v>36.10515825</v>
      </c>
      <c r="AV33" s="6">
        <v>0.13750653354337938</v>
      </c>
      <c r="AW33" s="6">
        <v>0.010153954090068501</v>
      </c>
    </row>
    <row r="34" ht="11.25" customHeight="1">
      <c r="A34" s="4" t="s">
        <v>97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  <c r="G34" s="10" t="s">
        <v>22</v>
      </c>
      <c r="H34" s="10" t="s">
        <v>22</v>
      </c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0" t="s">
        <v>22</v>
      </c>
      <c r="R34" s="10" t="s">
        <v>22</v>
      </c>
      <c r="S34" s="10" t="s">
        <v>22</v>
      </c>
      <c r="T34" s="10" t="s">
        <v>22</v>
      </c>
      <c r="U34" s="10" t="s">
        <v>22</v>
      </c>
      <c r="V34" s="5">
        <v>0.598</v>
      </c>
      <c r="W34" s="5">
        <v>0.69</v>
      </c>
      <c r="X34" s="5">
        <v>0.69</v>
      </c>
      <c r="Y34" s="5">
        <v>0.69</v>
      </c>
      <c r="Z34" s="5">
        <v>0.644</v>
      </c>
      <c r="AA34" s="5">
        <v>0.598</v>
      </c>
      <c r="AB34" s="5">
        <v>0.598</v>
      </c>
      <c r="AC34" s="5">
        <v>0.46</v>
      </c>
      <c r="AD34" s="10" t="s">
        <v>80</v>
      </c>
      <c r="AE34" s="5">
        <v>0.069</v>
      </c>
      <c r="AF34" s="5">
        <v>0.051000000000000004</v>
      </c>
      <c r="AG34" s="5">
        <v>0.092</v>
      </c>
      <c r="AH34" s="5">
        <v>0.115</v>
      </c>
      <c r="AI34" s="5">
        <v>0.10400000000000001</v>
      </c>
      <c r="AJ34" s="5">
        <v>0.115</v>
      </c>
      <c r="AK34" s="5">
        <v>0.078</v>
      </c>
      <c r="AL34" s="5">
        <v>0.078</v>
      </c>
      <c r="AM34" s="5">
        <v>0.126</v>
      </c>
      <c r="AN34" s="5">
        <v>0.155</v>
      </c>
      <c r="AO34" s="5">
        <v>0.15819486999999996</v>
      </c>
      <c r="AP34" s="5">
        <v>0.17171471000000002</v>
      </c>
      <c r="AQ34" s="5">
        <v>0.23839971999999998</v>
      </c>
      <c r="AR34" s="5">
        <v>0.22764998</v>
      </c>
      <c r="AS34" s="5">
        <v>0.19449499000000003</v>
      </c>
      <c r="AT34" s="5">
        <v>0.14553499</v>
      </c>
      <c r="AU34" s="31">
        <v>0.17403499</v>
      </c>
      <c r="AV34" s="6">
        <v>0.1958291954395297</v>
      </c>
      <c r="AW34" s="11" t="s">
        <v>28</v>
      </c>
    </row>
    <row r="35" ht="11.25" customHeight="1">
      <c r="A35" s="4" t="s">
        <v>98</v>
      </c>
      <c r="B35" s="5">
        <v>9.511</v>
      </c>
      <c r="C35" s="5">
        <v>8.572</v>
      </c>
      <c r="D35" s="5">
        <v>8.274000000000001</v>
      </c>
      <c r="E35" s="5">
        <v>7.645</v>
      </c>
      <c r="F35" s="5">
        <v>6.66</v>
      </c>
      <c r="G35" s="5">
        <v>4.793</v>
      </c>
      <c r="H35" s="5">
        <v>3.613</v>
      </c>
      <c r="I35" s="5">
        <v>3.083</v>
      </c>
      <c r="J35" s="5">
        <v>3.081</v>
      </c>
      <c r="K35" s="5">
        <v>2.8930000000000002</v>
      </c>
      <c r="L35" s="5">
        <v>2.54</v>
      </c>
      <c r="M35" s="5">
        <v>3.1910000000000003</v>
      </c>
      <c r="N35" s="5">
        <v>3.231</v>
      </c>
      <c r="O35" s="5">
        <v>3.1359999999999997</v>
      </c>
      <c r="P35" s="5">
        <v>3.281</v>
      </c>
      <c r="Q35" s="5">
        <v>3.892</v>
      </c>
      <c r="R35" s="5">
        <v>4.09</v>
      </c>
      <c r="S35" s="5">
        <v>5.396</v>
      </c>
      <c r="T35" s="5">
        <v>5.268000000000001</v>
      </c>
      <c r="U35" s="5">
        <v>6.664</v>
      </c>
      <c r="V35" s="5">
        <v>7.011</v>
      </c>
      <c r="W35" s="5">
        <v>6.8020000000000005</v>
      </c>
      <c r="X35" s="5">
        <v>7.101</v>
      </c>
      <c r="Y35" s="5">
        <v>8.396</v>
      </c>
      <c r="Z35" s="5">
        <v>8.2</v>
      </c>
      <c r="AA35" s="5">
        <v>9.539</v>
      </c>
      <c r="AB35" s="5">
        <v>8.241</v>
      </c>
      <c r="AC35" s="5">
        <v>7.662</v>
      </c>
      <c r="AD35" s="5">
        <v>8.23</v>
      </c>
      <c r="AE35" s="5">
        <v>8.964</v>
      </c>
      <c r="AF35" s="5">
        <v>9.786</v>
      </c>
      <c r="AG35" s="5">
        <v>9.34</v>
      </c>
      <c r="AH35" s="5">
        <v>9.517</v>
      </c>
      <c r="AI35" s="5">
        <v>9.395</v>
      </c>
      <c r="AJ35" s="5">
        <v>7.686</v>
      </c>
      <c r="AK35" s="5">
        <v>8.565</v>
      </c>
      <c r="AL35" s="5">
        <v>8.476</v>
      </c>
      <c r="AM35" s="5">
        <v>8.89</v>
      </c>
      <c r="AN35" s="5">
        <v>9.144</v>
      </c>
      <c r="AO35" s="5">
        <v>9.100455</v>
      </c>
      <c r="AP35" s="5">
        <v>8.693101299999999</v>
      </c>
      <c r="AQ35" s="5">
        <v>8.455756099999999</v>
      </c>
      <c r="AR35" s="5">
        <v>9.0037835</v>
      </c>
      <c r="AS35" s="5">
        <v>8.477757200000001</v>
      </c>
      <c r="AT35" s="5">
        <v>7.9343967</v>
      </c>
      <c r="AU35" s="31">
        <v>7.930349831</v>
      </c>
      <c r="AV35" s="6">
        <v>-5.10041173010678E-4</v>
      </c>
      <c r="AW35" s="6">
        <v>0.002230274343200157</v>
      </c>
    </row>
    <row r="36" ht="11.25" customHeight="1">
      <c r="A36" s="4" t="s">
        <v>26</v>
      </c>
      <c r="B36" s="5">
        <v>0.906</v>
      </c>
      <c r="C36" s="5">
        <v>0.891</v>
      </c>
      <c r="D36" s="5">
        <v>0.876</v>
      </c>
      <c r="E36" s="5">
        <v>0.94</v>
      </c>
      <c r="F36" s="5">
        <v>1.065</v>
      </c>
      <c r="G36" s="5">
        <v>1.033</v>
      </c>
      <c r="H36" s="5">
        <v>0.9460000000000001</v>
      </c>
      <c r="I36" s="5">
        <v>0.805</v>
      </c>
      <c r="J36" s="5">
        <v>0.511</v>
      </c>
      <c r="K36" s="5">
        <v>0.616</v>
      </c>
      <c r="L36" s="5">
        <v>0.6</v>
      </c>
      <c r="M36" s="5">
        <v>0.516</v>
      </c>
      <c r="N36" s="5">
        <v>0.531</v>
      </c>
      <c r="O36" s="5">
        <v>0.25</v>
      </c>
      <c r="P36" s="5">
        <v>0.34600000000000003</v>
      </c>
      <c r="Q36" s="5">
        <v>0.357</v>
      </c>
      <c r="R36" s="5">
        <v>0.405</v>
      </c>
      <c r="S36" s="5">
        <v>0.449</v>
      </c>
      <c r="T36" s="5">
        <v>0.41400000000000003</v>
      </c>
      <c r="U36" s="5">
        <v>0.544</v>
      </c>
      <c r="V36" s="5">
        <v>0.518</v>
      </c>
      <c r="W36" s="5">
        <v>0.447</v>
      </c>
      <c r="X36" s="5">
        <v>0.404</v>
      </c>
      <c r="Y36" s="5">
        <v>0.493</v>
      </c>
      <c r="Z36" s="5">
        <v>0.539</v>
      </c>
      <c r="AA36" s="5">
        <v>0.502</v>
      </c>
      <c r="AB36" s="5">
        <v>0.419</v>
      </c>
      <c r="AC36" s="5">
        <v>0.439</v>
      </c>
      <c r="AD36" s="5">
        <v>0.526</v>
      </c>
      <c r="AE36" s="5">
        <v>0.613</v>
      </c>
      <c r="AF36" s="5">
        <v>0.65</v>
      </c>
      <c r="AG36" s="5">
        <v>0.643</v>
      </c>
      <c r="AH36" s="5">
        <v>0.634</v>
      </c>
      <c r="AI36" s="5">
        <v>0.6990000000000001</v>
      </c>
      <c r="AJ36" s="5">
        <v>0.671</v>
      </c>
      <c r="AK36" s="5">
        <v>0.662</v>
      </c>
      <c r="AL36" s="5">
        <v>0.589</v>
      </c>
      <c r="AM36" s="5">
        <v>0.526</v>
      </c>
      <c r="AN36" s="5">
        <v>0.505</v>
      </c>
      <c r="AO36" s="5">
        <v>0.5647822829122977</v>
      </c>
      <c r="AP36" s="5">
        <v>0.4805792</v>
      </c>
      <c r="AQ36" s="5">
        <v>0.41018143091229775</v>
      </c>
      <c r="AR36" s="5">
        <v>0.4495298597122977</v>
      </c>
      <c r="AS36" s="5">
        <v>0.46502316931229776</v>
      </c>
      <c r="AT36" s="5">
        <v>0.3483528</v>
      </c>
      <c r="AU36" s="31">
        <v>0.459711592</v>
      </c>
      <c r="AV36" s="6">
        <v>0.3196724470134875</v>
      </c>
      <c r="AW36" s="11" t="s">
        <v>28</v>
      </c>
    </row>
    <row r="37" ht="11.25" customHeight="1">
      <c r="A37" s="4" t="s">
        <v>99</v>
      </c>
      <c r="B37" s="5">
        <v>59.481</v>
      </c>
      <c r="C37" s="5">
        <v>60.278000000000006</v>
      </c>
      <c r="D37" s="5">
        <v>61.369</v>
      </c>
      <c r="E37" s="5">
        <v>64.322</v>
      </c>
      <c r="F37" s="5">
        <v>67.577</v>
      </c>
      <c r="G37" s="5">
        <v>70.18</v>
      </c>
      <c r="H37" s="5">
        <v>71.837</v>
      </c>
      <c r="I37" s="5">
        <v>75.147</v>
      </c>
      <c r="J37" s="5">
        <v>75.45599999999999</v>
      </c>
      <c r="K37" s="5">
        <v>77.58300000000001</v>
      </c>
      <c r="L37" s="5">
        <v>83.70100000000001</v>
      </c>
      <c r="M37" s="5">
        <v>87.51599999999999</v>
      </c>
      <c r="N37" s="5">
        <v>90.62</v>
      </c>
      <c r="O37" s="5">
        <v>94.839</v>
      </c>
      <c r="P37" s="5">
        <v>95.983</v>
      </c>
      <c r="Q37" s="5">
        <v>101.644</v>
      </c>
      <c r="R37" s="5">
        <v>90.63</v>
      </c>
      <c r="S37" s="5">
        <v>93.815</v>
      </c>
      <c r="T37" s="5">
        <v>93.58800000000001</v>
      </c>
      <c r="U37" s="5">
        <v>97.586</v>
      </c>
      <c r="V37" s="5">
        <v>99.855</v>
      </c>
      <c r="W37" s="5">
        <v>102.408</v>
      </c>
      <c r="X37" s="5">
        <v>106.1</v>
      </c>
      <c r="Y37" s="5">
        <v>103.179</v>
      </c>
      <c r="Z37" s="5">
        <v>98.59100000000001</v>
      </c>
      <c r="AA37" s="5">
        <v>80.214</v>
      </c>
      <c r="AB37" s="5">
        <v>77.605</v>
      </c>
      <c r="AC37" s="5">
        <v>73.019</v>
      </c>
      <c r="AD37" s="5">
        <v>74.025</v>
      </c>
      <c r="AE37" s="5">
        <v>72.307</v>
      </c>
      <c r="AF37" s="5">
        <v>71.7</v>
      </c>
      <c r="AG37" s="5">
        <v>73.16</v>
      </c>
      <c r="AH37" s="5">
        <v>70.128</v>
      </c>
      <c r="AI37" s="5">
        <v>63.76</v>
      </c>
      <c r="AJ37" s="5">
        <v>60.991</v>
      </c>
      <c r="AK37" s="5">
        <v>57.606</v>
      </c>
      <c r="AL37" s="5">
        <v>58.028</v>
      </c>
      <c r="AM37" s="5">
        <v>56.72</v>
      </c>
      <c r="AN37" s="5">
        <v>57.747</v>
      </c>
      <c r="AO37" s="5">
        <v>57.25306300000001</v>
      </c>
      <c r="AP37" s="5">
        <v>55.677797000000005</v>
      </c>
      <c r="AQ37" s="5">
        <v>58.03898100000001</v>
      </c>
      <c r="AR37" s="5">
        <v>57.923838</v>
      </c>
      <c r="AS37" s="5">
        <v>55.95890300000001</v>
      </c>
      <c r="AT37" s="5">
        <v>51.914289000000004</v>
      </c>
      <c r="AU37" s="31">
        <v>53.95416600000001</v>
      </c>
      <c r="AV37" s="6">
        <v>0.03929317032541868</v>
      </c>
      <c r="AW37" s="6">
        <v>0.01517368019102741</v>
      </c>
    </row>
    <row r="38" ht="11.25" customHeight="1">
      <c r="A38" s="4" t="s">
        <v>100</v>
      </c>
      <c r="B38" s="5">
        <v>0.601</v>
      </c>
      <c r="C38" s="5">
        <v>0.612</v>
      </c>
      <c r="D38" s="5">
        <v>0.604</v>
      </c>
      <c r="E38" s="5">
        <v>0.544</v>
      </c>
      <c r="F38" s="5">
        <v>0.511</v>
      </c>
      <c r="G38" s="5">
        <v>0.467</v>
      </c>
      <c r="H38" s="5">
        <v>0.432</v>
      </c>
      <c r="I38" s="5">
        <v>0.382</v>
      </c>
      <c r="J38" s="5">
        <v>0.565</v>
      </c>
      <c r="K38" s="5">
        <v>0.439</v>
      </c>
      <c r="L38" s="5">
        <v>0.41200000000000003</v>
      </c>
      <c r="M38" s="5">
        <v>0.4</v>
      </c>
      <c r="N38" s="5">
        <v>0.363</v>
      </c>
      <c r="O38" s="5">
        <v>0.428</v>
      </c>
      <c r="P38" s="5">
        <v>0.447</v>
      </c>
      <c r="Q38" s="5">
        <v>0.35</v>
      </c>
      <c r="R38" s="5">
        <v>0.397</v>
      </c>
      <c r="S38" s="5">
        <v>0.366</v>
      </c>
      <c r="T38" s="5">
        <v>0.4</v>
      </c>
      <c r="U38" s="5">
        <v>0.495</v>
      </c>
      <c r="V38" s="5">
        <v>0.769</v>
      </c>
      <c r="W38" s="5">
        <v>1.45</v>
      </c>
      <c r="X38" s="5">
        <v>1.8880000000000001</v>
      </c>
      <c r="Y38" s="5">
        <v>2.177</v>
      </c>
      <c r="Z38" s="5">
        <v>2.4290000000000003</v>
      </c>
      <c r="AA38" s="5">
        <v>2.848</v>
      </c>
      <c r="AB38" s="5">
        <v>2.984</v>
      </c>
      <c r="AC38" s="5">
        <v>3.021</v>
      </c>
      <c r="AD38" s="5">
        <v>3.29</v>
      </c>
      <c r="AE38" s="5">
        <v>3.427</v>
      </c>
      <c r="AF38" s="5">
        <v>4.202</v>
      </c>
      <c r="AG38" s="5">
        <v>3.92</v>
      </c>
      <c r="AH38" s="5">
        <v>3.5660000000000003</v>
      </c>
      <c r="AI38" s="5">
        <v>3.565</v>
      </c>
      <c r="AJ38" s="5">
        <v>3.6470000000000002</v>
      </c>
      <c r="AK38" s="5">
        <v>4.533</v>
      </c>
      <c r="AL38" s="5">
        <v>3.678</v>
      </c>
      <c r="AM38" s="5">
        <v>4.106</v>
      </c>
      <c r="AN38" s="5">
        <v>3.76</v>
      </c>
      <c r="AO38" s="5">
        <v>3.6995</v>
      </c>
      <c r="AP38" s="5">
        <v>3.8051999999999997</v>
      </c>
      <c r="AQ38" s="5">
        <v>3.7939999999999996</v>
      </c>
      <c r="AR38" s="5">
        <v>3.3019000000000003</v>
      </c>
      <c r="AS38" s="5">
        <v>3.15</v>
      </c>
      <c r="AT38" s="5">
        <v>3.2585154</v>
      </c>
      <c r="AU38" s="31">
        <v>3.3707687999999996</v>
      </c>
      <c r="AV38" s="6">
        <v>0.03444924642676228</v>
      </c>
      <c r="AW38" s="6">
        <v>9.479706862504968E-4</v>
      </c>
    </row>
    <row r="39" ht="11.25" customHeight="1">
      <c r="A39" s="4" t="s">
        <v>27</v>
      </c>
      <c r="B39" s="5">
        <v>4.053</v>
      </c>
      <c r="C39" s="5">
        <v>4.365</v>
      </c>
      <c r="D39" s="5">
        <v>4.837</v>
      </c>
      <c r="E39" s="5">
        <v>5.303</v>
      </c>
      <c r="F39" s="5">
        <v>6.128</v>
      </c>
      <c r="G39" s="5">
        <v>6.658</v>
      </c>
      <c r="H39" s="5">
        <v>7.032</v>
      </c>
      <c r="I39" s="5">
        <v>7.586</v>
      </c>
      <c r="J39" s="5">
        <v>8.494</v>
      </c>
      <c r="K39" s="5">
        <v>9.246</v>
      </c>
      <c r="L39" s="5">
        <v>9.798</v>
      </c>
      <c r="M39" s="5">
        <v>9.603</v>
      </c>
      <c r="N39" s="5">
        <v>10.283000000000001</v>
      </c>
      <c r="O39" s="5">
        <v>11.831</v>
      </c>
      <c r="P39" s="5">
        <v>12.22</v>
      </c>
      <c r="Q39" s="5">
        <v>12.858</v>
      </c>
      <c r="R39" s="5">
        <v>13.14</v>
      </c>
      <c r="S39" s="5">
        <v>12.975999999999999</v>
      </c>
      <c r="T39" s="5">
        <v>16.053</v>
      </c>
      <c r="U39" s="5">
        <v>15.864</v>
      </c>
      <c r="V39" s="5">
        <v>16.926000000000002</v>
      </c>
      <c r="W39" s="5">
        <v>17.177</v>
      </c>
      <c r="X39" s="5">
        <v>18.538</v>
      </c>
      <c r="Y39" s="5">
        <v>19.99</v>
      </c>
      <c r="Z39" s="5">
        <v>20.716</v>
      </c>
      <c r="AA39" s="5">
        <v>11.704</v>
      </c>
      <c r="AB39" s="5">
        <v>9.645</v>
      </c>
      <c r="AC39" s="5">
        <v>10.32</v>
      </c>
      <c r="AD39" s="5">
        <v>9.535</v>
      </c>
      <c r="AE39" s="5">
        <v>9.41</v>
      </c>
      <c r="AF39" s="5">
        <v>9.714</v>
      </c>
      <c r="AG39" s="5">
        <v>9.544</v>
      </c>
      <c r="AH39" s="5">
        <v>8.386000000000001</v>
      </c>
      <c r="AI39" s="5">
        <v>7.032</v>
      </c>
      <c r="AJ39" s="5">
        <v>6.688</v>
      </c>
      <c r="AK39" s="5">
        <v>7.038</v>
      </c>
      <c r="AL39" s="5">
        <v>7.1610000000000005</v>
      </c>
      <c r="AM39" s="5">
        <v>7.602</v>
      </c>
      <c r="AN39" s="5">
        <v>7.76</v>
      </c>
      <c r="AO39" s="5">
        <v>7.379923999999999</v>
      </c>
      <c r="AP39" s="5">
        <v>7.583789600000001</v>
      </c>
      <c r="AQ39" s="5">
        <v>8.511108799999999</v>
      </c>
      <c r="AR39" s="5">
        <v>7.3671136</v>
      </c>
      <c r="AS39" s="5">
        <v>7.3876268</v>
      </c>
      <c r="AT39" s="5">
        <v>6.608354800000001</v>
      </c>
      <c r="AU39" s="31">
        <v>6.1699328</v>
      </c>
      <c r="AV39" s="6">
        <v>-0.0663435928107251</v>
      </c>
      <c r="AW39" s="6">
        <v>0.0017351873645369714</v>
      </c>
    </row>
    <row r="40" ht="11.25" customHeight="1">
      <c r="A40" s="4" t="s">
        <v>29</v>
      </c>
      <c r="B40" s="10" t="s">
        <v>22</v>
      </c>
      <c r="C40" s="10" t="s">
        <v>22</v>
      </c>
      <c r="D40" s="10" t="s">
        <v>22</v>
      </c>
      <c r="E40" s="10" t="s">
        <v>22</v>
      </c>
      <c r="F40" s="10" t="s">
        <v>22</v>
      </c>
      <c r="G40" s="10" t="s">
        <v>22</v>
      </c>
      <c r="H40" s="10" t="s">
        <v>22</v>
      </c>
      <c r="I40" s="10" t="s">
        <v>22</v>
      </c>
      <c r="J40" s="10" t="s">
        <v>22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0" t="s">
        <v>22</v>
      </c>
      <c r="R40" s="10" t="s">
        <v>22</v>
      </c>
      <c r="S40" s="10" t="s">
        <v>22</v>
      </c>
      <c r="T40" s="10" t="s">
        <v>22</v>
      </c>
      <c r="U40" s="10" t="s">
        <v>22</v>
      </c>
      <c r="V40" s="5">
        <v>195.592</v>
      </c>
      <c r="W40" s="5">
        <v>200.422</v>
      </c>
      <c r="X40" s="5">
        <v>205.114</v>
      </c>
      <c r="Y40" s="5">
        <v>200.79</v>
      </c>
      <c r="Z40" s="5">
        <v>194.39600000000002</v>
      </c>
      <c r="AA40" s="5">
        <v>180.642</v>
      </c>
      <c r="AB40" s="5">
        <v>165.6</v>
      </c>
      <c r="AC40" s="5">
        <v>154.744</v>
      </c>
      <c r="AD40" s="5">
        <v>140.76</v>
      </c>
      <c r="AE40" s="5">
        <v>126.449</v>
      </c>
      <c r="AF40" s="5">
        <v>119.385</v>
      </c>
      <c r="AG40" s="5">
        <v>116.06</v>
      </c>
      <c r="AH40" s="5">
        <v>107.1</v>
      </c>
      <c r="AI40" s="5">
        <v>100.66</v>
      </c>
      <c r="AJ40" s="5">
        <v>101.01</v>
      </c>
      <c r="AK40" s="5">
        <v>105.21</v>
      </c>
      <c r="AL40" s="5">
        <v>102.41</v>
      </c>
      <c r="AM40" s="5">
        <v>103.04</v>
      </c>
      <c r="AN40" s="5">
        <v>104.02</v>
      </c>
      <c r="AO40" s="5">
        <v>99.54</v>
      </c>
      <c r="AP40" s="5">
        <v>94.22</v>
      </c>
      <c r="AQ40" s="5">
        <v>96.67</v>
      </c>
      <c r="AR40" s="5">
        <v>93.45</v>
      </c>
      <c r="AS40" s="5">
        <v>100.38</v>
      </c>
      <c r="AT40" s="5">
        <v>91.91</v>
      </c>
      <c r="AU40" s="31">
        <v>93.84620104999999</v>
      </c>
      <c r="AV40" s="6">
        <v>0.021066271896420297</v>
      </c>
      <c r="AW40" s="6">
        <v>0.026392628177693646</v>
      </c>
    </row>
    <row r="41" ht="11.25" customHeight="1">
      <c r="A41" s="4" t="s">
        <v>101</v>
      </c>
      <c r="B41" s="5">
        <v>5.805</v>
      </c>
      <c r="C41" s="5">
        <v>5.878</v>
      </c>
      <c r="D41" s="5">
        <v>5.668</v>
      </c>
      <c r="E41" s="5">
        <v>5.961</v>
      </c>
      <c r="F41" s="5">
        <v>6.27</v>
      </c>
      <c r="G41" s="5">
        <v>6.321</v>
      </c>
      <c r="H41" s="5">
        <v>6.631</v>
      </c>
      <c r="I41" s="5">
        <v>6.595</v>
      </c>
      <c r="J41" s="5">
        <v>6.392</v>
      </c>
      <c r="K41" s="5">
        <v>6.41</v>
      </c>
      <c r="L41" s="5">
        <v>6.642</v>
      </c>
      <c r="M41" s="5">
        <v>6.851</v>
      </c>
      <c r="N41" s="5">
        <v>7.053</v>
      </c>
      <c r="O41" s="5">
        <v>7.091</v>
      </c>
      <c r="P41" s="5">
        <v>7.133</v>
      </c>
      <c r="Q41" s="5">
        <v>6.889</v>
      </c>
      <c r="R41" s="5">
        <v>7.021</v>
      </c>
      <c r="S41" s="5">
        <v>6.971</v>
      </c>
      <c r="T41" s="5">
        <v>7.127</v>
      </c>
      <c r="U41" s="5">
        <v>7.42</v>
      </c>
      <c r="V41" s="5">
        <v>7.199</v>
      </c>
      <c r="W41" s="5">
        <v>7.2410000000000005</v>
      </c>
      <c r="X41" s="5">
        <v>7.131</v>
      </c>
      <c r="Y41" s="5">
        <v>7.234</v>
      </c>
      <c r="Z41" s="5">
        <v>7.36</v>
      </c>
      <c r="AA41" s="5">
        <v>6.867</v>
      </c>
      <c r="AB41" s="5">
        <v>6.29</v>
      </c>
      <c r="AC41" s="5">
        <v>6.22</v>
      </c>
      <c r="AD41" s="5">
        <v>5.6080000000000005</v>
      </c>
      <c r="AE41" s="5">
        <v>4.996</v>
      </c>
      <c r="AF41" s="5">
        <v>5.12</v>
      </c>
      <c r="AG41" s="5">
        <v>4.995</v>
      </c>
      <c r="AH41" s="5">
        <v>4.665</v>
      </c>
      <c r="AI41" s="5">
        <v>4.474</v>
      </c>
      <c r="AJ41" s="5">
        <v>4.259</v>
      </c>
      <c r="AK41" s="5">
        <v>4.022</v>
      </c>
      <c r="AL41" s="5">
        <v>4.125</v>
      </c>
      <c r="AM41" s="5">
        <v>4.015</v>
      </c>
      <c r="AN41" s="5">
        <v>4.227</v>
      </c>
      <c r="AO41" s="5">
        <v>4.103924999999999</v>
      </c>
      <c r="AP41" s="5">
        <v>3.924996</v>
      </c>
      <c r="AQ41" s="5">
        <v>3.8439599999999996</v>
      </c>
      <c r="AR41" s="5">
        <v>3.8463677999999994</v>
      </c>
      <c r="AS41" s="5">
        <v>3.7117005</v>
      </c>
      <c r="AT41" s="5">
        <v>3.5160579</v>
      </c>
      <c r="AU41" s="31">
        <v>2.6620263</v>
      </c>
      <c r="AV41" s="6">
        <v>-0.24289463492623375</v>
      </c>
      <c r="AW41" s="6">
        <v>7.486490614330686E-4</v>
      </c>
    </row>
    <row r="42" ht="11.25" customHeight="1">
      <c r="A42" s="4" t="s">
        <v>102</v>
      </c>
      <c r="B42" s="5">
        <v>8.183</v>
      </c>
      <c r="C42" s="5">
        <v>7.59</v>
      </c>
      <c r="D42" s="5">
        <v>7.526</v>
      </c>
      <c r="E42" s="5">
        <v>8.115</v>
      </c>
      <c r="F42" s="5">
        <v>8.065</v>
      </c>
      <c r="G42" s="5">
        <v>8.454</v>
      </c>
      <c r="H42" s="5">
        <v>8.557</v>
      </c>
      <c r="I42" s="5">
        <v>8.656</v>
      </c>
      <c r="J42" s="5">
        <v>8.471</v>
      </c>
      <c r="K42" s="5">
        <v>8.787</v>
      </c>
      <c r="L42" s="5">
        <v>9.176</v>
      </c>
      <c r="M42" s="5">
        <v>9.87</v>
      </c>
      <c r="N42" s="5">
        <v>10.615</v>
      </c>
      <c r="O42" s="5">
        <v>10.461</v>
      </c>
      <c r="P42" s="5">
        <v>10.905999999999999</v>
      </c>
      <c r="Q42" s="5">
        <v>14.14</v>
      </c>
      <c r="R42" s="5">
        <v>16.961</v>
      </c>
      <c r="S42" s="5">
        <v>18.021</v>
      </c>
      <c r="T42" s="5">
        <v>19.169</v>
      </c>
      <c r="U42" s="5">
        <v>19.19</v>
      </c>
      <c r="V42" s="5">
        <v>19.173000000000002</v>
      </c>
      <c r="W42" s="5">
        <v>18.903</v>
      </c>
      <c r="X42" s="5">
        <v>18.48</v>
      </c>
      <c r="Y42" s="5">
        <v>15.52</v>
      </c>
      <c r="Z42" s="5">
        <v>20.353</v>
      </c>
      <c r="AA42" s="5">
        <v>19.016</v>
      </c>
      <c r="AB42" s="5">
        <v>18.848</v>
      </c>
      <c r="AC42" s="5">
        <v>19.117</v>
      </c>
      <c r="AD42" s="5">
        <v>18.2</v>
      </c>
      <c r="AE42" s="5">
        <v>17.977</v>
      </c>
      <c r="AF42" s="5">
        <v>18.518</v>
      </c>
      <c r="AG42" s="5">
        <v>15.547</v>
      </c>
      <c r="AH42" s="5">
        <v>17.679</v>
      </c>
      <c r="AI42" s="5">
        <v>17.659</v>
      </c>
      <c r="AJ42" s="5">
        <v>20.473000000000003</v>
      </c>
      <c r="AK42" s="5">
        <v>21.635</v>
      </c>
      <c r="AL42" s="5">
        <v>19.528</v>
      </c>
      <c r="AM42" s="5">
        <v>21.887999999999998</v>
      </c>
      <c r="AN42" s="5">
        <v>20.461000000000002</v>
      </c>
      <c r="AO42" s="5">
        <v>21.034</v>
      </c>
      <c r="AP42" s="5">
        <v>21.182</v>
      </c>
      <c r="AQ42" s="5">
        <v>18.477</v>
      </c>
      <c r="AR42" s="5">
        <v>20.236</v>
      </c>
      <c r="AS42" s="5">
        <v>15.578000000000001</v>
      </c>
      <c r="AT42" s="5">
        <v>10.509</v>
      </c>
      <c r="AU42" s="31">
        <v>8.271</v>
      </c>
      <c r="AV42" s="6">
        <v>-0.2129603197259491</v>
      </c>
      <c r="AW42" s="6">
        <v>0.0023260763378306635</v>
      </c>
    </row>
    <row r="43" ht="11.25" customHeight="1">
      <c r="A43" s="4" t="s">
        <v>103</v>
      </c>
      <c r="B43" s="5">
        <v>1.173</v>
      </c>
      <c r="C43" s="5">
        <v>1.242</v>
      </c>
      <c r="D43" s="5">
        <v>1.145</v>
      </c>
      <c r="E43" s="5">
        <v>1.137</v>
      </c>
      <c r="F43" s="5">
        <v>1.1</v>
      </c>
      <c r="G43" s="5">
        <v>1.5</v>
      </c>
      <c r="H43" s="5">
        <v>1.5</v>
      </c>
      <c r="I43" s="5">
        <v>1.5</v>
      </c>
      <c r="J43" s="5">
        <v>1.6</v>
      </c>
      <c r="K43" s="5">
        <v>1.9</v>
      </c>
      <c r="L43" s="5">
        <v>2.0</v>
      </c>
      <c r="M43" s="5">
        <v>1.9</v>
      </c>
      <c r="N43" s="5">
        <v>1.5</v>
      </c>
      <c r="O43" s="5">
        <v>1.6</v>
      </c>
      <c r="P43" s="5">
        <v>1.8</v>
      </c>
      <c r="Q43" s="5">
        <v>1.7</v>
      </c>
      <c r="R43" s="5">
        <v>1.552</v>
      </c>
      <c r="S43" s="5">
        <v>1.6</v>
      </c>
      <c r="T43" s="5">
        <v>2.2</v>
      </c>
      <c r="U43" s="5">
        <v>2.6</v>
      </c>
      <c r="V43" s="5">
        <v>2.9</v>
      </c>
      <c r="W43" s="5">
        <v>2.9</v>
      </c>
      <c r="X43" s="5">
        <v>2.751</v>
      </c>
      <c r="Y43" s="5">
        <v>2.6590000000000003</v>
      </c>
      <c r="Z43" s="5">
        <v>1.801</v>
      </c>
      <c r="AA43" s="5">
        <v>2.179</v>
      </c>
      <c r="AB43" s="5">
        <v>2.427</v>
      </c>
      <c r="AC43" s="5">
        <v>2.1630000000000003</v>
      </c>
      <c r="AD43" s="5">
        <v>2.124</v>
      </c>
      <c r="AE43" s="5">
        <v>2.111</v>
      </c>
      <c r="AF43" s="5">
        <v>2.1</v>
      </c>
      <c r="AG43" s="5">
        <v>2.361</v>
      </c>
      <c r="AH43" s="5">
        <v>2.146</v>
      </c>
      <c r="AI43" s="5">
        <v>2.039</v>
      </c>
      <c r="AJ43" s="5">
        <v>1.953</v>
      </c>
      <c r="AK43" s="5">
        <v>1.867</v>
      </c>
      <c r="AL43" s="5">
        <v>2.023</v>
      </c>
      <c r="AM43" s="5">
        <v>2.166</v>
      </c>
      <c r="AN43" s="5">
        <v>2.195</v>
      </c>
      <c r="AO43" s="5">
        <v>2.3062</v>
      </c>
      <c r="AP43" s="5">
        <v>2.2191</v>
      </c>
      <c r="AQ43" s="5">
        <v>2.2724</v>
      </c>
      <c r="AR43" s="5">
        <v>2.1866</v>
      </c>
      <c r="AS43" s="5">
        <v>1.9571500000000002</v>
      </c>
      <c r="AT43" s="5">
        <v>1.64645</v>
      </c>
      <c r="AU43" s="31">
        <v>2.0345</v>
      </c>
      <c r="AV43" s="6">
        <v>0.23568890643505735</v>
      </c>
      <c r="AW43" s="6">
        <v>5.721680944645732E-4</v>
      </c>
    </row>
    <row r="44" ht="11.25" customHeight="1">
      <c r="A44" s="4" t="s">
        <v>104</v>
      </c>
      <c r="B44" s="5">
        <v>1.167</v>
      </c>
      <c r="C44" s="5">
        <v>0.94</v>
      </c>
      <c r="D44" s="5">
        <v>0.725</v>
      </c>
      <c r="E44" s="5">
        <v>0.636</v>
      </c>
      <c r="F44" s="5">
        <v>0.61</v>
      </c>
      <c r="G44" s="5">
        <v>0.393</v>
      </c>
      <c r="H44" s="5">
        <v>0.236</v>
      </c>
      <c r="I44" s="5">
        <v>0.21700000000000003</v>
      </c>
      <c r="J44" s="5">
        <v>0.202</v>
      </c>
      <c r="K44" s="5">
        <v>0.14300000000000002</v>
      </c>
      <c r="L44" s="5">
        <v>0.09899999999999999</v>
      </c>
      <c r="M44" s="5">
        <v>0.08399999999999999</v>
      </c>
      <c r="N44" s="5">
        <v>0.125</v>
      </c>
      <c r="O44" s="5">
        <v>0.11699999999999999</v>
      </c>
      <c r="P44" s="5">
        <v>0.115</v>
      </c>
      <c r="Q44" s="5">
        <v>0.225</v>
      </c>
      <c r="R44" s="5">
        <v>0.398</v>
      </c>
      <c r="S44" s="5">
        <v>0.34800000000000003</v>
      </c>
      <c r="T44" s="5">
        <v>0.319</v>
      </c>
      <c r="U44" s="5">
        <v>0.449</v>
      </c>
      <c r="V44" s="5">
        <v>0.445</v>
      </c>
      <c r="W44" s="5">
        <v>0.379</v>
      </c>
      <c r="X44" s="5">
        <v>0.357</v>
      </c>
      <c r="Y44" s="5">
        <v>0.309</v>
      </c>
      <c r="Z44" s="5">
        <v>0.321</v>
      </c>
      <c r="AA44" s="5">
        <v>0.325</v>
      </c>
      <c r="AB44" s="5">
        <v>0.272</v>
      </c>
      <c r="AC44" s="5">
        <v>0.182</v>
      </c>
      <c r="AD44" s="5">
        <v>0.149</v>
      </c>
      <c r="AE44" s="5">
        <v>0.154</v>
      </c>
      <c r="AF44" s="5">
        <v>0.167</v>
      </c>
      <c r="AG44" s="5">
        <v>0.124</v>
      </c>
      <c r="AH44" s="5">
        <v>0.091</v>
      </c>
      <c r="AI44" s="5">
        <v>0.074</v>
      </c>
      <c r="AJ44" s="5">
        <v>0.076</v>
      </c>
      <c r="AK44" s="5">
        <v>0.11800000000000001</v>
      </c>
      <c r="AL44" s="5">
        <v>0.132</v>
      </c>
      <c r="AM44" s="5">
        <v>0.114</v>
      </c>
      <c r="AN44" s="5">
        <v>0.124</v>
      </c>
      <c r="AO44" s="5">
        <v>0.12</v>
      </c>
      <c r="AP44" s="5">
        <v>0.12619</v>
      </c>
      <c r="AQ44" s="5">
        <v>0.11253000000000002</v>
      </c>
      <c r="AR44" s="5">
        <v>0.13021000000000002</v>
      </c>
      <c r="AS44" s="5">
        <v>0.11744942000000001</v>
      </c>
      <c r="AT44" s="5">
        <v>0.10993226</v>
      </c>
      <c r="AU44" s="31">
        <v>0.11623562000000001</v>
      </c>
      <c r="AV44" s="6">
        <v>0.0573385828691233</v>
      </c>
      <c r="AW44" s="11" t="s">
        <v>28</v>
      </c>
    </row>
    <row r="45" ht="11.25" customHeight="1">
      <c r="A45" s="4" t="s">
        <v>105</v>
      </c>
      <c r="B45" s="5">
        <v>3.67</v>
      </c>
      <c r="C45" s="5">
        <v>4.0840000000000005</v>
      </c>
      <c r="D45" s="5">
        <v>3.62</v>
      </c>
      <c r="E45" s="5">
        <v>3.935</v>
      </c>
      <c r="F45" s="5">
        <v>4.18</v>
      </c>
      <c r="G45" s="5">
        <v>4.198</v>
      </c>
      <c r="H45" s="5">
        <v>4.327</v>
      </c>
      <c r="I45" s="5">
        <v>4.516</v>
      </c>
      <c r="J45" s="5">
        <v>4.564</v>
      </c>
      <c r="K45" s="5">
        <v>4.811999999999999</v>
      </c>
      <c r="L45" s="5">
        <v>4.862</v>
      </c>
      <c r="M45" s="5">
        <v>5.335</v>
      </c>
      <c r="N45" s="5">
        <v>5.5</v>
      </c>
      <c r="O45" s="5">
        <v>5.413</v>
      </c>
      <c r="P45" s="5">
        <v>6.5</v>
      </c>
      <c r="Q45" s="5">
        <v>7.455</v>
      </c>
      <c r="R45" s="5">
        <v>7.385999999999999</v>
      </c>
      <c r="S45" s="5">
        <v>8.016</v>
      </c>
      <c r="T45" s="5">
        <v>8.6</v>
      </c>
      <c r="U45" s="5">
        <v>9.75</v>
      </c>
      <c r="V45" s="5">
        <v>10.57</v>
      </c>
      <c r="W45" s="5">
        <v>14.199000000000002</v>
      </c>
      <c r="X45" s="5">
        <v>15.962</v>
      </c>
      <c r="Y45" s="5">
        <v>16.368000000000002</v>
      </c>
      <c r="Z45" s="5">
        <v>18.333</v>
      </c>
      <c r="AA45" s="5">
        <v>16.817</v>
      </c>
      <c r="AB45" s="5">
        <v>16.76</v>
      </c>
      <c r="AC45" s="5">
        <v>18.982</v>
      </c>
      <c r="AD45" s="5">
        <v>18.701</v>
      </c>
      <c r="AE45" s="5">
        <v>17.608</v>
      </c>
      <c r="AF45" s="5">
        <v>17.473</v>
      </c>
      <c r="AG45" s="5">
        <v>20.662</v>
      </c>
      <c r="AH45" s="5">
        <v>22.316000000000003</v>
      </c>
      <c r="AI45" s="5">
        <v>23.981</v>
      </c>
      <c r="AJ45" s="5">
        <v>22.59</v>
      </c>
      <c r="AK45" s="5">
        <v>25.48</v>
      </c>
      <c r="AL45" s="5">
        <v>21.8</v>
      </c>
      <c r="AM45" s="5">
        <v>21.244</v>
      </c>
      <c r="AN45" s="5">
        <v>21.835</v>
      </c>
      <c r="AO45" s="5">
        <v>22.97792431</v>
      </c>
      <c r="AP45" s="5">
        <v>26.12445</v>
      </c>
      <c r="AQ45" s="5">
        <v>28.753389999999996</v>
      </c>
      <c r="AR45" s="5">
        <v>30.991839999999996</v>
      </c>
      <c r="AS45" s="5">
        <v>31.300683031999995</v>
      </c>
      <c r="AT45" s="5">
        <v>31.996726799499996</v>
      </c>
      <c r="AU45" s="31">
        <v>34.3770516675</v>
      </c>
      <c r="AV45" s="6">
        <v>0.07439276157576225</v>
      </c>
      <c r="AW45" s="6">
        <v>0.009667953868716467</v>
      </c>
    </row>
    <row r="46" ht="11.25" customHeight="1">
      <c r="A46" s="4" t="s">
        <v>30</v>
      </c>
      <c r="B46" s="10" t="s">
        <v>22</v>
      </c>
      <c r="C46" s="10" t="s">
        <v>22</v>
      </c>
      <c r="D46" s="10" t="s">
        <v>22</v>
      </c>
      <c r="E46" s="10" t="s">
        <v>22</v>
      </c>
      <c r="F46" s="10" t="s">
        <v>22</v>
      </c>
      <c r="G46" s="10" t="s">
        <v>22</v>
      </c>
      <c r="H46" s="10" t="s">
        <v>22</v>
      </c>
      <c r="I46" s="10" t="s">
        <v>22</v>
      </c>
      <c r="J46" s="10" t="s">
        <v>22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0" t="s">
        <v>22</v>
      </c>
      <c r="R46" s="10" t="s">
        <v>22</v>
      </c>
      <c r="S46" s="10" t="s">
        <v>22</v>
      </c>
      <c r="T46" s="10" t="s">
        <v>22</v>
      </c>
      <c r="U46" s="10" t="s">
        <v>22</v>
      </c>
      <c r="V46" s="5">
        <v>0.322</v>
      </c>
      <c r="W46" s="5">
        <v>0.322</v>
      </c>
      <c r="X46" s="5">
        <v>0.322</v>
      </c>
      <c r="Y46" s="5">
        <v>0.276</v>
      </c>
      <c r="Z46" s="5">
        <v>0.322</v>
      </c>
      <c r="AA46" s="5">
        <v>0.368</v>
      </c>
      <c r="AB46" s="5">
        <v>0.322</v>
      </c>
      <c r="AC46" s="5">
        <v>0.138</v>
      </c>
      <c r="AD46" s="10" t="s">
        <v>49</v>
      </c>
      <c r="AE46" s="10" t="s">
        <v>80</v>
      </c>
      <c r="AF46" s="10" t="s">
        <v>80</v>
      </c>
      <c r="AG46" s="10" t="s">
        <v>80</v>
      </c>
      <c r="AH46" s="10" t="s">
        <v>49</v>
      </c>
      <c r="AI46" s="10" t="s">
        <v>49</v>
      </c>
      <c r="AJ46" s="10" t="s">
        <v>49</v>
      </c>
      <c r="AK46" s="10" t="s">
        <v>49</v>
      </c>
      <c r="AL46" s="10" t="s">
        <v>49</v>
      </c>
      <c r="AM46" s="10" t="s">
        <v>49</v>
      </c>
      <c r="AN46" s="10" t="s">
        <v>49</v>
      </c>
      <c r="AO46" s="10" t="s">
        <v>49</v>
      </c>
      <c r="AP46" s="10" t="s">
        <v>49</v>
      </c>
      <c r="AQ46" s="10" t="s">
        <v>49</v>
      </c>
      <c r="AR46" s="10" t="s">
        <v>49</v>
      </c>
      <c r="AS46" s="10" t="s">
        <v>49</v>
      </c>
      <c r="AT46" s="10" t="s">
        <v>49</v>
      </c>
      <c r="AU46" s="100" t="s">
        <v>49</v>
      </c>
      <c r="AV46" s="12" t="s">
        <v>49</v>
      </c>
      <c r="AW46" s="12" t="s">
        <v>49</v>
      </c>
    </row>
    <row r="47" ht="11.25" customHeight="1">
      <c r="A47" s="4" t="s">
        <v>106</v>
      </c>
      <c r="B47" s="10" t="s">
        <v>22</v>
      </c>
      <c r="C47" s="10" t="s">
        <v>22</v>
      </c>
      <c r="D47" s="10" t="s">
        <v>22</v>
      </c>
      <c r="E47" s="10" t="s">
        <v>22</v>
      </c>
      <c r="F47" s="10" t="s">
        <v>22</v>
      </c>
      <c r="G47" s="10" t="s">
        <v>22</v>
      </c>
      <c r="H47" s="10" t="s">
        <v>22</v>
      </c>
      <c r="I47" s="10" t="s">
        <v>22</v>
      </c>
      <c r="J47" s="10" t="s">
        <v>22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0" t="s">
        <v>22</v>
      </c>
      <c r="R47" s="10" t="s">
        <v>22</v>
      </c>
      <c r="S47" s="10" t="s">
        <v>22</v>
      </c>
      <c r="T47" s="10" t="s">
        <v>22</v>
      </c>
      <c r="U47" s="10" t="s">
        <v>22</v>
      </c>
      <c r="V47" s="5">
        <v>76.498</v>
      </c>
      <c r="W47" s="5">
        <v>75.946</v>
      </c>
      <c r="X47" s="5">
        <v>75.256</v>
      </c>
      <c r="Y47" s="5">
        <v>70.978</v>
      </c>
      <c r="Z47" s="5">
        <v>64.72200000000001</v>
      </c>
      <c r="AA47" s="5">
        <v>74.796</v>
      </c>
      <c r="AB47" s="5">
        <v>62.1</v>
      </c>
      <c r="AC47" s="5">
        <v>63.94</v>
      </c>
      <c r="AD47" s="5">
        <v>56.304</v>
      </c>
      <c r="AE47" s="5">
        <v>46.304</v>
      </c>
      <c r="AF47" s="5">
        <v>42.076</v>
      </c>
      <c r="AG47" s="5">
        <v>33.212</v>
      </c>
      <c r="AH47" s="5">
        <v>38.042</v>
      </c>
      <c r="AI47" s="5">
        <v>36.892</v>
      </c>
      <c r="AJ47" s="5">
        <v>38.502</v>
      </c>
      <c r="AK47" s="5">
        <v>38.778</v>
      </c>
      <c r="AL47" s="5">
        <v>39.4</v>
      </c>
      <c r="AM47" s="5">
        <v>38.3</v>
      </c>
      <c r="AN47" s="5">
        <v>38.962</v>
      </c>
      <c r="AO47" s="5">
        <v>39.129439999999995</v>
      </c>
      <c r="AP47" s="5">
        <v>37.50656</v>
      </c>
      <c r="AQ47" s="5">
        <v>39.7969</v>
      </c>
      <c r="AR47" s="5">
        <v>39.669940000000004</v>
      </c>
      <c r="AS47" s="5">
        <v>40.2546</v>
      </c>
      <c r="AT47" s="5">
        <v>34.95172</v>
      </c>
      <c r="AU47" s="31">
        <v>36.4228</v>
      </c>
      <c r="AV47" s="6">
        <v>0.04208891579584639</v>
      </c>
      <c r="AW47" s="6">
        <v>0.010243285363020032</v>
      </c>
    </row>
    <row r="48" ht="11.25" customHeight="1">
      <c r="A48" s="4" t="s">
        <v>31</v>
      </c>
      <c r="B48" s="5">
        <v>117.397</v>
      </c>
      <c r="C48" s="5">
        <v>111.73</v>
      </c>
      <c r="D48" s="5">
        <v>104.371</v>
      </c>
      <c r="E48" s="5">
        <v>104.45</v>
      </c>
      <c r="F48" s="5">
        <v>101.81</v>
      </c>
      <c r="G48" s="5">
        <v>96.024</v>
      </c>
      <c r="H48" s="5">
        <v>85.1</v>
      </c>
      <c r="I48" s="5">
        <v>74.542</v>
      </c>
      <c r="J48" s="5">
        <v>80.738</v>
      </c>
      <c r="K48" s="5">
        <v>71.08</v>
      </c>
      <c r="L48" s="5">
        <v>71.505</v>
      </c>
      <c r="M48" s="5">
        <v>72.766</v>
      </c>
      <c r="N48" s="5">
        <v>73.005</v>
      </c>
      <c r="O48" s="5">
        <v>71.121</v>
      </c>
      <c r="P48" s="5">
        <v>76.45</v>
      </c>
      <c r="Q48" s="5">
        <v>71.065</v>
      </c>
      <c r="R48" s="5">
        <v>70.679</v>
      </c>
      <c r="S48" s="5">
        <v>65.919</v>
      </c>
      <c r="T48" s="5">
        <v>66.532</v>
      </c>
      <c r="U48" s="5">
        <v>47.276</v>
      </c>
      <c r="V48" s="5">
        <v>62.879</v>
      </c>
      <c r="W48" s="5">
        <v>67.908</v>
      </c>
      <c r="X48" s="5">
        <v>69.569</v>
      </c>
      <c r="Y48" s="5">
        <v>67.532</v>
      </c>
      <c r="Z48" s="5">
        <v>65.004</v>
      </c>
      <c r="AA48" s="5">
        <v>64.945</v>
      </c>
      <c r="AB48" s="5">
        <v>65.055</v>
      </c>
      <c r="AC48" s="5">
        <v>61.168</v>
      </c>
      <c r="AD48" s="5">
        <v>53.266</v>
      </c>
      <c r="AE48" s="5">
        <v>49.734</v>
      </c>
      <c r="AF48" s="5">
        <v>47.456</v>
      </c>
      <c r="AG48" s="5">
        <v>44.366</v>
      </c>
      <c r="AH48" s="5">
        <v>39.568</v>
      </c>
      <c r="AI48" s="5">
        <v>38.5805</v>
      </c>
      <c r="AJ48" s="5">
        <v>34.3007</v>
      </c>
      <c r="AK48" s="5">
        <v>36.7281</v>
      </c>
      <c r="AL48" s="5">
        <v>38.9119</v>
      </c>
      <c r="AM48" s="5">
        <v>35.7101</v>
      </c>
      <c r="AN48" s="5">
        <v>38.1039</v>
      </c>
      <c r="AO48" s="5">
        <v>36.6162042768417</v>
      </c>
      <c r="AP48" s="5">
        <v>37.4292762229011</v>
      </c>
      <c r="AQ48" s="5">
        <v>40.917809436145504</v>
      </c>
      <c r="AR48" s="5">
        <v>38.387178628189496</v>
      </c>
      <c r="AS48" s="5">
        <v>35.6085525740391</v>
      </c>
      <c r="AT48" s="5">
        <v>29.616242462376302</v>
      </c>
      <c r="AU48" s="31">
        <v>31.15514513</v>
      </c>
      <c r="AV48" s="6">
        <v>0.051961442089714094</v>
      </c>
      <c r="AW48" s="6">
        <v>0.00876184813064602</v>
      </c>
    </row>
    <row r="49" ht="11.25" customHeight="1">
      <c r="A49" s="4" t="s">
        <v>32</v>
      </c>
      <c r="B49" s="10" t="s">
        <v>22</v>
      </c>
      <c r="C49" s="10" t="s">
        <v>22</v>
      </c>
      <c r="D49" s="10" t="s">
        <v>22</v>
      </c>
      <c r="E49" s="10" t="s">
        <v>22</v>
      </c>
      <c r="F49" s="10" t="s">
        <v>22</v>
      </c>
      <c r="G49" s="10" t="s">
        <v>22</v>
      </c>
      <c r="H49" s="10" t="s">
        <v>22</v>
      </c>
      <c r="I49" s="10" t="s">
        <v>22</v>
      </c>
      <c r="J49" s="10" t="s">
        <v>22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0" t="s">
        <v>22</v>
      </c>
      <c r="R49" s="10" t="s">
        <v>22</v>
      </c>
      <c r="S49" s="10" t="s">
        <v>22</v>
      </c>
      <c r="T49" s="10" t="s">
        <v>22</v>
      </c>
      <c r="U49" s="10" t="s">
        <v>22</v>
      </c>
      <c r="V49" s="5">
        <v>3.45</v>
      </c>
      <c r="W49" s="5">
        <v>4.186</v>
      </c>
      <c r="X49" s="5">
        <v>4.186</v>
      </c>
      <c r="Y49" s="5">
        <v>3.404</v>
      </c>
      <c r="Z49" s="5">
        <v>4.094</v>
      </c>
      <c r="AA49" s="5">
        <v>4.14</v>
      </c>
      <c r="AB49" s="5">
        <v>4.002</v>
      </c>
      <c r="AC49" s="5">
        <v>2.852</v>
      </c>
      <c r="AD49" s="5">
        <v>1.8860000000000001</v>
      </c>
      <c r="AE49" s="5">
        <v>1.762</v>
      </c>
      <c r="AF49" s="5">
        <v>1.389</v>
      </c>
      <c r="AG49" s="5">
        <v>1.196</v>
      </c>
      <c r="AH49" s="5">
        <v>1.2</v>
      </c>
      <c r="AI49" s="5">
        <v>1.2</v>
      </c>
      <c r="AJ49" s="5">
        <v>0.9</v>
      </c>
      <c r="AK49" s="5">
        <v>1.025</v>
      </c>
      <c r="AL49" s="5">
        <v>1.05</v>
      </c>
      <c r="AM49" s="5">
        <v>1.03</v>
      </c>
      <c r="AN49" s="5">
        <v>1.01</v>
      </c>
      <c r="AO49" s="5">
        <v>1.15</v>
      </c>
      <c r="AP49" s="5">
        <v>1.058</v>
      </c>
      <c r="AQ49" s="5">
        <v>1.1</v>
      </c>
      <c r="AR49" s="5">
        <v>1.38</v>
      </c>
      <c r="AS49" s="5">
        <v>1.38</v>
      </c>
      <c r="AT49" s="5">
        <v>1.38</v>
      </c>
      <c r="AU49" s="31">
        <v>1.33492</v>
      </c>
      <c r="AV49" s="6">
        <v>-0.03266666666666662</v>
      </c>
      <c r="AW49" s="11" t="s">
        <v>28</v>
      </c>
    </row>
    <row r="50" ht="11.25" customHeight="1">
      <c r="A50" s="4" t="s">
        <v>33</v>
      </c>
      <c r="B50" s="5">
        <v>337.199</v>
      </c>
      <c r="C50" s="5">
        <v>350.32</v>
      </c>
      <c r="D50" s="5">
        <v>353.252</v>
      </c>
      <c r="E50" s="5">
        <v>348.574</v>
      </c>
      <c r="F50" s="5">
        <v>343.44399999999996</v>
      </c>
      <c r="G50" s="5">
        <v>339.84400000000005</v>
      </c>
      <c r="H50" s="5">
        <v>348.34799999999996</v>
      </c>
      <c r="I50" s="5">
        <v>364.11800000000005</v>
      </c>
      <c r="J50" s="5">
        <v>364.776</v>
      </c>
      <c r="K50" s="5">
        <v>365.19800000000004</v>
      </c>
      <c r="L50" s="5">
        <v>378.262</v>
      </c>
      <c r="M50" s="5">
        <v>386.78</v>
      </c>
      <c r="N50" s="5">
        <v>393.776</v>
      </c>
      <c r="O50" s="5">
        <v>399.037</v>
      </c>
      <c r="P50" s="5">
        <v>397.94</v>
      </c>
      <c r="Q50" s="5">
        <v>350.167</v>
      </c>
      <c r="R50" s="5">
        <v>341.329</v>
      </c>
      <c r="S50" s="5">
        <v>347.55899999999997</v>
      </c>
      <c r="T50" s="5">
        <v>345.371</v>
      </c>
      <c r="U50" s="5">
        <v>341.33</v>
      </c>
      <c r="V50" s="5">
        <v>26.451</v>
      </c>
      <c r="W50" s="5">
        <v>27.27</v>
      </c>
      <c r="X50" s="5">
        <v>26.731</v>
      </c>
      <c r="Y50" s="5">
        <v>25.985</v>
      </c>
      <c r="Z50" s="5">
        <v>24.904</v>
      </c>
      <c r="AA50" s="5">
        <v>25.276999999999997</v>
      </c>
      <c r="AB50" s="5">
        <v>25.727</v>
      </c>
      <c r="AC50" s="5">
        <v>22.047</v>
      </c>
      <c r="AD50" s="5">
        <v>20.795</v>
      </c>
      <c r="AE50" s="5">
        <v>16.53</v>
      </c>
      <c r="AF50" s="5">
        <v>18.055</v>
      </c>
      <c r="AG50" s="5">
        <v>18.291999999999998</v>
      </c>
      <c r="AH50" s="5">
        <v>20.836</v>
      </c>
      <c r="AI50" s="5">
        <v>20.985</v>
      </c>
      <c r="AJ50" s="5">
        <v>16.449</v>
      </c>
      <c r="AK50" s="5">
        <v>17.385</v>
      </c>
      <c r="AL50" s="5">
        <v>16.59</v>
      </c>
      <c r="AM50" s="5">
        <v>18.791999999999998</v>
      </c>
      <c r="AN50" s="5">
        <v>19.7223543</v>
      </c>
      <c r="AO50" s="5">
        <v>20.1969962</v>
      </c>
      <c r="AP50" s="5">
        <v>17.989829799999995</v>
      </c>
      <c r="AQ50" s="5">
        <v>15.755393259999998</v>
      </c>
      <c r="AR50" s="5">
        <v>16.04334362</v>
      </c>
      <c r="AS50" s="5">
        <v>16.835734940000002</v>
      </c>
      <c r="AT50" s="5">
        <v>15.232663779084746</v>
      </c>
      <c r="AU50" s="31">
        <v>15.703380163197588</v>
      </c>
      <c r="AV50" s="6">
        <v>0.030901777321387547</v>
      </c>
      <c r="AW50" s="6">
        <v>0.004416305286129045</v>
      </c>
    </row>
    <row r="51" ht="11.25" customHeight="1">
      <c r="A51" s="7" t="s">
        <v>34</v>
      </c>
      <c r="B51" s="8">
        <v>850.959</v>
      </c>
      <c r="C51" s="8">
        <v>842.138</v>
      </c>
      <c r="D51" s="8">
        <v>830.693</v>
      </c>
      <c r="E51" s="8">
        <v>833.6539999999999</v>
      </c>
      <c r="F51" s="8">
        <v>834.6930000000001</v>
      </c>
      <c r="G51" s="8">
        <v>821.858</v>
      </c>
      <c r="H51" s="8">
        <v>807.144</v>
      </c>
      <c r="I51" s="8">
        <v>804.999</v>
      </c>
      <c r="J51" s="8">
        <v>812.667</v>
      </c>
      <c r="K51" s="8">
        <v>807.718</v>
      </c>
      <c r="L51" s="8">
        <v>811.9630000000001</v>
      </c>
      <c r="M51" s="8">
        <v>839.29</v>
      </c>
      <c r="N51" s="8">
        <v>849.375</v>
      </c>
      <c r="O51" s="8">
        <v>861.2560000000001</v>
      </c>
      <c r="P51" s="8">
        <v>874.295</v>
      </c>
      <c r="Q51" s="8">
        <v>834.525</v>
      </c>
      <c r="R51" s="8">
        <v>815.028</v>
      </c>
      <c r="S51" s="8">
        <v>827.7430000000002</v>
      </c>
      <c r="T51" s="8">
        <v>827.395</v>
      </c>
      <c r="U51" s="8">
        <v>823.1959999999999</v>
      </c>
      <c r="V51" s="8">
        <v>844.1360000000002</v>
      </c>
      <c r="W51" s="8">
        <v>853.8890000000001</v>
      </c>
      <c r="X51" s="8">
        <v>865.1389999999999</v>
      </c>
      <c r="Y51" s="8">
        <v>849.084</v>
      </c>
      <c r="Z51" s="8">
        <v>832.4490000000001</v>
      </c>
      <c r="AA51" s="8">
        <v>786.306</v>
      </c>
      <c r="AB51" s="8">
        <v>733.0909999999999</v>
      </c>
      <c r="AC51" s="8">
        <v>691.7970000000001</v>
      </c>
      <c r="AD51" s="8">
        <v>640.14</v>
      </c>
      <c r="AE51" s="8">
        <v>600.429</v>
      </c>
      <c r="AF51" s="8">
        <v>580.3370000000001</v>
      </c>
      <c r="AG51" s="8">
        <v>565.3820000000001</v>
      </c>
      <c r="AH51" s="8">
        <v>545.844</v>
      </c>
      <c r="AI51" s="8">
        <v>529.2445</v>
      </c>
      <c r="AJ51" s="8">
        <v>504.0887</v>
      </c>
      <c r="AK51" s="8">
        <v>525.2441</v>
      </c>
      <c r="AL51" s="8">
        <v>518.8998999999999</v>
      </c>
      <c r="AM51" s="8">
        <v>518.4910999999998</v>
      </c>
      <c r="AN51" s="8">
        <v>534.3042792999998</v>
      </c>
      <c r="AO51" s="8">
        <v>528.0888534653753</v>
      </c>
      <c r="AP51" s="8">
        <v>513.8904364976762</v>
      </c>
      <c r="AQ51" s="8">
        <v>527.1572737592</v>
      </c>
      <c r="AR51" s="8">
        <v>528.3095418764253</v>
      </c>
      <c r="AS51" s="8">
        <v>517.7841187772945</v>
      </c>
      <c r="AT51" s="8">
        <v>466.38809911632694</v>
      </c>
      <c r="AU51" s="8">
        <v>486.8209633503191</v>
      </c>
      <c r="AV51" s="9">
        <v>0.04381086111053567</v>
      </c>
      <c r="AW51" s="9">
        <v>0.13691001373583678</v>
      </c>
    </row>
    <row r="52" ht="11.2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31"/>
      <c r="AV52" s="6"/>
      <c r="AW52" s="6"/>
    </row>
    <row r="53" ht="11.25" customHeight="1">
      <c r="A53" s="4" t="s">
        <v>35</v>
      </c>
      <c r="B53" s="5">
        <v>0.211</v>
      </c>
      <c r="C53" s="5">
        <v>0.232</v>
      </c>
      <c r="D53" s="5">
        <v>0.256</v>
      </c>
      <c r="E53" s="5">
        <v>0.28200000000000003</v>
      </c>
      <c r="F53" s="5">
        <v>0.311</v>
      </c>
      <c r="G53" s="5">
        <v>0.343</v>
      </c>
      <c r="H53" s="5">
        <v>0.378</v>
      </c>
      <c r="I53" s="5">
        <v>0.642</v>
      </c>
      <c r="J53" s="5">
        <v>0.705</v>
      </c>
      <c r="K53" s="5">
        <v>0.803</v>
      </c>
      <c r="L53" s="5">
        <v>0.69</v>
      </c>
      <c r="M53" s="5">
        <v>0.616</v>
      </c>
      <c r="N53" s="5">
        <v>0.618</v>
      </c>
      <c r="O53" s="5">
        <v>0.63</v>
      </c>
      <c r="P53" s="5">
        <v>0.599</v>
      </c>
      <c r="Q53" s="5">
        <v>0.605</v>
      </c>
      <c r="R53" s="5">
        <v>0.47900000000000004</v>
      </c>
      <c r="S53" s="5">
        <v>0.542</v>
      </c>
      <c r="T53" s="5">
        <v>0.542</v>
      </c>
      <c r="U53" s="5">
        <v>0.8130000000000001</v>
      </c>
      <c r="V53" s="5">
        <v>0.852</v>
      </c>
      <c r="W53" s="5">
        <v>0.89</v>
      </c>
      <c r="X53" s="5">
        <v>0.907</v>
      </c>
      <c r="Y53" s="5">
        <v>0.92</v>
      </c>
      <c r="Z53" s="5">
        <v>0.945</v>
      </c>
      <c r="AA53" s="5">
        <v>1.071</v>
      </c>
      <c r="AB53" s="5">
        <v>1.1340000000000001</v>
      </c>
      <c r="AC53" s="5">
        <v>1.2</v>
      </c>
      <c r="AD53" s="5">
        <v>1.25</v>
      </c>
      <c r="AE53" s="5">
        <v>1.3</v>
      </c>
      <c r="AF53" s="5">
        <v>1.361</v>
      </c>
      <c r="AG53" s="5">
        <v>1.15</v>
      </c>
      <c r="AH53" s="5">
        <v>0.9380000000000001</v>
      </c>
      <c r="AI53" s="5">
        <v>0.985</v>
      </c>
      <c r="AJ53" s="5">
        <v>1.034</v>
      </c>
      <c r="AK53" s="5">
        <v>1.066</v>
      </c>
      <c r="AL53" s="5">
        <v>1.06</v>
      </c>
      <c r="AM53" s="5">
        <v>1.143</v>
      </c>
      <c r="AN53" s="5">
        <v>1.107</v>
      </c>
      <c r="AO53" s="5">
        <v>1.035</v>
      </c>
      <c r="AP53" s="5">
        <v>1.199</v>
      </c>
      <c r="AQ53" s="5">
        <v>1.236</v>
      </c>
      <c r="AR53" s="5">
        <v>1.311</v>
      </c>
      <c r="AS53" s="5">
        <v>0.876</v>
      </c>
      <c r="AT53" s="5">
        <v>1.054</v>
      </c>
      <c r="AU53" s="31">
        <v>1.06484566</v>
      </c>
      <c r="AV53" s="6">
        <v>0.01028999999999991</v>
      </c>
      <c r="AW53" s="11" t="s">
        <v>28</v>
      </c>
    </row>
    <row r="54" ht="11.25" customHeight="1">
      <c r="A54" s="4" t="s">
        <v>107</v>
      </c>
      <c r="B54" s="10" t="s">
        <v>49</v>
      </c>
      <c r="C54" s="10" t="s">
        <v>49</v>
      </c>
      <c r="D54" s="10" t="s">
        <v>49</v>
      </c>
      <c r="E54" s="10" t="s">
        <v>49</v>
      </c>
      <c r="F54" s="10" t="s">
        <v>49</v>
      </c>
      <c r="G54" s="10" t="s">
        <v>49</v>
      </c>
      <c r="H54" s="10" t="s">
        <v>49</v>
      </c>
      <c r="I54" s="10" t="s">
        <v>49</v>
      </c>
      <c r="J54" s="10" t="s">
        <v>49</v>
      </c>
      <c r="K54" s="10" t="s">
        <v>49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  <c r="Q54" s="10" t="s">
        <v>80</v>
      </c>
      <c r="R54" s="10" t="s">
        <v>80</v>
      </c>
      <c r="S54" s="5">
        <v>0.555</v>
      </c>
      <c r="T54" s="5">
        <v>1.046</v>
      </c>
      <c r="U54" s="5">
        <v>1.693</v>
      </c>
      <c r="V54" s="5">
        <v>1.847</v>
      </c>
      <c r="W54" s="5">
        <v>2.051</v>
      </c>
      <c r="X54" s="5">
        <v>2.184</v>
      </c>
      <c r="Y54" s="5">
        <v>2.093</v>
      </c>
      <c r="Z54" s="5">
        <v>2.261</v>
      </c>
      <c r="AA54" s="5">
        <v>2.349</v>
      </c>
      <c r="AB54" s="5">
        <v>2.543</v>
      </c>
      <c r="AC54" s="5">
        <v>3.134</v>
      </c>
      <c r="AD54" s="5">
        <v>3.541</v>
      </c>
      <c r="AE54" s="5">
        <v>3.7560000000000002</v>
      </c>
      <c r="AF54" s="5">
        <v>4.096</v>
      </c>
      <c r="AG54" s="5">
        <v>4.976</v>
      </c>
      <c r="AH54" s="5">
        <v>5.41</v>
      </c>
      <c r="AI54" s="5">
        <v>5.81</v>
      </c>
      <c r="AJ54" s="5">
        <v>5.704</v>
      </c>
      <c r="AK54" s="5">
        <v>6.223</v>
      </c>
      <c r="AL54" s="5">
        <v>7.191</v>
      </c>
      <c r="AM54" s="5">
        <v>7.6</v>
      </c>
      <c r="AN54" s="5">
        <v>7.8790000000000004</v>
      </c>
      <c r="AO54" s="5">
        <v>7.955</v>
      </c>
      <c r="AP54" s="5">
        <v>7.9095322</v>
      </c>
      <c r="AQ54" s="5">
        <v>7.8176517526</v>
      </c>
      <c r="AR54" s="5">
        <v>7.997457743536</v>
      </c>
      <c r="AS54" s="5">
        <v>7.86949841994</v>
      </c>
      <c r="AT54" s="5">
        <v>7.704588837799999</v>
      </c>
      <c r="AU54" s="31">
        <v>7.701331971599999</v>
      </c>
      <c r="AV54" s="11" t="s">
        <v>28</v>
      </c>
      <c r="AW54" s="6">
        <v>0.0021658670135313177</v>
      </c>
    </row>
    <row r="55" ht="11.25" customHeight="1">
      <c r="A55" s="4" t="s">
        <v>37</v>
      </c>
      <c r="B55" s="10" t="s">
        <v>49</v>
      </c>
      <c r="C55" s="10" t="s">
        <v>49</v>
      </c>
      <c r="D55" s="10" t="s">
        <v>49</v>
      </c>
      <c r="E55" s="10" t="s">
        <v>49</v>
      </c>
      <c r="F55" s="10" t="s">
        <v>49</v>
      </c>
      <c r="G55" s="10" t="s">
        <v>49</v>
      </c>
      <c r="H55" s="10" t="s">
        <v>49</v>
      </c>
      <c r="I55" s="10" t="s">
        <v>49</v>
      </c>
      <c r="J55" s="10" t="s">
        <v>49</v>
      </c>
      <c r="K55" s="10" t="s">
        <v>49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  <c r="Q55" s="10" t="s">
        <v>49</v>
      </c>
      <c r="R55" s="10" t="s">
        <v>49</v>
      </c>
      <c r="S55" s="10" t="s">
        <v>49</v>
      </c>
      <c r="T55" s="10" t="s">
        <v>49</v>
      </c>
      <c r="U55" s="10" t="s">
        <v>49</v>
      </c>
      <c r="V55" s="10" t="s">
        <v>49</v>
      </c>
      <c r="W55" s="10" t="s">
        <v>49</v>
      </c>
      <c r="X55" s="10" t="s">
        <v>49</v>
      </c>
      <c r="Y55" s="10" t="s">
        <v>49</v>
      </c>
      <c r="Z55" s="10" t="s">
        <v>49</v>
      </c>
      <c r="AA55" s="10" t="s">
        <v>49</v>
      </c>
      <c r="AB55" s="10" t="s">
        <v>49</v>
      </c>
      <c r="AC55" s="10" t="s">
        <v>49</v>
      </c>
      <c r="AD55" s="10" t="s">
        <v>49</v>
      </c>
      <c r="AE55" s="10" t="s">
        <v>49</v>
      </c>
      <c r="AF55" s="10" t="s">
        <v>49</v>
      </c>
      <c r="AG55" s="10" t="s">
        <v>49</v>
      </c>
      <c r="AH55" s="10" t="s">
        <v>49</v>
      </c>
      <c r="AI55" s="10" t="s">
        <v>49</v>
      </c>
      <c r="AJ55" s="10" t="s">
        <v>49</v>
      </c>
      <c r="AK55" s="10" t="s">
        <v>49</v>
      </c>
      <c r="AL55" s="10" t="s">
        <v>49</v>
      </c>
      <c r="AM55" s="10" t="s">
        <v>49</v>
      </c>
      <c r="AN55" s="10" t="s">
        <v>49</v>
      </c>
      <c r="AO55" s="10" t="s">
        <v>49</v>
      </c>
      <c r="AP55" s="10" t="s">
        <v>49</v>
      </c>
      <c r="AQ55" s="10" t="s">
        <v>49</v>
      </c>
      <c r="AR55" s="10" t="s">
        <v>49</v>
      </c>
      <c r="AS55" s="10" t="s">
        <v>49</v>
      </c>
      <c r="AT55" s="10" t="s">
        <v>49</v>
      </c>
      <c r="AU55" s="100" t="s">
        <v>49</v>
      </c>
      <c r="AV55" s="12" t="s">
        <v>49</v>
      </c>
      <c r="AW55" s="12" t="s">
        <v>49</v>
      </c>
    </row>
    <row r="56" ht="11.25" customHeight="1">
      <c r="A56" s="4" t="s">
        <v>39</v>
      </c>
      <c r="B56" s="10" t="s">
        <v>49</v>
      </c>
      <c r="C56" s="10" t="s">
        <v>49</v>
      </c>
      <c r="D56" s="10" t="s">
        <v>49</v>
      </c>
      <c r="E56" s="10" t="s">
        <v>49</v>
      </c>
      <c r="F56" s="10" t="s">
        <v>49</v>
      </c>
      <c r="G56" s="10" t="s">
        <v>49</v>
      </c>
      <c r="H56" s="10" t="s">
        <v>49</v>
      </c>
      <c r="I56" s="10" t="s">
        <v>49</v>
      </c>
      <c r="J56" s="10" t="s">
        <v>49</v>
      </c>
      <c r="K56" s="10" t="s">
        <v>49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  <c r="Q56" s="10" t="s">
        <v>49</v>
      </c>
      <c r="R56" s="10" t="s">
        <v>49</v>
      </c>
      <c r="S56" s="10" t="s">
        <v>49</v>
      </c>
      <c r="T56" s="10" t="s">
        <v>49</v>
      </c>
      <c r="U56" s="10" t="s">
        <v>49</v>
      </c>
      <c r="V56" s="10" t="s">
        <v>49</v>
      </c>
      <c r="W56" s="10" t="s">
        <v>49</v>
      </c>
      <c r="X56" s="10" t="s">
        <v>49</v>
      </c>
      <c r="Y56" s="10" t="s">
        <v>49</v>
      </c>
      <c r="Z56" s="10" t="s">
        <v>49</v>
      </c>
      <c r="AA56" s="10" t="s">
        <v>49</v>
      </c>
      <c r="AB56" s="10" t="s">
        <v>49</v>
      </c>
      <c r="AC56" s="10" t="s">
        <v>49</v>
      </c>
      <c r="AD56" s="10" t="s">
        <v>49</v>
      </c>
      <c r="AE56" s="10" t="s">
        <v>49</v>
      </c>
      <c r="AF56" s="10" t="s">
        <v>49</v>
      </c>
      <c r="AG56" s="10" t="s">
        <v>49</v>
      </c>
      <c r="AH56" s="10" t="s">
        <v>49</v>
      </c>
      <c r="AI56" s="10" t="s">
        <v>49</v>
      </c>
      <c r="AJ56" s="10" t="s">
        <v>49</v>
      </c>
      <c r="AK56" s="10" t="s">
        <v>49</v>
      </c>
      <c r="AL56" s="10" t="s">
        <v>49</v>
      </c>
      <c r="AM56" s="10" t="s">
        <v>49</v>
      </c>
      <c r="AN56" s="10" t="s">
        <v>49</v>
      </c>
      <c r="AO56" s="10" t="s">
        <v>49</v>
      </c>
      <c r="AP56" s="10" t="s">
        <v>49</v>
      </c>
      <c r="AQ56" s="10" t="s">
        <v>49</v>
      </c>
      <c r="AR56" s="10" t="s">
        <v>49</v>
      </c>
      <c r="AS56" s="10" t="s">
        <v>49</v>
      </c>
      <c r="AT56" s="10" t="s">
        <v>49</v>
      </c>
      <c r="AU56" s="100" t="s">
        <v>49</v>
      </c>
      <c r="AV56" s="12" t="s">
        <v>49</v>
      </c>
      <c r="AW56" s="12" t="s">
        <v>49</v>
      </c>
    </row>
    <row r="57" ht="11.25" customHeight="1">
      <c r="A57" s="4" t="s">
        <v>40</v>
      </c>
      <c r="B57" s="10" t="s">
        <v>49</v>
      </c>
      <c r="C57" s="10" t="s">
        <v>49</v>
      </c>
      <c r="D57" s="10" t="s">
        <v>49</v>
      </c>
      <c r="E57" s="10" t="s">
        <v>49</v>
      </c>
      <c r="F57" s="10" t="s">
        <v>49</v>
      </c>
      <c r="G57" s="10" t="s">
        <v>49</v>
      </c>
      <c r="H57" s="10" t="s">
        <v>49</v>
      </c>
      <c r="I57" s="10" t="s">
        <v>49</v>
      </c>
      <c r="J57" s="10" t="s">
        <v>49</v>
      </c>
      <c r="K57" s="10" t="s">
        <v>49</v>
      </c>
      <c r="L57" s="10" t="s">
        <v>49</v>
      </c>
      <c r="M57" s="10" t="s">
        <v>49</v>
      </c>
      <c r="N57" s="10" t="s">
        <v>49</v>
      </c>
      <c r="O57" s="10" t="s">
        <v>49</v>
      </c>
      <c r="P57" s="10" t="s">
        <v>49</v>
      </c>
      <c r="Q57" s="10" t="s">
        <v>49</v>
      </c>
      <c r="R57" s="10" t="s">
        <v>49</v>
      </c>
      <c r="S57" s="10" t="s">
        <v>49</v>
      </c>
      <c r="T57" s="10" t="s">
        <v>49</v>
      </c>
      <c r="U57" s="10" t="s">
        <v>49</v>
      </c>
      <c r="V57" s="10" t="s">
        <v>49</v>
      </c>
      <c r="W57" s="10" t="s">
        <v>49</v>
      </c>
      <c r="X57" s="10" t="s">
        <v>49</v>
      </c>
      <c r="Y57" s="10" t="s">
        <v>49</v>
      </c>
      <c r="Z57" s="10" t="s">
        <v>49</v>
      </c>
      <c r="AA57" s="10" t="s">
        <v>49</v>
      </c>
      <c r="AB57" s="10" t="s">
        <v>49</v>
      </c>
      <c r="AC57" s="10" t="s">
        <v>49</v>
      </c>
      <c r="AD57" s="10" t="s">
        <v>49</v>
      </c>
      <c r="AE57" s="10" t="s">
        <v>49</v>
      </c>
      <c r="AF57" s="10" t="s">
        <v>49</v>
      </c>
      <c r="AG57" s="10" t="s">
        <v>49</v>
      </c>
      <c r="AH57" s="10" t="s">
        <v>49</v>
      </c>
      <c r="AI57" s="10" t="s">
        <v>49</v>
      </c>
      <c r="AJ57" s="10" t="s">
        <v>49</v>
      </c>
      <c r="AK57" s="10" t="s">
        <v>49</v>
      </c>
      <c r="AL57" s="10" t="s">
        <v>49</v>
      </c>
      <c r="AM57" s="10" t="s">
        <v>49</v>
      </c>
      <c r="AN57" s="10" t="s">
        <v>49</v>
      </c>
      <c r="AO57" s="10" t="s">
        <v>49</v>
      </c>
      <c r="AP57" s="10" t="s">
        <v>49</v>
      </c>
      <c r="AQ57" s="10" t="s">
        <v>49</v>
      </c>
      <c r="AR57" s="10" t="s">
        <v>49</v>
      </c>
      <c r="AS57" s="10" t="s">
        <v>49</v>
      </c>
      <c r="AT57" s="10" t="s">
        <v>49</v>
      </c>
      <c r="AU57" s="100" t="s">
        <v>49</v>
      </c>
      <c r="AV57" s="12" t="s">
        <v>49</v>
      </c>
      <c r="AW57" s="12" t="s">
        <v>49</v>
      </c>
    </row>
    <row r="58" ht="11.25" customHeight="1">
      <c r="A58" s="4" t="s">
        <v>42</v>
      </c>
      <c r="B58" s="10" t="s">
        <v>49</v>
      </c>
      <c r="C58" s="10" t="s">
        <v>49</v>
      </c>
      <c r="D58" s="10" t="s">
        <v>49</v>
      </c>
      <c r="E58" s="10" t="s">
        <v>49</v>
      </c>
      <c r="F58" s="10" t="s">
        <v>49</v>
      </c>
      <c r="G58" s="10" t="s">
        <v>49</v>
      </c>
      <c r="H58" s="10" t="s">
        <v>49</v>
      </c>
      <c r="I58" s="10" t="s">
        <v>49</v>
      </c>
      <c r="J58" s="10" t="s">
        <v>49</v>
      </c>
      <c r="K58" s="10" t="s">
        <v>49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  <c r="Q58" s="10" t="s">
        <v>49</v>
      </c>
      <c r="R58" s="10" t="s">
        <v>49</v>
      </c>
      <c r="S58" s="10" t="s">
        <v>49</v>
      </c>
      <c r="T58" s="10" t="s">
        <v>49</v>
      </c>
      <c r="U58" s="10" t="s">
        <v>49</v>
      </c>
      <c r="V58" s="10" t="s">
        <v>49</v>
      </c>
      <c r="W58" s="10" t="s">
        <v>49</v>
      </c>
      <c r="X58" s="10" t="s">
        <v>49</v>
      </c>
      <c r="Y58" s="10" t="s">
        <v>49</v>
      </c>
      <c r="Z58" s="10" t="s">
        <v>49</v>
      </c>
      <c r="AA58" s="10" t="s">
        <v>49</v>
      </c>
      <c r="AB58" s="10" t="s">
        <v>49</v>
      </c>
      <c r="AC58" s="10" t="s">
        <v>49</v>
      </c>
      <c r="AD58" s="10" t="s">
        <v>49</v>
      </c>
      <c r="AE58" s="10" t="s">
        <v>49</v>
      </c>
      <c r="AF58" s="10" t="s">
        <v>49</v>
      </c>
      <c r="AG58" s="10" t="s">
        <v>49</v>
      </c>
      <c r="AH58" s="10" t="s">
        <v>49</v>
      </c>
      <c r="AI58" s="10" t="s">
        <v>49</v>
      </c>
      <c r="AJ58" s="10" t="s">
        <v>49</v>
      </c>
      <c r="AK58" s="10" t="s">
        <v>49</v>
      </c>
      <c r="AL58" s="10" t="s">
        <v>49</v>
      </c>
      <c r="AM58" s="10" t="s">
        <v>49</v>
      </c>
      <c r="AN58" s="10" t="s">
        <v>49</v>
      </c>
      <c r="AO58" s="10" t="s">
        <v>49</v>
      </c>
      <c r="AP58" s="10" t="s">
        <v>49</v>
      </c>
      <c r="AQ58" s="10" t="s">
        <v>49</v>
      </c>
      <c r="AR58" s="10" t="s">
        <v>49</v>
      </c>
      <c r="AS58" s="10" t="s">
        <v>49</v>
      </c>
      <c r="AT58" s="10" t="s">
        <v>49</v>
      </c>
      <c r="AU58" s="100" t="s">
        <v>49</v>
      </c>
      <c r="AV58" s="12" t="s">
        <v>49</v>
      </c>
      <c r="AW58" s="12" t="s">
        <v>49</v>
      </c>
    </row>
    <row r="59" ht="11.25" customHeight="1">
      <c r="A59" s="4" t="s">
        <v>44</v>
      </c>
      <c r="B59" s="10" t="s">
        <v>49</v>
      </c>
      <c r="C59" s="10" t="s">
        <v>49</v>
      </c>
      <c r="D59" s="10" t="s">
        <v>49</v>
      </c>
      <c r="E59" s="10" t="s">
        <v>49</v>
      </c>
      <c r="F59" s="10" t="s">
        <v>49</v>
      </c>
      <c r="G59" s="10" t="s">
        <v>49</v>
      </c>
      <c r="H59" s="10" t="s">
        <v>49</v>
      </c>
      <c r="I59" s="10" t="s">
        <v>49</v>
      </c>
      <c r="J59" s="10" t="s">
        <v>49</v>
      </c>
      <c r="K59" s="10" t="s">
        <v>49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  <c r="Q59" s="10" t="s">
        <v>49</v>
      </c>
      <c r="R59" s="10" t="s">
        <v>49</v>
      </c>
      <c r="S59" s="10" t="s">
        <v>49</v>
      </c>
      <c r="T59" s="10" t="s">
        <v>49</v>
      </c>
      <c r="U59" s="10" t="s">
        <v>49</v>
      </c>
      <c r="V59" s="10" t="s">
        <v>49</v>
      </c>
      <c r="W59" s="10" t="s">
        <v>49</v>
      </c>
      <c r="X59" s="10" t="s">
        <v>49</v>
      </c>
      <c r="Y59" s="10" t="s">
        <v>49</v>
      </c>
      <c r="Z59" s="10" t="s">
        <v>49</v>
      </c>
      <c r="AA59" s="10" t="s">
        <v>49</v>
      </c>
      <c r="AB59" s="10" t="s">
        <v>49</v>
      </c>
      <c r="AC59" s="10" t="s">
        <v>49</v>
      </c>
      <c r="AD59" s="10" t="s">
        <v>49</v>
      </c>
      <c r="AE59" s="10" t="s">
        <v>49</v>
      </c>
      <c r="AF59" s="10" t="s">
        <v>49</v>
      </c>
      <c r="AG59" s="10" t="s">
        <v>49</v>
      </c>
      <c r="AH59" s="10" t="s">
        <v>49</v>
      </c>
      <c r="AI59" s="10" t="s">
        <v>49</v>
      </c>
      <c r="AJ59" s="10" t="s">
        <v>49</v>
      </c>
      <c r="AK59" s="10" t="s">
        <v>49</v>
      </c>
      <c r="AL59" s="10" t="s">
        <v>49</v>
      </c>
      <c r="AM59" s="10" t="s">
        <v>49</v>
      </c>
      <c r="AN59" s="10" t="s">
        <v>49</v>
      </c>
      <c r="AO59" s="10" t="s">
        <v>49</v>
      </c>
      <c r="AP59" s="10" t="s">
        <v>49</v>
      </c>
      <c r="AQ59" s="10" t="s">
        <v>49</v>
      </c>
      <c r="AR59" s="10" t="s">
        <v>49</v>
      </c>
      <c r="AS59" s="10" t="s">
        <v>49</v>
      </c>
      <c r="AT59" s="10" t="s">
        <v>49</v>
      </c>
      <c r="AU59" s="100" t="s">
        <v>49</v>
      </c>
      <c r="AV59" s="12" t="s">
        <v>49</v>
      </c>
      <c r="AW59" s="12" t="s">
        <v>49</v>
      </c>
    </row>
    <row r="60" ht="11.25" customHeight="1">
      <c r="A60" s="7" t="s">
        <v>45</v>
      </c>
      <c r="B60" s="8">
        <v>0.211</v>
      </c>
      <c r="C60" s="8">
        <v>0.232</v>
      </c>
      <c r="D60" s="8">
        <v>0.256</v>
      </c>
      <c r="E60" s="8">
        <v>0.28200000000000003</v>
      </c>
      <c r="F60" s="8">
        <v>0.311</v>
      </c>
      <c r="G60" s="8">
        <v>0.343</v>
      </c>
      <c r="H60" s="8">
        <v>0.378</v>
      </c>
      <c r="I60" s="8">
        <v>0.642</v>
      </c>
      <c r="J60" s="8">
        <v>0.705</v>
      </c>
      <c r="K60" s="8">
        <v>0.803</v>
      </c>
      <c r="L60" s="8">
        <v>0.69</v>
      </c>
      <c r="M60" s="8">
        <v>0.616</v>
      </c>
      <c r="N60" s="8">
        <v>0.618</v>
      </c>
      <c r="O60" s="8">
        <v>0.63</v>
      </c>
      <c r="P60" s="8">
        <v>0.599</v>
      </c>
      <c r="Q60" s="8">
        <v>0.606</v>
      </c>
      <c r="R60" s="8">
        <v>0.48</v>
      </c>
      <c r="S60" s="8">
        <v>1.097</v>
      </c>
      <c r="T60" s="8">
        <v>1.588</v>
      </c>
      <c r="U60" s="8">
        <v>2.5060000000000002</v>
      </c>
      <c r="V60" s="8">
        <v>2.699</v>
      </c>
      <c r="W60" s="8">
        <v>2.9410000000000003</v>
      </c>
      <c r="X60" s="8">
        <v>3.091</v>
      </c>
      <c r="Y60" s="8">
        <v>3.013</v>
      </c>
      <c r="Z60" s="8">
        <v>3.2060000000000004</v>
      </c>
      <c r="AA60" s="8">
        <v>3.42</v>
      </c>
      <c r="AB60" s="8">
        <v>3.6770000000000005</v>
      </c>
      <c r="AC60" s="8">
        <v>4.334</v>
      </c>
      <c r="AD60" s="8">
        <v>4.791</v>
      </c>
      <c r="AE60" s="8">
        <v>5.056</v>
      </c>
      <c r="AF60" s="8">
        <v>5.457</v>
      </c>
      <c r="AG60" s="8">
        <v>6.126</v>
      </c>
      <c r="AH60" s="8">
        <v>6.348</v>
      </c>
      <c r="AI60" s="8">
        <v>6.795</v>
      </c>
      <c r="AJ60" s="8">
        <v>6.7379999999999995</v>
      </c>
      <c r="AK60" s="8">
        <v>7.289</v>
      </c>
      <c r="AL60" s="8">
        <v>8.251</v>
      </c>
      <c r="AM60" s="8">
        <v>8.743</v>
      </c>
      <c r="AN60" s="8">
        <v>8.986</v>
      </c>
      <c r="AO60" s="8">
        <v>8.99</v>
      </c>
      <c r="AP60" s="8">
        <v>9.1085322</v>
      </c>
      <c r="AQ60" s="8">
        <v>9.0536517526</v>
      </c>
      <c r="AR60" s="8">
        <v>9.308457743536</v>
      </c>
      <c r="AS60" s="8">
        <v>8.74549841994</v>
      </c>
      <c r="AT60" s="8">
        <v>8.7585888378</v>
      </c>
      <c r="AU60" s="8">
        <v>8.7661776316</v>
      </c>
      <c r="AV60" s="9">
        <v>8.664402383233849E-4</v>
      </c>
      <c r="AW60" s="9">
        <v>0.002465336520624496</v>
      </c>
    </row>
    <row r="61" ht="11.2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31"/>
      <c r="AV61" s="6"/>
      <c r="AW61" s="6"/>
    </row>
    <row r="62" ht="11.25" customHeight="1">
      <c r="A62" s="4" t="s">
        <v>46</v>
      </c>
      <c r="B62" s="5">
        <v>0.07</v>
      </c>
      <c r="C62" s="5">
        <v>0.068</v>
      </c>
      <c r="D62" s="5">
        <v>0.052000000000000005</v>
      </c>
      <c r="E62" s="5">
        <v>0.055</v>
      </c>
      <c r="F62" s="5">
        <v>0.07</v>
      </c>
      <c r="G62" s="5">
        <v>0.083</v>
      </c>
      <c r="H62" s="10" t="s">
        <v>80</v>
      </c>
      <c r="I62" s="10" t="s">
        <v>80</v>
      </c>
      <c r="J62" s="10" t="s">
        <v>80</v>
      </c>
      <c r="K62" s="10" t="s">
        <v>80</v>
      </c>
      <c r="L62" s="10" t="s">
        <v>80</v>
      </c>
      <c r="M62" s="10" t="s">
        <v>80</v>
      </c>
      <c r="N62" s="5">
        <v>0.061</v>
      </c>
      <c r="O62" s="10" t="s">
        <v>80</v>
      </c>
      <c r="P62" s="5">
        <v>0.07200000000000001</v>
      </c>
      <c r="Q62" s="5">
        <v>0.057</v>
      </c>
      <c r="R62" s="5">
        <v>0.168</v>
      </c>
      <c r="S62" s="5">
        <v>0.857</v>
      </c>
      <c r="T62" s="5">
        <v>0.731</v>
      </c>
      <c r="U62" s="5">
        <v>0.754</v>
      </c>
      <c r="V62" s="5">
        <v>0.754</v>
      </c>
      <c r="W62" s="5">
        <v>0.918</v>
      </c>
      <c r="X62" s="5">
        <v>0.993</v>
      </c>
      <c r="Y62" s="5">
        <v>1.002</v>
      </c>
      <c r="Z62" s="5">
        <v>0.904</v>
      </c>
      <c r="AA62" s="5">
        <v>0.626</v>
      </c>
      <c r="AB62" s="5">
        <v>0.711</v>
      </c>
      <c r="AC62" s="5">
        <v>0.603</v>
      </c>
      <c r="AD62" s="5">
        <v>0.601</v>
      </c>
      <c r="AE62" s="5">
        <v>0.594</v>
      </c>
      <c r="AF62" s="5">
        <v>0.5730000000000001</v>
      </c>
      <c r="AG62" s="5">
        <v>0.483</v>
      </c>
      <c r="AH62" s="5">
        <v>0.333</v>
      </c>
      <c r="AI62" s="5">
        <v>0.505</v>
      </c>
      <c r="AJ62" s="5">
        <v>0.53</v>
      </c>
      <c r="AK62" s="5">
        <v>0.481</v>
      </c>
      <c r="AL62" s="5">
        <v>0.609</v>
      </c>
      <c r="AM62" s="5">
        <v>0.928</v>
      </c>
      <c r="AN62" s="5">
        <v>0.798</v>
      </c>
      <c r="AO62" s="5">
        <v>0.845</v>
      </c>
      <c r="AP62" s="5">
        <v>0.64</v>
      </c>
      <c r="AQ62" s="5">
        <v>0.736</v>
      </c>
      <c r="AR62" s="5">
        <v>0.735</v>
      </c>
      <c r="AS62" s="5">
        <v>0.59992</v>
      </c>
      <c r="AT62" s="5">
        <v>0.24382</v>
      </c>
      <c r="AU62" s="31">
        <v>0.25858800000000004</v>
      </c>
      <c r="AV62" s="6">
        <v>0.06056927241407606</v>
      </c>
      <c r="AW62" s="11" t="s">
        <v>28</v>
      </c>
    </row>
    <row r="63" ht="11.25" customHeight="1">
      <c r="A63" s="4" t="s">
        <v>51</v>
      </c>
      <c r="B63" s="5">
        <v>0.403</v>
      </c>
      <c r="C63" s="5">
        <v>0.274</v>
      </c>
      <c r="D63" s="5">
        <v>0.422</v>
      </c>
      <c r="E63" s="5">
        <v>0.439</v>
      </c>
      <c r="F63" s="5">
        <v>0.47400000000000003</v>
      </c>
      <c r="G63" s="5">
        <v>0.437</v>
      </c>
      <c r="H63" s="5">
        <v>0.35100000000000003</v>
      </c>
      <c r="I63" s="5">
        <v>0.318</v>
      </c>
      <c r="J63" s="5">
        <v>0.3</v>
      </c>
      <c r="K63" s="5">
        <v>0.483</v>
      </c>
      <c r="L63" s="5">
        <v>0.562</v>
      </c>
      <c r="M63" s="5">
        <v>0.558</v>
      </c>
      <c r="N63" s="5">
        <v>0.608</v>
      </c>
      <c r="O63" s="5">
        <v>0.657</v>
      </c>
      <c r="P63" s="5">
        <v>0.748</v>
      </c>
      <c r="Q63" s="5">
        <v>0.602</v>
      </c>
      <c r="R63" s="5">
        <v>0.777</v>
      </c>
      <c r="S63" s="5">
        <v>0.796</v>
      </c>
      <c r="T63" s="5">
        <v>0.75</v>
      </c>
      <c r="U63" s="5">
        <v>0.762</v>
      </c>
      <c r="V63" s="5">
        <v>0.803</v>
      </c>
      <c r="W63" s="5">
        <v>0.808</v>
      </c>
      <c r="X63" s="5">
        <v>0.864</v>
      </c>
      <c r="Y63" s="5">
        <v>0.9420000000000001</v>
      </c>
      <c r="Z63" s="5">
        <v>0.982</v>
      </c>
      <c r="AA63" s="5">
        <v>0.888</v>
      </c>
      <c r="AB63" s="5">
        <v>0.971</v>
      </c>
      <c r="AC63" s="5">
        <v>0.99</v>
      </c>
      <c r="AD63" s="5">
        <v>1.16</v>
      </c>
      <c r="AE63" s="5">
        <v>1.163</v>
      </c>
      <c r="AF63" s="5">
        <v>1.178</v>
      </c>
      <c r="AG63" s="5">
        <v>1.181</v>
      </c>
      <c r="AH63" s="5">
        <v>1.195</v>
      </c>
      <c r="AI63" s="5">
        <v>1.244</v>
      </c>
      <c r="AJ63" s="5">
        <v>1.045</v>
      </c>
      <c r="AK63" s="5">
        <v>1.357</v>
      </c>
      <c r="AL63" s="5">
        <v>1.216</v>
      </c>
      <c r="AM63" s="5">
        <v>1.305</v>
      </c>
      <c r="AN63" s="5">
        <v>1.353</v>
      </c>
      <c r="AO63" s="5">
        <v>1.306</v>
      </c>
      <c r="AP63" s="5">
        <v>1.256</v>
      </c>
      <c r="AQ63" s="5">
        <v>1.211</v>
      </c>
      <c r="AR63" s="5">
        <v>1.207</v>
      </c>
      <c r="AS63" s="5">
        <v>1.181</v>
      </c>
      <c r="AT63" s="5">
        <v>0.633</v>
      </c>
      <c r="AU63" s="31">
        <v>0.665580509</v>
      </c>
      <c r="AV63" s="6">
        <v>0.05146999842022115</v>
      </c>
      <c r="AW63" s="11" t="s">
        <v>28</v>
      </c>
    </row>
    <row r="64" ht="11.25" customHeight="1">
      <c r="A64" s="4" t="s">
        <v>108</v>
      </c>
      <c r="B64" s="5">
        <v>24.657</v>
      </c>
      <c r="C64" s="5">
        <v>24.345</v>
      </c>
      <c r="D64" s="5">
        <v>25.048000000000002</v>
      </c>
      <c r="E64" s="5">
        <v>26.219</v>
      </c>
      <c r="F64" s="5">
        <v>26.477</v>
      </c>
      <c r="G64" s="5">
        <v>27.352</v>
      </c>
      <c r="H64" s="5">
        <v>29.24555</v>
      </c>
      <c r="I64" s="5">
        <v>29.45317</v>
      </c>
      <c r="J64" s="5">
        <v>31.37425</v>
      </c>
      <c r="K64" s="5">
        <v>32.867090000000005</v>
      </c>
      <c r="L64" s="5">
        <v>35.07968</v>
      </c>
      <c r="M64" s="5">
        <v>36.83214</v>
      </c>
      <c r="N64" s="5">
        <v>38.155950000000004</v>
      </c>
      <c r="O64" s="5">
        <v>37.058119999999995</v>
      </c>
      <c r="P64" s="5">
        <v>39.52833</v>
      </c>
      <c r="Q64" s="5">
        <v>42.698443000000005</v>
      </c>
      <c r="R64" s="5">
        <v>50.611236999999996</v>
      </c>
      <c r="S64" s="5">
        <v>55.468230999999996</v>
      </c>
      <c r="T64" s="5">
        <v>56.313909</v>
      </c>
      <c r="U64" s="5">
        <v>60.68042799999999</v>
      </c>
      <c r="V64" s="5">
        <v>62.312343</v>
      </c>
      <c r="W64" s="5">
        <v>63.176064</v>
      </c>
      <c r="X64" s="5">
        <v>64.28457900000001</v>
      </c>
      <c r="Y64" s="5">
        <v>69.557969</v>
      </c>
      <c r="Z64" s="5">
        <v>64.90321000000002</v>
      </c>
      <c r="AA64" s="5">
        <v>66.36432500000001</v>
      </c>
      <c r="AB64" s="5">
        <v>65.13535900000001</v>
      </c>
      <c r="AC64" s="5">
        <v>61.184294</v>
      </c>
      <c r="AD64" s="5">
        <v>63.034994</v>
      </c>
      <c r="AE64" s="5">
        <v>66.835265</v>
      </c>
      <c r="AF64" s="5">
        <v>70.211721</v>
      </c>
      <c r="AG64" s="5">
        <v>74.33964900000001</v>
      </c>
      <c r="AH64" s="5">
        <v>77.00529</v>
      </c>
      <c r="AI64" s="5">
        <v>76.406616</v>
      </c>
      <c r="AJ64" s="5">
        <v>74.86777299999999</v>
      </c>
      <c r="AK64" s="5">
        <v>74.63056399999999</v>
      </c>
      <c r="AL64" s="5">
        <v>73.434763</v>
      </c>
      <c r="AM64" s="5">
        <v>75.928535</v>
      </c>
      <c r="AN64" s="5">
        <v>81.43751</v>
      </c>
      <c r="AO64" s="5">
        <v>85.424805</v>
      </c>
      <c r="AP64" s="5">
        <v>82.94792000000001</v>
      </c>
      <c r="AQ64" s="5">
        <v>83.95253</v>
      </c>
      <c r="AR64" s="5">
        <v>85.13544999999999</v>
      </c>
      <c r="AS64" s="5">
        <v>84.70049999999999</v>
      </c>
      <c r="AT64" s="5">
        <v>87.729</v>
      </c>
      <c r="AU64" s="31">
        <v>88.71392600000001</v>
      </c>
      <c r="AV64" s="6">
        <v>0.011226914703234003</v>
      </c>
      <c r="AW64" s="6">
        <v>0.024949264188690666</v>
      </c>
    </row>
    <row r="65" ht="11.25" customHeight="1">
      <c r="A65" s="4" t="s">
        <v>58</v>
      </c>
      <c r="B65" s="5">
        <v>2.668</v>
      </c>
      <c r="C65" s="5">
        <v>2.765</v>
      </c>
      <c r="D65" s="5">
        <v>2.786</v>
      </c>
      <c r="E65" s="5">
        <v>3.029</v>
      </c>
      <c r="F65" s="5">
        <v>3.005</v>
      </c>
      <c r="G65" s="5">
        <v>3.003</v>
      </c>
      <c r="H65" s="5">
        <v>3.482</v>
      </c>
      <c r="I65" s="5">
        <v>3.732</v>
      </c>
      <c r="J65" s="5">
        <v>3.667</v>
      </c>
      <c r="K65" s="5">
        <v>3.468</v>
      </c>
      <c r="L65" s="5">
        <v>3.519</v>
      </c>
      <c r="M65" s="5">
        <v>3.713</v>
      </c>
      <c r="N65" s="5">
        <v>3.3180000000000005</v>
      </c>
      <c r="O65" s="5">
        <v>3.194</v>
      </c>
      <c r="P65" s="5">
        <v>2.942</v>
      </c>
      <c r="Q65" s="5">
        <v>3.282</v>
      </c>
      <c r="R65" s="5">
        <v>3.102</v>
      </c>
      <c r="S65" s="5">
        <v>3.216</v>
      </c>
      <c r="T65" s="5">
        <v>3.2840000000000003</v>
      </c>
      <c r="U65" s="5">
        <v>3.252</v>
      </c>
      <c r="V65" s="5">
        <v>3.8468550000000006</v>
      </c>
      <c r="W65" s="5">
        <v>4.48715</v>
      </c>
      <c r="X65" s="5">
        <v>5.126245000000001</v>
      </c>
      <c r="Y65" s="5">
        <v>5.129219999999999</v>
      </c>
      <c r="Z65" s="5">
        <v>5.21466</v>
      </c>
      <c r="AA65" s="5">
        <v>6.59291</v>
      </c>
      <c r="AB65" s="5">
        <v>5.900510000000001</v>
      </c>
      <c r="AC65" s="5">
        <v>5.931385000000001</v>
      </c>
      <c r="AD65" s="5">
        <v>6.817235</v>
      </c>
      <c r="AE65" s="5">
        <v>6.52284</v>
      </c>
      <c r="AF65" s="5">
        <v>6.615455</v>
      </c>
      <c r="AG65" s="5">
        <v>6.717785</v>
      </c>
      <c r="AH65" s="5">
        <v>6.87662</v>
      </c>
      <c r="AI65" s="5">
        <v>7.038525</v>
      </c>
      <c r="AJ65" s="5">
        <v>6.523194999999999</v>
      </c>
      <c r="AK65" s="5">
        <v>6.468525</v>
      </c>
      <c r="AL65" s="5">
        <v>7.33853015</v>
      </c>
      <c r="AM65" s="5">
        <v>7.223466780000001</v>
      </c>
      <c r="AN65" s="5">
        <v>6.432055224999999</v>
      </c>
      <c r="AO65" s="5">
        <v>7.127331454999999</v>
      </c>
      <c r="AP65" s="5">
        <v>7.281362108050001</v>
      </c>
      <c r="AQ65" s="5">
        <v>6.6929854004731615</v>
      </c>
      <c r="AR65" s="5">
        <v>6.036401795472316</v>
      </c>
      <c r="AS65" s="5">
        <v>6.239390321941615</v>
      </c>
      <c r="AT65" s="5">
        <v>5.48053623245381</v>
      </c>
      <c r="AU65" s="31">
        <v>5.689859764686422</v>
      </c>
      <c r="AV65" s="6">
        <v>0.038193987477552316</v>
      </c>
      <c r="AW65" s="6">
        <v>0.001600175089373937</v>
      </c>
    </row>
    <row r="66" ht="11.25" customHeight="1">
      <c r="A66" s="7" t="s">
        <v>59</v>
      </c>
      <c r="B66" s="8">
        <v>27.798000000000002</v>
      </c>
      <c r="C66" s="8">
        <v>27.451999999999995</v>
      </c>
      <c r="D66" s="8">
        <v>28.308000000000003</v>
      </c>
      <c r="E66" s="8">
        <v>29.741999999999997</v>
      </c>
      <c r="F66" s="8">
        <v>30.026</v>
      </c>
      <c r="G66" s="8">
        <v>30.875</v>
      </c>
      <c r="H66" s="8">
        <v>33.10155</v>
      </c>
      <c r="I66" s="8">
        <v>33.52317000000001</v>
      </c>
      <c r="J66" s="8">
        <v>35.36424999999999</v>
      </c>
      <c r="K66" s="8">
        <v>36.83709</v>
      </c>
      <c r="L66" s="8">
        <v>39.18468</v>
      </c>
      <c r="M66" s="8">
        <v>41.15014000000001</v>
      </c>
      <c r="N66" s="8">
        <v>42.142950000000006</v>
      </c>
      <c r="O66" s="8">
        <v>40.94012</v>
      </c>
      <c r="P66" s="8">
        <v>43.29032999999998</v>
      </c>
      <c r="Q66" s="8">
        <v>46.63944300000001</v>
      </c>
      <c r="R66" s="8">
        <v>54.658237</v>
      </c>
      <c r="S66" s="8">
        <v>60.337230999999996</v>
      </c>
      <c r="T66" s="8">
        <v>61.078909</v>
      </c>
      <c r="U66" s="8">
        <v>65.44842799999999</v>
      </c>
      <c r="V66" s="8">
        <v>67.716198</v>
      </c>
      <c r="W66" s="8">
        <v>69.38921400000001</v>
      </c>
      <c r="X66" s="8">
        <v>71.267824</v>
      </c>
      <c r="Y66" s="8">
        <v>76.63118899999999</v>
      </c>
      <c r="Z66" s="8">
        <v>72.00387000000002</v>
      </c>
      <c r="AA66" s="8">
        <v>74.47123500000001</v>
      </c>
      <c r="AB66" s="8">
        <v>72.71786900000002</v>
      </c>
      <c r="AC66" s="8">
        <v>68.708679</v>
      </c>
      <c r="AD66" s="8">
        <v>71.613229</v>
      </c>
      <c r="AE66" s="8">
        <v>75.11510500000001</v>
      </c>
      <c r="AF66" s="8">
        <v>78.578176</v>
      </c>
      <c r="AG66" s="8">
        <v>82.72143400000002</v>
      </c>
      <c r="AH66" s="8">
        <v>85.40991000000002</v>
      </c>
      <c r="AI66" s="8">
        <v>85.194141</v>
      </c>
      <c r="AJ66" s="8">
        <v>82.965968</v>
      </c>
      <c r="AK66" s="8">
        <v>82.93708900000001</v>
      </c>
      <c r="AL66" s="8">
        <v>82.59829315</v>
      </c>
      <c r="AM66" s="8">
        <v>85.38500178000002</v>
      </c>
      <c r="AN66" s="8">
        <v>90.02056522500001</v>
      </c>
      <c r="AO66" s="8">
        <v>94.703136455</v>
      </c>
      <c r="AP66" s="8">
        <v>92.12528210805003</v>
      </c>
      <c r="AQ66" s="8">
        <v>92.59251540047318</v>
      </c>
      <c r="AR66" s="8">
        <v>93.11385179547231</v>
      </c>
      <c r="AS66" s="8">
        <v>92.72081032194161</v>
      </c>
      <c r="AT66" s="8">
        <v>94.08635623245382</v>
      </c>
      <c r="AU66" s="8">
        <v>95.32795427368646</v>
      </c>
      <c r="AV66" s="9">
        <v>0.013196366518489544</v>
      </c>
      <c r="AW66" s="9">
        <v>0.026809345758653794</v>
      </c>
    </row>
    <row r="67" ht="11.2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1"/>
      <c r="AV67" s="6"/>
      <c r="AW67" s="6"/>
    </row>
    <row r="68" ht="11.25" customHeight="1">
      <c r="A68" s="4" t="s">
        <v>60</v>
      </c>
      <c r="B68" s="5">
        <v>16.0059437873495</v>
      </c>
      <c r="C68" s="5">
        <v>16.598293082840502</v>
      </c>
      <c r="D68" s="5">
        <v>17.0858476805425</v>
      </c>
      <c r="E68" s="5">
        <v>17.5300410796005</v>
      </c>
      <c r="F68" s="5">
        <v>17.990255428285003</v>
      </c>
      <c r="G68" s="5">
        <v>18.0390759787635</v>
      </c>
      <c r="H68" s="5">
        <v>17.946705429785</v>
      </c>
      <c r="I68" s="5">
        <v>18.6933789783735</v>
      </c>
      <c r="J68" s="5">
        <v>19.596001024156998</v>
      </c>
      <c r="K68" s="5">
        <v>20.698718569025502</v>
      </c>
      <c r="L68" s="5">
        <v>21.595678614869</v>
      </c>
      <c r="M68" s="5">
        <v>22.463009209691002</v>
      </c>
      <c r="N68" s="5">
        <v>23.435978757799504</v>
      </c>
      <c r="O68" s="5">
        <v>23.972999606139</v>
      </c>
      <c r="P68" s="5">
        <v>25.012283702506</v>
      </c>
      <c r="Q68" s="5">
        <v>26.091516802503</v>
      </c>
      <c r="R68" s="5">
        <v>26.82603839701414</v>
      </c>
      <c r="S68" s="5">
        <v>26.768418521679937</v>
      </c>
      <c r="T68" s="5">
        <v>26.497821882873776</v>
      </c>
      <c r="U68" s="5">
        <v>28.135287130743265</v>
      </c>
      <c r="V68" s="5">
        <v>29.573099567160007</v>
      </c>
      <c r="W68" s="5">
        <v>30.839841500662267</v>
      </c>
      <c r="X68" s="5">
        <v>32.364809504985814</v>
      </c>
      <c r="Y68" s="5">
        <v>34.33653708636761</v>
      </c>
      <c r="Z68" s="5">
        <v>35.90771121019125</v>
      </c>
      <c r="AA68" s="5">
        <v>36.48493091800809</v>
      </c>
      <c r="AB68" s="5">
        <v>37.42412053626031</v>
      </c>
      <c r="AC68" s="5">
        <v>37.87277357409894</v>
      </c>
      <c r="AD68" s="5">
        <v>38.174859664440156</v>
      </c>
      <c r="AE68" s="5">
        <v>38.97715583886206</v>
      </c>
      <c r="AF68" s="5">
        <v>40.3539299377352</v>
      </c>
      <c r="AG68" s="5">
        <v>42.032479933321476</v>
      </c>
      <c r="AH68" s="5">
        <v>44.10745552901179</v>
      </c>
      <c r="AI68" s="5">
        <v>45.76545090055466</v>
      </c>
      <c r="AJ68" s="5">
        <v>45.99013104219735</v>
      </c>
      <c r="AK68" s="5">
        <v>46.70008968356997</v>
      </c>
      <c r="AL68" s="5">
        <v>48.22397797679156</v>
      </c>
      <c r="AM68" s="5">
        <v>51.02829633104802</v>
      </c>
      <c r="AN68" s="5">
        <v>49.78974002603185</v>
      </c>
      <c r="AO68" s="5">
        <v>52.66775122481077</v>
      </c>
      <c r="AP68" s="5">
        <v>53.564904082071365</v>
      </c>
      <c r="AQ68" s="5">
        <v>55.60720003741014</v>
      </c>
      <c r="AR68" s="5">
        <v>54.2110568433213</v>
      </c>
      <c r="AS68" s="5">
        <v>51.762981480002495</v>
      </c>
      <c r="AT68" s="5">
        <v>51.690681120668</v>
      </c>
      <c r="AU68" s="31">
        <v>43.393350720667996</v>
      </c>
      <c r="AV68" s="6">
        <v>-0.16051888309675222</v>
      </c>
      <c r="AW68" s="6">
        <v>0.012203632732503081</v>
      </c>
    </row>
    <row r="69" ht="11.25" customHeight="1">
      <c r="A69" s="4" t="s">
        <v>109</v>
      </c>
      <c r="B69" s="10" t="s">
        <v>49</v>
      </c>
      <c r="C69" s="10" t="s">
        <v>49</v>
      </c>
      <c r="D69" s="10" t="s">
        <v>49</v>
      </c>
      <c r="E69" s="10" t="s">
        <v>49</v>
      </c>
      <c r="F69" s="10" t="s">
        <v>49</v>
      </c>
      <c r="G69" s="10" t="s">
        <v>49</v>
      </c>
      <c r="H69" s="10" t="s">
        <v>49</v>
      </c>
      <c r="I69" s="5">
        <v>0.11</v>
      </c>
      <c r="J69" s="5">
        <v>0.14</v>
      </c>
      <c r="K69" s="5">
        <v>0.15</v>
      </c>
      <c r="L69" s="5">
        <v>0.14400000000000002</v>
      </c>
      <c r="M69" s="5">
        <v>0.115</v>
      </c>
      <c r="N69" s="5">
        <v>0.088</v>
      </c>
      <c r="O69" s="5">
        <v>0.082</v>
      </c>
      <c r="P69" s="5">
        <v>0.089</v>
      </c>
      <c r="Q69" s="5">
        <v>0.099</v>
      </c>
      <c r="R69" s="5">
        <v>0.127</v>
      </c>
      <c r="S69" s="5">
        <v>0.114</v>
      </c>
      <c r="T69" s="5">
        <v>0.056</v>
      </c>
      <c r="U69" s="10" t="s">
        <v>80</v>
      </c>
      <c r="V69" s="5">
        <v>0.062</v>
      </c>
      <c r="W69" s="5">
        <v>0.095</v>
      </c>
      <c r="X69" s="5">
        <v>0.109</v>
      </c>
      <c r="Y69" s="5">
        <v>0.064</v>
      </c>
      <c r="Z69" s="5">
        <v>0.154</v>
      </c>
      <c r="AA69" s="5">
        <v>0.281</v>
      </c>
      <c r="AB69" s="5">
        <v>0.09</v>
      </c>
      <c r="AC69" s="5">
        <v>0.084</v>
      </c>
      <c r="AD69" s="10" t="s">
        <v>80</v>
      </c>
      <c r="AE69" s="10" t="s">
        <v>80</v>
      </c>
      <c r="AF69" s="5">
        <v>0.321</v>
      </c>
      <c r="AG69" s="5">
        <v>0.176</v>
      </c>
      <c r="AH69" s="5">
        <v>0.323</v>
      </c>
      <c r="AI69" s="5">
        <v>0.093</v>
      </c>
      <c r="AJ69" s="10" t="s">
        <v>80</v>
      </c>
      <c r="AK69" s="5">
        <v>0.33</v>
      </c>
      <c r="AL69" s="5">
        <v>0.35</v>
      </c>
      <c r="AM69" s="5">
        <v>0.35</v>
      </c>
      <c r="AN69" s="5">
        <v>0.35</v>
      </c>
      <c r="AO69" s="5">
        <v>0.35</v>
      </c>
      <c r="AP69" s="5">
        <v>0.371</v>
      </c>
      <c r="AQ69" s="5">
        <v>0.47300000000000003</v>
      </c>
      <c r="AR69" s="5">
        <v>0.448</v>
      </c>
      <c r="AS69" s="5">
        <v>0.628</v>
      </c>
      <c r="AT69" s="5">
        <v>0.43</v>
      </c>
      <c r="AU69" s="31">
        <v>0.45589889899999997</v>
      </c>
      <c r="AV69" s="6">
        <v>0.0602299976744185</v>
      </c>
      <c r="AW69" s="11" t="s">
        <v>28</v>
      </c>
    </row>
    <row r="70" ht="11.25" customHeight="1">
      <c r="A70" s="4" t="s">
        <v>62</v>
      </c>
      <c r="B70" s="5">
        <v>112.337556</v>
      </c>
      <c r="C70" s="5">
        <v>120.17232000000001</v>
      </c>
      <c r="D70" s="5">
        <v>106.81984</v>
      </c>
      <c r="E70" s="5">
        <v>106.024582</v>
      </c>
      <c r="F70" s="5">
        <v>128.031629</v>
      </c>
      <c r="G70" s="5">
        <v>162.90025599999998</v>
      </c>
      <c r="H70" s="5">
        <v>187.823249</v>
      </c>
      <c r="I70" s="5">
        <v>198.9242006</v>
      </c>
      <c r="J70" s="5">
        <v>201.81058865</v>
      </c>
      <c r="K70" s="5">
        <v>199.92024</v>
      </c>
      <c r="L70" s="5">
        <v>225.24395055</v>
      </c>
      <c r="M70" s="5">
        <v>231.0994938</v>
      </c>
      <c r="N70" s="5">
        <v>254.07425995999998</v>
      </c>
      <c r="O70" s="5">
        <v>281.01447712</v>
      </c>
      <c r="P70" s="5">
        <v>290.82803096</v>
      </c>
      <c r="Q70" s="5">
        <v>304.88527300000004</v>
      </c>
      <c r="R70" s="5">
        <v>302.2505468</v>
      </c>
      <c r="S70" s="5">
        <v>320.14841373999997</v>
      </c>
      <c r="T70" s="5">
        <v>343.42345122</v>
      </c>
      <c r="U70" s="5">
        <v>374.9412068</v>
      </c>
      <c r="V70" s="5">
        <v>399.79839393</v>
      </c>
      <c r="W70" s="5">
        <v>422.12291325</v>
      </c>
      <c r="X70" s="5">
        <v>455.65793784</v>
      </c>
      <c r="Y70" s="5">
        <v>486.69848501999996</v>
      </c>
      <c r="Z70" s="5">
        <v>508.81429784999995</v>
      </c>
      <c r="AA70" s="5">
        <v>525.31565383</v>
      </c>
      <c r="AB70" s="5">
        <v>549.1595625599999</v>
      </c>
      <c r="AC70" s="5">
        <v>565.59821296</v>
      </c>
      <c r="AD70" s="5">
        <v>602.63376732</v>
      </c>
      <c r="AE70" s="5">
        <v>642.761255116</v>
      </c>
      <c r="AF70" s="5">
        <v>690.157150085</v>
      </c>
      <c r="AG70" s="5">
        <v>692.71936067509</v>
      </c>
      <c r="AH70" s="5">
        <v>693.6265784058401</v>
      </c>
      <c r="AI70" s="5">
        <v>698.48326883328</v>
      </c>
      <c r="AJ70" s="5">
        <v>731.03705560512</v>
      </c>
      <c r="AK70" s="5">
        <v>737.10252557888</v>
      </c>
      <c r="AL70" s="5">
        <v>751.89591962136</v>
      </c>
      <c r="AM70" s="5">
        <v>794.93377477956</v>
      </c>
      <c r="AN70" s="5">
        <v>936.282425618904</v>
      </c>
      <c r="AO70" s="5">
        <v>1084.318871491507</v>
      </c>
      <c r="AP70" s="5">
        <v>1218.722790469327</v>
      </c>
      <c r="AQ70" s="5">
        <v>1343.9399119014001</v>
      </c>
      <c r="AR70" s="5">
        <v>1438.399146097754</v>
      </c>
      <c r="AS70" s="5">
        <v>1479.275760819129</v>
      </c>
      <c r="AT70" s="5">
        <v>1556.830438494786</v>
      </c>
      <c r="AU70" s="31">
        <v>1713.524411094496</v>
      </c>
      <c r="AV70" s="6">
        <v>0.10064935058130597</v>
      </c>
      <c r="AW70" s="6">
        <v>0.4818992367237491</v>
      </c>
    </row>
    <row r="71" ht="11.25" customHeight="1">
      <c r="A71" s="4" t="s">
        <v>110</v>
      </c>
      <c r="B71" s="5">
        <v>0.123</v>
      </c>
      <c r="C71" s="5">
        <v>0.106</v>
      </c>
      <c r="D71" s="5">
        <v>0.085</v>
      </c>
      <c r="E71" s="5">
        <v>0.061</v>
      </c>
      <c r="F71" s="10" t="s">
        <v>80</v>
      </c>
      <c r="G71" s="10" t="s">
        <v>80</v>
      </c>
      <c r="H71" s="10" t="s">
        <v>80</v>
      </c>
      <c r="I71" s="10" t="s">
        <v>80</v>
      </c>
      <c r="J71" s="10" t="s">
        <v>80</v>
      </c>
      <c r="K71" s="10" t="s">
        <v>80</v>
      </c>
      <c r="L71" s="10" t="s">
        <v>80</v>
      </c>
      <c r="M71" s="10" t="s">
        <v>80</v>
      </c>
      <c r="N71" s="10" t="s">
        <v>80</v>
      </c>
      <c r="O71" s="10" t="s">
        <v>80</v>
      </c>
      <c r="P71" s="10" t="s">
        <v>80</v>
      </c>
      <c r="Q71" s="10" t="s">
        <v>80</v>
      </c>
      <c r="R71" s="10" t="s">
        <v>80</v>
      </c>
      <c r="S71" s="5">
        <v>0.895</v>
      </c>
      <c r="T71" s="5">
        <v>2.102</v>
      </c>
      <c r="U71" s="5">
        <v>2.744</v>
      </c>
      <c r="V71" s="5">
        <v>3.3970000000000002</v>
      </c>
      <c r="W71" s="5">
        <v>3.931</v>
      </c>
      <c r="X71" s="5">
        <v>4.926</v>
      </c>
      <c r="Y71" s="5">
        <v>5.699</v>
      </c>
      <c r="Z71" s="5">
        <v>6.106</v>
      </c>
      <c r="AA71" s="5">
        <v>5.492</v>
      </c>
      <c r="AB71" s="5">
        <v>5.926</v>
      </c>
      <c r="AC71" s="5">
        <v>6.282</v>
      </c>
      <c r="AD71" s="5">
        <v>7.275</v>
      </c>
      <c r="AE71" s="5">
        <v>5.197</v>
      </c>
      <c r="AF71" s="5">
        <v>5.602</v>
      </c>
      <c r="AG71" s="5">
        <v>4.163</v>
      </c>
      <c r="AH71" s="5">
        <v>3.513</v>
      </c>
      <c r="AI71" s="5">
        <v>4.367</v>
      </c>
      <c r="AJ71" s="5">
        <v>3.931</v>
      </c>
      <c r="AK71" s="5">
        <v>3.725</v>
      </c>
      <c r="AL71" s="5">
        <v>4.941</v>
      </c>
      <c r="AM71" s="5">
        <v>5.362</v>
      </c>
      <c r="AN71" s="5">
        <v>6.566</v>
      </c>
      <c r="AO71" s="5">
        <v>6.57532785</v>
      </c>
      <c r="AP71" s="5">
        <v>6.6574285049999995</v>
      </c>
      <c r="AQ71" s="5">
        <v>7.013188785</v>
      </c>
      <c r="AR71" s="5">
        <v>7.54078437</v>
      </c>
      <c r="AS71" s="5">
        <v>6.977250645</v>
      </c>
      <c r="AT71" s="5">
        <v>7.584041009999999</v>
      </c>
      <c r="AU71" s="31">
        <v>6.3494438849999995</v>
      </c>
      <c r="AV71" s="6">
        <v>-0.16278882503036463</v>
      </c>
      <c r="AW71" s="6">
        <v>0.00178567176632597</v>
      </c>
    </row>
    <row r="72" ht="11.25" customHeight="1">
      <c r="A72" s="4" t="s">
        <v>63</v>
      </c>
      <c r="B72" s="5">
        <v>35.5466338028</v>
      </c>
      <c r="C72" s="5">
        <v>35.4613380282</v>
      </c>
      <c r="D72" s="5">
        <v>36.0520422535</v>
      </c>
      <c r="E72" s="5">
        <v>37.302211268</v>
      </c>
      <c r="F72" s="5">
        <v>39.625211268</v>
      </c>
      <c r="G72" s="5">
        <v>37.55880281700001</v>
      </c>
      <c r="H72" s="5">
        <v>38.08015493</v>
      </c>
      <c r="I72" s="5">
        <v>40.213507042</v>
      </c>
      <c r="J72" s="5">
        <v>39.677507042</v>
      </c>
      <c r="K72" s="5">
        <v>44.78556338</v>
      </c>
      <c r="L72" s="5">
        <v>48.143267606</v>
      </c>
      <c r="M72" s="5">
        <v>50.131971831</v>
      </c>
      <c r="N72" s="5">
        <v>52.480323944</v>
      </c>
      <c r="O72" s="5">
        <v>50.78797183100001</v>
      </c>
      <c r="P72" s="5">
        <v>53.954676056000004</v>
      </c>
      <c r="Q72" s="5">
        <v>56.712380282000005</v>
      </c>
      <c r="R72" s="5">
        <v>63.24911668000001</v>
      </c>
      <c r="S72" s="5">
        <v>63.06230312000001</v>
      </c>
      <c r="T72" s="5">
        <v>66.15882074</v>
      </c>
      <c r="U72" s="5">
        <v>69.4585048</v>
      </c>
      <c r="V72" s="5">
        <v>72.54391644000002</v>
      </c>
      <c r="W72" s="5">
        <v>78.01044929000001</v>
      </c>
      <c r="X72" s="5">
        <v>85.92151412</v>
      </c>
      <c r="Y72" s="5">
        <v>91.65669846</v>
      </c>
      <c r="Z72" s="5">
        <v>99.9551009</v>
      </c>
      <c r="AA72" s="5">
        <v>95.4575093</v>
      </c>
      <c r="AB72" s="5">
        <v>101.76076584</v>
      </c>
      <c r="AC72" s="5">
        <v>108.2183607</v>
      </c>
      <c r="AD72" s="5">
        <v>112.50730580000001</v>
      </c>
      <c r="AE72" s="5">
        <v>115.8290594</v>
      </c>
      <c r="AF72" s="5">
        <v>124.95292699999999</v>
      </c>
      <c r="AG72" s="5">
        <v>134.39490260000002</v>
      </c>
      <c r="AH72" s="5">
        <v>135.8988391</v>
      </c>
      <c r="AI72" s="5">
        <v>136.0645463</v>
      </c>
      <c r="AJ72" s="5">
        <v>135.7521351</v>
      </c>
      <c r="AK72" s="5">
        <v>144.2432145</v>
      </c>
      <c r="AL72" s="5">
        <v>145.1892237</v>
      </c>
      <c r="AM72" s="5">
        <v>151.8475412</v>
      </c>
      <c r="AN72" s="5">
        <v>156.8018514</v>
      </c>
      <c r="AO72" s="5">
        <v>172.25845719999998</v>
      </c>
      <c r="AP72" s="5">
        <v>184.4377164</v>
      </c>
      <c r="AQ72" s="5">
        <v>195.44274976</v>
      </c>
      <c r="AR72" s="5">
        <v>210.27132914</v>
      </c>
      <c r="AS72" s="5">
        <v>230.3763975</v>
      </c>
      <c r="AT72" s="5">
        <v>250.6257643</v>
      </c>
      <c r="AU72" s="31">
        <v>277.5770767</v>
      </c>
      <c r="AV72" s="6">
        <v>0.10753608063909659</v>
      </c>
      <c r="AW72" s="6">
        <v>0.07806377342958254</v>
      </c>
    </row>
    <row r="73" ht="11.25" customHeight="1">
      <c r="A73" s="4" t="s">
        <v>64</v>
      </c>
      <c r="B73" s="5">
        <v>0.129</v>
      </c>
      <c r="C73" s="5">
        <v>0.158</v>
      </c>
      <c r="D73" s="5">
        <v>0.111</v>
      </c>
      <c r="E73" s="5">
        <v>0.083</v>
      </c>
      <c r="F73" s="5">
        <v>0.1</v>
      </c>
      <c r="G73" s="5">
        <v>0.08700000000000001</v>
      </c>
      <c r="H73" s="5">
        <v>0.1</v>
      </c>
      <c r="I73" s="5">
        <v>0.1</v>
      </c>
      <c r="J73" s="5">
        <v>0.067</v>
      </c>
      <c r="K73" s="5">
        <v>0.073</v>
      </c>
      <c r="L73" s="5">
        <v>0.093</v>
      </c>
      <c r="M73" s="5">
        <v>0.093</v>
      </c>
      <c r="N73" s="5">
        <v>0.1</v>
      </c>
      <c r="O73" s="5">
        <v>0.133</v>
      </c>
      <c r="P73" s="5">
        <v>0.2</v>
      </c>
      <c r="Q73" s="5">
        <v>0.253</v>
      </c>
      <c r="R73" s="5">
        <v>0.27</v>
      </c>
      <c r="S73" s="5">
        <v>0.255</v>
      </c>
      <c r="T73" s="5">
        <v>0.255</v>
      </c>
      <c r="U73" s="5">
        <v>0.267</v>
      </c>
      <c r="V73" s="5">
        <v>0.9</v>
      </c>
      <c r="W73" s="5">
        <v>1.446</v>
      </c>
      <c r="X73" s="5">
        <v>2.267</v>
      </c>
      <c r="Y73" s="5">
        <v>2.368</v>
      </c>
      <c r="Z73" s="5">
        <v>3.5540000000000003</v>
      </c>
      <c r="AA73" s="5">
        <v>3.954</v>
      </c>
      <c r="AB73" s="5">
        <v>4.091</v>
      </c>
      <c r="AC73" s="5">
        <v>4.06</v>
      </c>
      <c r="AD73" s="5">
        <v>4.03</v>
      </c>
      <c r="AE73" s="5">
        <v>4.76</v>
      </c>
      <c r="AF73" s="5">
        <v>5.662</v>
      </c>
      <c r="AG73" s="5">
        <v>6.922</v>
      </c>
      <c r="AH73" s="5">
        <v>8.245</v>
      </c>
      <c r="AI73" s="5">
        <v>9.254</v>
      </c>
      <c r="AJ73" s="5">
        <v>11.555</v>
      </c>
      <c r="AK73" s="5">
        <v>13.739622749999999</v>
      </c>
      <c r="AL73" s="5">
        <v>16.843568339999997</v>
      </c>
      <c r="AM73" s="5">
        <v>17.993056844999998</v>
      </c>
      <c r="AN73" s="5">
        <v>24.153418365</v>
      </c>
      <c r="AO73" s="5">
        <v>22.19026641</v>
      </c>
      <c r="AP73" s="5">
        <v>25.43070264</v>
      </c>
      <c r="AQ73" s="5">
        <v>30.131967435</v>
      </c>
      <c r="AR73" s="5">
        <v>37.80405</v>
      </c>
      <c r="AS73" s="5">
        <v>30.089908814999998</v>
      </c>
      <c r="AT73" s="5">
        <v>34.621424999999995</v>
      </c>
      <c r="AU73" s="31">
        <v>39.36</v>
      </c>
      <c r="AV73" s="6">
        <v>0.13686828315125688</v>
      </c>
      <c r="AW73" s="6">
        <v>0.011069322289567756</v>
      </c>
    </row>
    <row r="74" ht="11.25" customHeight="1">
      <c r="A74" s="4" t="s">
        <v>111</v>
      </c>
      <c r="B74" s="5">
        <v>43.598</v>
      </c>
      <c r="C74" s="5">
        <v>45.541000000000004</v>
      </c>
      <c r="D74" s="5">
        <v>50.886</v>
      </c>
      <c r="E74" s="5">
        <v>53.942</v>
      </c>
      <c r="F74" s="5">
        <v>58.150999999999996</v>
      </c>
      <c r="G74" s="5">
        <v>60.199000000000005</v>
      </c>
      <c r="H74" s="5">
        <v>53.861</v>
      </c>
      <c r="I74" s="5">
        <v>50.458999999999996</v>
      </c>
      <c r="J74" s="5">
        <v>53.668</v>
      </c>
      <c r="K74" s="5">
        <v>57.338</v>
      </c>
      <c r="L74" s="5">
        <v>54.44</v>
      </c>
      <c r="M74" s="5">
        <v>52.527</v>
      </c>
      <c r="N74" s="5">
        <v>52.482000000000006</v>
      </c>
      <c r="O74" s="5">
        <v>46.466</v>
      </c>
      <c r="P74" s="5">
        <v>50.435</v>
      </c>
      <c r="Q74" s="5">
        <v>57.604</v>
      </c>
      <c r="R74" s="5">
        <v>63.585</v>
      </c>
      <c r="S74" s="5">
        <v>62.0</v>
      </c>
      <c r="T74" s="5">
        <v>63.0</v>
      </c>
      <c r="U74" s="5">
        <v>69.89</v>
      </c>
      <c r="V74" s="5">
        <v>73.747</v>
      </c>
      <c r="W74" s="5">
        <v>69.549</v>
      </c>
      <c r="X74" s="5">
        <v>69.371</v>
      </c>
      <c r="Y74" s="5">
        <v>76.20700000000001</v>
      </c>
      <c r="Z74" s="5">
        <v>75.618</v>
      </c>
      <c r="AA74" s="5">
        <v>75.961</v>
      </c>
      <c r="AB74" s="5">
        <v>79.004</v>
      </c>
      <c r="AC74" s="5">
        <v>77.988</v>
      </c>
      <c r="AD74" s="5">
        <v>79.172</v>
      </c>
      <c r="AE74" s="5">
        <v>82.026</v>
      </c>
      <c r="AF74" s="5">
        <v>86.199</v>
      </c>
      <c r="AG74" s="5">
        <v>88.275</v>
      </c>
      <c r="AH74" s="5">
        <v>89.788</v>
      </c>
      <c r="AI74" s="5">
        <v>88.447</v>
      </c>
      <c r="AJ74" s="5">
        <v>91.477</v>
      </c>
      <c r="AK74" s="5">
        <v>98.871</v>
      </c>
      <c r="AL74" s="5">
        <v>103.047</v>
      </c>
      <c r="AM74" s="5">
        <v>106.604</v>
      </c>
      <c r="AN74" s="5">
        <v>112.187</v>
      </c>
      <c r="AO74" s="5">
        <v>120.782</v>
      </c>
      <c r="AP74" s="5">
        <v>121.282</v>
      </c>
      <c r="AQ74" s="5">
        <v>119.10527687700001</v>
      </c>
      <c r="AR74" s="5">
        <v>125.33531300500002</v>
      </c>
      <c r="AS74" s="5">
        <v>128.66357697200002</v>
      </c>
      <c r="AT74" s="5">
        <v>108.782008489</v>
      </c>
      <c r="AU74" s="31">
        <v>123.71285218000001</v>
      </c>
      <c r="AV74" s="6">
        <v>0.13725471609130846</v>
      </c>
      <c r="AW74" s="6">
        <v>0.03479210955645516</v>
      </c>
    </row>
    <row r="75" ht="11.25" customHeight="1">
      <c r="A75" s="4" t="s">
        <v>65</v>
      </c>
      <c r="B75" s="10" t="s">
        <v>80</v>
      </c>
      <c r="C75" s="10" t="s">
        <v>80</v>
      </c>
      <c r="D75" s="10" t="s">
        <v>80</v>
      </c>
      <c r="E75" s="10" t="s">
        <v>80</v>
      </c>
      <c r="F75" s="10" t="s">
        <v>80</v>
      </c>
      <c r="G75" s="10" t="s">
        <v>80</v>
      </c>
      <c r="H75" s="10" t="s">
        <v>80</v>
      </c>
      <c r="I75" s="5">
        <v>0.10400000000000001</v>
      </c>
      <c r="J75" s="5">
        <v>0.099</v>
      </c>
      <c r="K75" s="5">
        <v>0.099</v>
      </c>
      <c r="L75" s="10" t="s">
        <v>80</v>
      </c>
      <c r="M75" s="10" t="s">
        <v>80</v>
      </c>
      <c r="N75" s="10" t="s">
        <v>80</v>
      </c>
      <c r="O75" s="10" t="s">
        <v>80</v>
      </c>
      <c r="P75" s="10" t="s">
        <v>80</v>
      </c>
      <c r="Q75" s="10" t="s">
        <v>80</v>
      </c>
      <c r="R75" s="5">
        <v>0.093</v>
      </c>
      <c r="S75" s="5">
        <v>0.085</v>
      </c>
      <c r="T75" s="5">
        <v>0.221</v>
      </c>
      <c r="U75" s="5">
        <v>0.23900000000000002</v>
      </c>
      <c r="V75" s="5">
        <v>0.319</v>
      </c>
      <c r="W75" s="5">
        <v>0.23700000000000002</v>
      </c>
      <c r="X75" s="5">
        <v>0.327</v>
      </c>
      <c r="Y75" s="5">
        <v>0.26</v>
      </c>
      <c r="Z75" s="5">
        <v>1.197</v>
      </c>
      <c r="AA75" s="5">
        <v>1.326</v>
      </c>
      <c r="AB75" s="5">
        <v>1.29</v>
      </c>
      <c r="AC75" s="5">
        <v>1.34</v>
      </c>
      <c r="AD75" s="5">
        <v>1.26</v>
      </c>
      <c r="AE75" s="5">
        <v>1.135</v>
      </c>
      <c r="AF75" s="5">
        <v>1.466</v>
      </c>
      <c r="AG75" s="5">
        <v>1.51</v>
      </c>
      <c r="AH75" s="5">
        <v>1.65</v>
      </c>
      <c r="AI75" s="5">
        <v>1.6</v>
      </c>
      <c r="AJ75" s="5">
        <v>1.8</v>
      </c>
      <c r="AK75" s="5">
        <v>1.85</v>
      </c>
      <c r="AL75" s="5">
        <v>2.55</v>
      </c>
      <c r="AM75" s="5">
        <v>3.55</v>
      </c>
      <c r="AN75" s="5">
        <v>4.175</v>
      </c>
      <c r="AO75" s="5">
        <v>5.725</v>
      </c>
      <c r="AP75" s="5">
        <v>6.275</v>
      </c>
      <c r="AQ75" s="5">
        <v>7.295793</v>
      </c>
      <c r="AR75" s="5">
        <v>7.111104030000001</v>
      </c>
      <c r="AS75" s="5">
        <v>5.035561410000001</v>
      </c>
      <c r="AT75" s="5">
        <v>4.0030665</v>
      </c>
      <c r="AU75" s="31">
        <v>3.3579353700000003</v>
      </c>
      <c r="AV75" s="6">
        <v>-0.16115923380238617</v>
      </c>
      <c r="AW75" s="6">
        <v>9.443615050322397E-4</v>
      </c>
    </row>
    <row r="76" ht="11.25" customHeight="1">
      <c r="A76" s="4" t="s">
        <v>112</v>
      </c>
      <c r="B76" s="5">
        <v>1.645</v>
      </c>
      <c r="C76" s="5">
        <v>1.6</v>
      </c>
      <c r="D76" s="5">
        <v>1.461</v>
      </c>
      <c r="E76" s="5">
        <v>1.375</v>
      </c>
      <c r="F76" s="5">
        <v>1.41</v>
      </c>
      <c r="G76" s="5">
        <v>1.411</v>
      </c>
      <c r="H76" s="5">
        <v>1.255</v>
      </c>
      <c r="I76" s="5">
        <v>1.286</v>
      </c>
      <c r="J76" s="5">
        <v>1.457</v>
      </c>
      <c r="K76" s="5">
        <v>1.51</v>
      </c>
      <c r="L76" s="5">
        <v>1.435</v>
      </c>
      <c r="M76" s="5">
        <v>1.4680000000000002</v>
      </c>
      <c r="N76" s="5">
        <v>1.391</v>
      </c>
      <c r="O76" s="5">
        <v>1.236</v>
      </c>
      <c r="P76" s="5">
        <v>1.1440000000000001</v>
      </c>
      <c r="Q76" s="5">
        <v>1.219</v>
      </c>
      <c r="R76" s="5">
        <v>1.22</v>
      </c>
      <c r="S76" s="5">
        <v>1.31</v>
      </c>
      <c r="T76" s="5">
        <v>1.454</v>
      </c>
      <c r="U76" s="5">
        <v>1.278</v>
      </c>
      <c r="V76" s="5">
        <v>0.873</v>
      </c>
      <c r="W76" s="5">
        <v>0.921</v>
      </c>
      <c r="X76" s="5">
        <v>1.119</v>
      </c>
      <c r="Y76" s="5">
        <v>1.01</v>
      </c>
      <c r="Z76" s="5">
        <v>1.144</v>
      </c>
      <c r="AA76" s="5">
        <v>1.262</v>
      </c>
      <c r="AB76" s="5">
        <v>1.158</v>
      </c>
      <c r="AC76" s="5">
        <v>1.258</v>
      </c>
      <c r="AD76" s="5">
        <v>1.241</v>
      </c>
      <c r="AE76" s="5">
        <v>1.172</v>
      </c>
      <c r="AF76" s="5">
        <v>1.182</v>
      </c>
      <c r="AG76" s="5">
        <v>1.161</v>
      </c>
      <c r="AH76" s="5">
        <v>1.2460000000000002</v>
      </c>
      <c r="AI76" s="5">
        <v>1.145</v>
      </c>
      <c r="AJ76" s="5">
        <v>1.1680000000000001</v>
      </c>
      <c r="AK76" s="5">
        <v>1.098</v>
      </c>
      <c r="AL76" s="5">
        <v>1.344</v>
      </c>
      <c r="AM76" s="5">
        <v>1.303894404318334</v>
      </c>
      <c r="AN76" s="5">
        <v>1.8983596782745777</v>
      </c>
      <c r="AO76" s="5">
        <v>2.0054597090856983</v>
      </c>
      <c r="AP76" s="5">
        <v>2.24355654485526</v>
      </c>
      <c r="AQ76" s="5">
        <v>2.1904309685201113</v>
      </c>
      <c r="AR76" s="5">
        <v>1.6096125183911345</v>
      </c>
      <c r="AS76" s="5">
        <v>2.032138383729818</v>
      </c>
      <c r="AT76" s="5">
        <v>1.5563128417884786</v>
      </c>
      <c r="AU76" s="31">
        <v>0.9759506066685777</v>
      </c>
      <c r="AV76" s="6">
        <v>-0.37290846643208453</v>
      </c>
      <c r="AW76" s="11" t="s">
        <v>28</v>
      </c>
    </row>
    <row r="77" ht="11.25" customHeight="1">
      <c r="A77" s="4" t="s">
        <v>113</v>
      </c>
      <c r="B77" s="5">
        <v>1.379</v>
      </c>
      <c r="C77" s="5">
        <v>1.164</v>
      </c>
      <c r="D77" s="5">
        <v>1.118</v>
      </c>
      <c r="E77" s="5">
        <v>1.231</v>
      </c>
      <c r="F77" s="5">
        <v>1.108</v>
      </c>
      <c r="G77" s="5">
        <v>0.923</v>
      </c>
      <c r="H77" s="5">
        <v>0.731</v>
      </c>
      <c r="I77" s="5">
        <v>0.586</v>
      </c>
      <c r="J77" s="5">
        <v>0.582</v>
      </c>
      <c r="K77" s="5">
        <v>0.533</v>
      </c>
      <c r="L77" s="5">
        <v>0.517</v>
      </c>
      <c r="M77" s="5">
        <v>0.512</v>
      </c>
      <c r="N77" s="5">
        <v>0.557</v>
      </c>
      <c r="O77" s="5">
        <v>0.593</v>
      </c>
      <c r="P77" s="5">
        <v>0.661</v>
      </c>
      <c r="Q77" s="5">
        <v>0.704</v>
      </c>
      <c r="R77" s="5">
        <v>0.799</v>
      </c>
      <c r="S77" s="5">
        <v>0.906</v>
      </c>
      <c r="T77" s="5">
        <v>1.028</v>
      </c>
      <c r="U77" s="5">
        <v>1.166</v>
      </c>
      <c r="V77" s="5">
        <v>1.323</v>
      </c>
      <c r="W77" s="5">
        <v>1.5010000000000001</v>
      </c>
      <c r="X77" s="5">
        <v>1.704</v>
      </c>
      <c r="Y77" s="5">
        <v>1.782</v>
      </c>
      <c r="Z77" s="5">
        <v>1.952</v>
      </c>
      <c r="AA77" s="5">
        <v>2.069</v>
      </c>
      <c r="AB77" s="5">
        <v>2.048</v>
      </c>
      <c r="AC77" s="5">
        <v>2.103</v>
      </c>
      <c r="AD77" s="5">
        <v>2.208</v>
      </c>
      <c r="AE77" s="5">
        <v>2.192</v>
      </c>
      <c r="AF77" s="5">
        <v>2.21</v>
      </c>
      <c r="AG77" s="5">
        <v>2.24</v>
      </c>
      <c r="AH77" s="5">
        <v>2.094</v>
      </c>
      <c r="AI77" s="5">
        <v>2.096</v>
      </c>
      <c r="AJ77" s="5">
        <v>2.097</v>
      </c>
      <c r="AK77" s="5">
        <v>2.028</v>
      </c>
      <c r="AL77" s="5">
        <v>2.105</v>
      </c>
      <c r="AM77" s="5">
        <v>2.36</v>
      </c>
      <c r="AN77" s="5">
        <v>2.91</v>
      </c>
      <c r="AO77" s="5">
        <v>3.7641665</v>
      </c>
      <c r="AP77" s="5">
        <v>4.138748</v>
      </c>
      <c r="AQ77" s="5">
        <v>4.238166</v>
      </c>
      <c r="AR77" s="5">
        <v>5.105261</v>
      </c>
      <c r="AS77" s="5">
        <v>5.2583335</v>
      </c>
      <c r="AT77" s="5">
        <v>4.677231</v>
      </c>
      <c r="AU77" s="31">
        <v>4.567352973</v>
      </c>
      <c r="AV77" s="6">
        <v>-0.023492110396086896</v>
      </c>
      <c r="AW77" s="6">
        <v>0.0012844893818178978</v>
      </c>
    </row>
    <row r="78" ht="11.25" customHeight="1">
      <c r="A78" s="4" t="s">
        <v>114</v>
      </c>
      <c r="B78" s="10" t="s">
        <v>80</v>
      </c>
      <c r="C78" s="10" t="s">
        <v>80</v>
      </c>
      <c r="D78" s="10" t="s">
        <v>80</v>
      </c>
      <c r="E78" s="10" t="s">
        <v>80</v>
      </c>
      <c r="F78" s="10" t="s">
        <v>80</v>
      </c>
      <c r="G78" s="10" t="s">
        <v>80</v>
      </c>
      <c r="H78" s="10" t="s">
        <v>80</v>
      </c>
      <c r="I78" s="10" t="s">
        <v>80</v>
      </c>
      <c r="J78" s="10" t="s">
        <v>80</v>
      </c>
      <c r="K78" s="10" t="s">
        <v>80</v>
      </c>
      <c r="L78" s="5">
        <v>0.055</v>
      </c>
      <c r="M78" s="5">
        <v>0.064</v>
      </c>
      <c r="N78" s="5">
        <v>0.136</v>
      </c>
      <c r="O78" s="5">
        <v>0.139</v>
      </c>
      <c r="P78" s="5">
        <v>0.122</v>
      </c>
      <c r="Q78" s="5">
        <v>0.14300000000000002</v>
      </c>
      <c r="R78" s="5">
        <v>0.146</v>
      </c>
      <c r="S78" s="5">
        <v>0.164</v>
      </c>
      <c r="T78" s="5">
        <v>0.528</v>
      </c>
      <c r="U78" s="5">
        <v>0.846</v>
      </c>
      <c r="V78" s="5">
        <v>1.201</v>
      </c>
      <c r="W78" s="5">
        <v>0.925</v>
      </c>
      <c r="X78" s="5">
        <v>1.042</v>
      </c>
      <c r="Y78" s="5">
        <v>1.249</v>
      </c>
      <c r="Z78" s="5">
        <v>1.07</v>
      </c>
      <c r="AA78" s="5">
        <v>1.028</v>
      </c>
      <c r="AB78" s="5">
        <v>1.2670000000000001</v>
      </c>
      <c r="AC78" s="5">
        <v>1.147</v>
      </c>
      <c r="AD78" s="5">
        <v>1.313</v>
      </c>
      <c r="AE78" s="5">
        <v>1.31</v>
      </c>
      <c r="AF78" s="5">
        <v>1.435</v>
      </c>
      <c r="AG78" s="5">
        <v>1.999</v>
      </c>
      <c r="AH78" s="5">
        <v>2.373</v>
      </c>
      <c r="AI78" s="5">
        <v>2.721</v>
      </c>
      <c r="AJ78" s="5">
        <v>2.883</v>
      </c>
      <c r="AK78" s="5">
        <v>4.28</v>
      </c>
      <c r="AL78" s="5">
        <v>4.53</v>
      </c>
      <c r="AM78" s="5">
        <v>4.72</v>
      </c>
      <c r="AN78" s="5">
        <v>4.737</v>
      </c>
      <c r="AO78" s="5">
        <v>4.988314358999999</v>
      </c>
      <c r="AP78" s="5">
        <v>5.713365755999999</v>
      </c>
      <c r="AQ78" s="5">
        <v>5.546643158</v>
      </c>
      <c r="AR78" s="5">
        <v>5.934833906759547</v>
      </c>
      <c r="AS78" s="5">
        <v>6.99683802888</v>
      </c>
      <c r="AT78" s="5">
        <v>6.67799025453</v>
      </c>
      <c r="AU78" s="31">
        <v>7.730802593359999</v>
      </c>
      <c r="AV78" s="6">
        <v>0.15765406936852377</v>
      </c>
      <c r="AW78" s="6">
        <v>0.0021741551184687007</v>
      </c>
    </row>
    <row r="79" ht="11.25" customHeight="1">
      <c r="A79" s="4" t="s">
        <v>115</v>
      </c>
      <c r="B79" s="10" t="s">
        <v>80</v>
      </c>
      <c r="C79" s="10" t="s">
        <v>80</v>
      </c>
      <c r="D79" s="10" t="s">
        <v>80</v>
      </c>
      <c r="E79" s="10" t="s">
        <v>80</v>
      </c>
      <c r="F79" s="10" t="s">
        <v>80</v>
      </c>
      <c r="G79" s="10" t="s">
        <v>80</v>
      </c>
      <c r="H79" s="10" t="s">
        <v>80</v>
      </c>
      <c r="I79" s="10" t="s">
        <v>80</v>
      </c>
      <c r="J79" s="10" t="s">
        <v>80</v>
      </c>
      <c r="K79" s="10" t="s">
        <v>80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  <c r="Q79" s="10" t="s">
        <v>49</v>
      </c>
      <c r="R79" s="10" t="s">
        <v>49</v>
      </c>
      <c r="S79" s="10" t="s">
        <v>49</v>
      </c>
      <c r="T79" s="10" t="s">
        <v>80</v>
      </c>
      <c r="U79" s="10" t="s">
        <v>49</v>
      </c>
      <c r="V79" s="10" t="s">
        <v>80</v>
      </c>
      <c r="W79" s="10" t="s">
        <v>49</v>
      </c>
      <c r="X79" s="10" t="s">
        <v>49</v>
      </c>
      <c r="Y79" s="10" t="s">
        <v>49</v>
      </c>
      <c r="Z79" s="10" t="s">
        <v>49</v>
      </c>
      <c r="AA79" s="10" t="s">
        <v>49</v>
      </c>
      <c r="AB79" s="10" t="s">
        <v>49</v>
      </c>
      <c r="AC79" s="10" t="s">
        <v>49</v>
      </c>
      <c r="AD79" s="10" t="s">
        <v>49</v>
      </c>
      <c r="AE79" s="10" t="s">
        <v>49</v>
      </c>
      <c r="AF79" s="10" t="s">
        <v>49</v>
      </c>
      <c r="AG79" s="10" t="s">
        <v>49</v>
      </c>
      <c r="AH79" s="10" t="s">
        <v>49</v>
      </c>
      <c r="AI79" s="10" t="s">
        <v>49</v>
      </c>
      <c r="AJ79" s="10" t="s">
        <v>49</v>
      </c>
      <c r="AK79" s="10" t="s">
        <v>49</v>
      </c>
      <c r="AL79" s="10" t="s">
        <v>49</v>
      </c>
      <c r="AM79" s="10" t="s">
        <v>49</v>
      </c>
      <c r="AN79" s="10" t="s">
        <v>49</v>
      </c>
      <c r="AO79" s="10" t="s">
        <v>49</v>
      </c>
      <c r="AP79" s="10" t="s">
        <v>49</v>
      </c>
      <c r="AQ79" s="10" t="s">
        <v>49</v>
      </c>
      <c r="AR79" s="10" t="s">
        <v>49</v>
      </c>
      <c r="AS79" s="10" t="s">
        <v>49</v>
      </c>
      <c r="AT79" s="10" t="s">
        <v>49</v>
      </c>
      <c r="AU79" s="100" t="s">
        <v>49</v>
      </c>
      <c r="AV79" s="12" t="s">
        <v>49</v>
      </c>
      <c r="AW79" s="12" t="s">
        <v>49</v>
      </c>
    </row>
    <row r="80" ht="11.25" customHeight="1">
      <c r="A80" s="4" t="s">
        <v>116</v>
      </c>
      <c r="B80" s="5">
        <v>4.952</v>
      </c>
      <c r="C80" s="5">
        <v>5.606999999999999</v>
      </c>
      <c r="D80" s="5">
        <v>5.349</v>
      </c>
      <c r="E80" s="5">
        <v>5.05</v>
      </c>
      <c r="F80" s="5">
        <v>5.274</v>
      </c>
      <c r="G80" s="5">
        <v>5.6290000000000004</v>
      </c>
      <c r="H80" s="5">
        <v>5.689</v>
      </c>
      <c r="I80" s="5">
        <v>5.831</v>
      </c>
      <c r="J80" s="5">
        <v>7.374</v>
      </c>
      <c r="K80" s="5">
        <v>7.605</v>
      </c>
      <c r="L80" s="5">
        <v>8.035</v>
      </c>
      <c r="M80" s="5">
        <v>8.957</v>
      </c>
      <c r="N80" s="5">
        <v>9.777999999999999</v>
      </c>
      <c r="O80" s="5">
        <v>9.894</v>
      </c>
      <c r="P80" s="5">
        <v>11.843</v>
      </c>
      <c r="Q80" s="5">
        <v>13.199</v>
      </c>
      <c r="R80" s="5">
        <v>15.244</v>
      </c>
      <c r="S80" s="5">
        <v>15.45</v>
      </c>
      <c r="T80" s="5">
        <v>16.491</v>
      </c>
      <c r="U80" s="5">
        <v>19.867</v>
      </c>
      <c r="V80" s="5">
        <v>22.022000000000002</v>
      </c>
      <c r="W80" s="5">
        <v>23.331000000000003</v>
      </c>
      <c r="X80" s="5">
        <v>23.639000000000003</v>
      </c>
      <c r="Y80" s="5">
        <v>25.162</v>
      </c>
      <c r="Z80" s="5">
        <v>24.493000000000002</v>
      </c>
      <c r="AA80" s="5">
        <v>24.385</v>
      </c>
      <c r="AB80" s="5">
        <v>24.535</v>
      </c>
      <c r="AC80" s="5">
        <v>23.618000000000002</v>
      </c>
      <c r="AD80" s="5">
        <v>25.882</v>
      </c>
      <c r="AE80" s="5">
        <v>26.701</v>
      </c>
      <c r="AF80" s="5">
        <v>28.12</v>
      </c>
      <c r="AG80" s="5">
        <v>32.237</v>
      </c>
      <c r="AH80" s="5">
        <v>34.758</v>
      </c>
      <c r="AI80" s="5">
        <v>36.082</v>
      </c>
      <c r="AJ80" s="5">
        <v>38.216</v>
      </c>
      <c r="AK80" s="5">
        <v>43.034</v>
      </c>
      <c r="AL80" s="5">
        <v>45.711</v>
      </c>
      <c r="AM80" s="5">
        <v>49.095</v>
      </c>
      <c r="AN80" s="5">
        <v>51.11300000000001</v>
      </c>
      <c r="AO80" s="5">
        <v>53.125</v>
      </c>
      <c r="AP80" s="5">
        <v>54.77008</v>
      </c>
      <c r="AQ80" s="5">
        <v>54.78770000000001</v>
      </c>
      <c r="AR80" s="5">
        <v>59.654</v>
      </c>
      <c r="AS80" s="5">
        <v>66.06</v>
      </c>
      <c r="AT80" s="5">
        <v>68.604</v>
      </c>
      <c r="AU80" s="31">
        <v>76.012</v>
      </c>
      <c r="AV80" s="6">
        <v>0.10798204186344829</v>
      </c>
      <c r="AW80" s="6">
        <v>0.021377066206164235</v>
      </c>
    </row>
    <row r="81" ht="11.25" customHeight="1">
      <c r="A81" s="4" t="s">
        <v>117</v>
      </c>
      <c r="B81" s="5">
        <v>2.985</v>
      </c>
      <c r="C81" s="5">
        <v>2.969</v>
      </c>
      <c r="D81" s="5">
        <v>3.013</v>
      </c>
      <c r="E81" s="5">
        <v>3.037</v>
      </c>
      <c r="F81" s="5">
        <v>2.7880000000000003</v>
      </c>
      <c r="G81" s="5">
        <v>2.724</v>
      </c>
      <c r="H81" s="5">
        <v>2.419</v>
      </c>
      <c r="I81" s="5">
        <v>2.3040000000000003</v>
      </c>
      <c r="J81" s="5">
        <v>2.062</v>
      </c>
      <c r="K81" s="5">
        <v>2.099</v>
      </c>
      <c r="L81" s="5">
        <v>1.9140000000000001</v>
      </c>
      <c r="M81" s="5">
        <v>2.027</v>
      </c>
      <c r="N81" s="5">
        <v>2.321</v>
      </c>
      <c r="O81" s="5">
        <v>2.561</v>
      </c>
      <c r="P81" s="5">
        <v>3.233</v>
      </c>
      <c r="Q81" s="5">
        <v>3.825</v>
      </c>
      <c r="R81" s="5">
        <v>3.53</v>
      </c>
      <c r="S81" s="5">
        <v>4.088</v>
      </c>
      <c r="T81" s="5">
        <v>5.6240000000000006</v>
      </c>
      <c r="U81" s="5">
        <v>6.678</v>
      </c>
      <c r="V81" s="5">
        <v>7.089</v>
      </c>
      <c r="W81" s="5">
        <v>8.698</v>
      </c>
      <c r="X81" s="5">
        <v>9.577</v>
      </c>
      <c r="Y81" s="5">
        <v>11.004</v>
      </c>
      <c r="Z81" s="5">
        <v>11.607000000000001</v>
      </c>
      <c r="AA81" s="5">
        <v>11.01883072</v>
      </c>
      <c r="AB81" s="5">
        <v>11.99890176</v>
      </c>
      <c r="AC81" s="5">
        <v>14.149297919999999</v>
      </c>
      <c r="AD81" s="5">
        <v>15.47596224</v>
      </c>
      <c r="AE81" s="5">
        <v>16.4463616</v>
      </c>
      <c r="AF81" s="5">
        <v>16.92613184</v>
      </c>
      <c r="AG81" s="5">
        <v>19.23460544</v>
      </c>
      <c r="AH81" s="5">
        <v>21.68510656</v>
      </c>
      <c r="AI81" s="5">
        <v>23.59340096</v>
      </c>
      <c r="AJ81" s="5">
        <v>24.75385536</v>
      </c>
      <c r="AK81" s="5">
        <v>28.681597440000004</v>
      </c>
      <c r="AL81" s="5">
        <v>30.63963712</v>
      </c>
      <c r="AM81" s="5">
        <v>32.674439039999996</v>
      </c>
      <c r="AN81" s="5">
        <v>35.1303424</v>
      </c>
      <c r="AO81" s="5">
        <v>36.566424960000006</v>
      </c>
      <c r="AP81" s="5">
        <v>38.06767168</v>
      </c>
      <c r="AQ81" s="5">
        <v>39.58201984</v>
      </c>
      <c r="AR81" s="5">
        <v>41.83492544</v>
      </c>
      <c r="AS81" s="5">
        <v>40.20102528</v>
      </c>
      <c r="AT81" s="5">
        <v>38.71322816</v>
      </c>
      <c r="AU81" s="31">
        <v>40.27529792</v>
      </c>
      <c r="AV81" s="6">
        <v>0.04034976761803577</v>
      </c>
      <c r="AW81" s="6">
        <v>0.011326734069736735</v>
      </c>
    </row>
    <row r="82" ht="11.25" customHeight="1">
      <c r="A82" s="4" t="s">
        <v>66</v>
      </c>
      <c r="B82" s="10" t="s">
        <v>80</v>
      </c>
      <c r="C82" s="5">
        <v>0.065</v>
      </c>
      <c r="D82" s="5">
        <v>0.116</v>
      </c>
      <c r="E82" s="5">
        <v>0.128</v>
      </c>
      <c r="F82" s="5">
        <v>0.136</v>
      </c>
      <c r="G82" s="5">
        <v>0.145</v>
      </c>
      <c r="H82" s="5">
        <v>0.165</v>
      </c>
      <c r="I82" s="5">
        <v>0.138</v>
      </c>
      <c r="J82" s="5">
        <v>0.136</v>
      </c>
      <c r="K82" s="5">
        <v>0.137</v>
      </c>
      <c r="L82" s="5">
        <v>0.138</v>
      </c>
      <c r="M82" s="5">
        <v>0.164</v>
      </c>
      <c r="N82" s="5">
        <v>0.133</v>
      </c>
      <c r="O82" s="5">
        <v>0.167</v>
      </c>
      <c r="P82" s="5">
        <v>0.362</v>
      </c>
      <c r="Q82" s="5">
        <v>0.379</v>
      </c>
      <c r="R82" s="5">
        <v>0.48300000000000004</v>
      </c>
      <c r="S82" s="5">
        <v>0.6230000000000001</v>
      </c>
      <c r="T82" s="5">
        <v>0.40900000000000003</v>
      </c>
      <c r="U82" s="5">
        <v>0.786</v>
      </c>
      <c r="V82" s="5">
        <v>1.5890000000000002</v>
      </c>
      <c r="W82" s="5">
        <v>1.627</v>
      </c>
      <c r="X82" s="5">
        <v>2.0940000000000003</v>
      </c>
      <c r="Y82" s="5">
        <v>2.271</v>
      </c>
      <c r="Z82" s="5">
        <v>2.763</v>
      </c>
      <c r="AA82" s="5">
        <v>3.737</v>
      </c>
      <c r="AB82" s="5">
        <v>4.466</v>
      </c>
      <c r="AC82" s="5">
        <v>4.7940000000000005</v>
      </c>
      <c r="AD82" s="5">
        <v>5.3790000000000004</v>
      </c>
      <c r="AE82" s="5">
        <v>6.125</v>
      </c>
      <c r="AF82" s="5">
        <v>7.067</v>
      </c>
      <c r="AG82" s="5">
        <v>8.656</v>
      </c>
      <c r="AH82" s="5">
        <v>8.731</v>
      </c>
      <c r="AI82" s="5">
        <v>7.268000000000001</v>
      </c>
      <c r="AJ82" s="5">
        <v>7.918000000000001</v>
      </c>
      <c r="AK82" s="5">
        <v>7.795</v>
      </c>
      <c r="AL82" s="5">
        <v>8.815</v>
      </c>
      <c r="AM82" s="5">
        <v>9.18</v>
      </c>
      <c r="AN82" s="5">
        <v>9.381</v>
      </c>
      <c r="AO82" s="5">
        <v>10.357284</v>
      </c>
      <c r="AP82" s="5">
        <v>11.223840000153999</v>
      </c>
      <c r="AQ82" s="5">
        <v>12.37443268104</v>
      </c>
      <c r="AR82" s="5">
        <v>14.128976154420002</v>
      </c>
      <c r="AS82" s="5">
        <v>15.283753953840002</v>
      </c>
      <c r="AT82" s="5">
        <v>14.47539869286</v>
      </c>
      <c r="AU82" s="31">
        <v>14.84651210544</v>
      </c>
      <c r="AV82" s="6">
        <v>0.02563752615415371</v>
      </c>
      <c r="AW82" s="6">
        <v>0.004175325898655603</v>
      </c>
    </row>
    <row r="83" ht="11.25" customHeight="1">
      <c r="A83" s="4" t="s">
        <v>67</v>
      </c>
      <c r="B83" s="5">
        <v>3.213</v>
      </c>
      <c r="C83" s="5">
        <v>3.375</v>
      </c>
      <c r="D83" s="5">
        <v>3.6990016000000003</v>
      </c>
      <c r="E83" s="5">
        <v>4.104</v>
      </c>
      <c r="F83" s="5">
        <v>4.374</v>
      </c>
      <c r="G83" s="5">
        <v>4.671</v>
      </c>
      <c r="H83" s="5">
        <v>5.13</v>
      </c>
      <c r="I83" s="5">
        <v>5.373</v>
      </c>
      <c r="J83" s="5">
        <v>6.264</v>
      </c>
      <c r="K83" s="5">
        <v>6.696000000000001</v>
      </c>
      <c r="L83" s="5">
        <v>6.912</v>
      </c>
      <c r="M83" s="5">
        <v>7.074000000000001</v>
      </c>
      <c r="N83" s="5">
        <v>7.082370000000002</v>
      </c>
      <c r="O83" s="5">
        <v>7.2549</v>
      </c>
      <c r="P83" s="5">
        <v>7.297830000000001</v>
      </c>
      <c r="Q83" s="5">
        <v>7.459560000000001</v>
      </c>
      <c r="R83" s="5">
        <v>7.5006</v>
      </c>
      <c r="S83" s="5">
        <v>7.585650000000001</v>
      </c>
      <c r="T83" s="5">
        <v>7.882650000000001</v>
      </c>
      <c r="U83" s="5">
        <v>7.83351</v>
      </c>
      <c r="V83" s="5">
        <v>7.761690000000001</v>
      </c>
      <c r="W83" s="5">
        <v>7.66152</v>
      </c>
      <c r="X83" s="5">
        <v>7.363170000000001</v>
      </c>
      <c r="Y83" s="5">
        <v>7.40934</v>
      </c>
      <c r="Z83" s="5">
        <v>7.116930000000001</v>
      </c>
      <c r="AA83" s="5">
        <v>6.93846</v>
      </c>
      <c r="AB83" s="5">
        <v>6.7518899999999995</v>
      </c>
      <c r="AC83" s="5">
        <v>5.860620000000001</v>
      </c>
      <c r="AD83" s="5">
        <v>5.397030000000001</v>
      </c>
      <c r="AE83" s="5">
        <v>5.03955</v>
      </c>
      <c r="AF83" s="5">
        <v>4.87755</v>
      </c>
      <c r="AG83" s="5">
        <v>4.375350000000001</v>
      </c>
      <c r="AH83" s="5">
        <v>4.57812</v>
      </c>
      <c r="AI83" s="5">
        <v>4.241160000000001</v>
      </c>
      <c r="AJ83" s="5">
        <v>4.33026</v>
      </c>
      <c r="AK83" s="5">
        <v>4.704000000000001</v>
      </c>
      <c r="AL83" s="5">
        <v>4.984000000000001</v>
      </c>
      <c r="AM83" s="5">
        <v>5.32</v>
      </c>
      <c r="AN83" s="5">
        <v>5.5440000000000005</v>
      </c>
      <c r="AO83" s="5">
        <v>8.176</v>
      </c>
      <c r="AP83" s="5">
        <v>8.008000000000001</v>
      </c>
      <c r="AQ83" s="5">
        <v>9.52</v>
      </c>
      <c r="AR83" s="5">
        <v>10.08</v>
      </c>
      <c r="AS83" s="5">
        <v>10.024000000000003</v>
      </c>
      <c r="AT83" s="5">
        <v>14.0</v>
      </c>
      <c r="AU83" s="31">
        <v>13.72</v>
      </c>
      <c r="AV83" s="6">
        <v>-0.02000000000000013</v>
      </c>
      <c r="AW83" s="6">
        <v>0.0038585137655708745</v>
      </c>
    </row>
    <row r="84" ht="11.25" customHeight="1">
      <c r="A84" s="4" t="s">
        <v>68</v>
      </c>
      <c r="B84" s="5">
        <v>12.599826097970503</v>
      </c>
      <c r="C84" s="5">
        <v>13.369438973859703</v>
      </c>
      <c r="D84" s="5">
        <v>14.582425540417827</v>
      </c>
      <c r="E84" s="5">
        <v>15.661030963756625</v>
      </c>
      <c r="F84" s="5">
        <v>16.69429385247807</v>
      </c>
      <c r="G84" s="5">
        <v>17.88969097823376</v>
      </c>
      <c r="H84" s="5">
        <v>19.407536282496707</v>
      </c>
      <c r="I84" s="5">
        <v>19.873575935582288</v>
      </c>
      <c r="J84" s="5">
        <v>20.34041424045014</v>
      </c>
      <c r="K84" s="5">
        <v>21.058034423692952</v>
      </c>
      <c r="L84" s="5">
        <v>21.846908550433348</v>
      </c>
      <c r="M84" s="5">
        <v>23.048361444724996</v>
      </c>
      <c r="N84" s="5">
        <v>24.37132323465414</v>
      </c>
      <c r="O84" s="5">
        <v>25.679905020598234</v>
      </c>
      <c r="P84" s="5">
        <v>27.18629015063101</v>
      </c>
      <c r="Q84" s="5">
        <v>28.774924116808435</v>
      </c>
      <c r="R84" s="5">
        <v>29.244657309147303</v>
      </c>
      <c r="S84" s="5">
        <v>31.194348744519395</v>
      </c>
      <c r="T84" s="5">
        <v>32.54543475936798</v>
      </c>
      <c r="U84" s="5">
        <v>33.434865211629415</v>
      </c>
      <c r="V84" s="5">
        <v>33.55832124183789</v>
      </c>
      <c r="W84" s="5">
        <v>33.386992960247795</v>
      </c>
      <c r="X84" s="5">
        <v>32.12444296024779</v>
      </c>
      <c r="Y84" s="5">
        <v>32.65489296024779</v>
      </c>
      <c r="Z84" s="5">
        <v>32.26550967865771</v>
      </c>
      <c r="AA84" s="5">
        <v>30.500195634862735</v>
      </c>
      <c r="AB84" s="5">
        <v>30.254594368198234</v>
      </c>
      <c r="AC84" s="5">
        <v>26.459553306106343</v>
      </c>
      <c r="AD84" s="5">
        <v>24.16699203944184</v>
      </c>
      <c r="AE84" s="5">
        <v>22.253921181922554</v>
      </c>
      <c r="AF84" s="5">
        <v>20.588270119830657</v>
      </c>
      <c r="AG84" s="5">
        <v>17.57823623126543</v>
      </c>
      <c r="AH84" s="5">
        <v>17.24555278938859</v>
      </c>
      <c r="AI84" s="5">
        <v>15.713050580004417</v>
      </c>
      <c r="AJ84" s="5">
        <v>17.717241231265426</v>
      </c>
      <c r="AK84" s="5">
        <v>18.94864389239501</v>
      </c>
      <c r="AL84" s="5">
        <v>19.530401555210258</v>
      </c>
      <c r="AM84" s="5">
        <v>18.589561229579754</v>
      </c>
      <c r="AN84" s="5">
        <v>18.86381</v>
      </c>
      <c r="AO84" s="5">
        <v>19.232390000000002</v>
      </c>
      <c r="AP84" s="5">
        <v>20.681845</v>
      </c>
      <c r="AQ84" s="5">
        <v>21.383219999999998</v>
      </c>
      <c r="AR84" s="5">
        <v>18.012964999999998</v>
      </c>
      <c r="AS84" s="5">
        <v>19.71451</v>
      </c>
      <c r="AT84" s="5">
        <v>22.0674135</v>
      </c>
      <c r="AU84" s="31">
        <v>18.87547459715</v>
      </c>
      <c r="AV84" s="6">
        <v>-0.1446449038012544</v>
      </c>
      <c r="AW84" s="6">
        <v>0.0053084022277541274</v>
      </c>
    </row>
    <row r="85" ht="11.25" customHeight="1">
      <c r="A85" s="7" t="s">
        <v>69</v>
      </c>
      <c r="B85" s="8">
        <v>234.59295968811995</v>
      </c>
      <c r="C85" s="8">
        <v>246.2273900849002</v>
      </c>
      <c r="D85" s="8">
        <v>240.4141570744603</v>
      </c>
      <c r="E85" s="8">
        <v>245.56086531135716</v>
      </c>
      <c r="F85" s="8">
        <v>275.7503895487631</v>
      </c>
      <c r="G85" s="8">
        <v>312.23582577399725</v>
      </c>
      <c r="H85" s="8">
        <v>332.70164564228173</v>
      </c>
      <c r="I85" s="8">
        <v>344.03266255595577</v>
      </c>
      <c r="J85" s="8">
        <v>353.3055109566072</v>
      </c>
      <c r="K85" s="8">
        <v>362.74555637271845</v>
      </c>
      <c r="L85" s="8">
        <v>390.5278053213023</v>
      </c>
      <c r="M85" s="8">
        <v>399.76183628541605</v>
      </c>
      <c r="N85" s="8">
        <v>428.4482558964538</v>
      </c>
      <c r="O85" s="8">
        <v>450.0102535777372</v>
      </c>
      <c r="P85" s="8">
        <v>472.406110869137</v>
      </c>
      <c r="Q85" s="8">
        <v>501.4006542013115</v>
      </c>
      <c r="R85" s="8">
        <v>514.6029591861613</v>
      </c>
      <c r="S85" s="8">
        <v>534.6491341261992</v>
      </c>
      <c r="T85" s="8">
        <v>567.6771786022418</v>
      </c>
      <c r="U85" s="8">
        <v>617.6043739423727</v>
      </c>
      <c r="V85" s="8">
        <v>655.7584211789981</v>
      </c>
      <c r="W85" s="8">
        <v>684.28271700091</v>
      </c>
      <c r="X85" s="8">
        <v>729.6068744252336</v>
      </c>
      <c r="Y85" s="8">
        <v>779.8319535266155</v>
      </c>
      <c r="Z85" s="8">
        <v>813.7175496388489</v>
      </c>
      <c r="AA85" s="8">
        <v>825.2105804028706</v>
      </c>
      <c r="AB85" s="8">
        <v>861.2248350644585</v>
      </c>
      <c r="AC85" s="8">
        <v>880.8328184602054</v>
      </c>
      <c r="AD85" s="8">
        <v>926.1469170638818</v>
      </c>
      <c r="AE85" s="8">
        <v>971.9543031367846</v>
      </c>
      <c r="AF85" s="8">
        <v>1037.119958982566</v>
      </c>
      <c r="AG85" s="8">
        <v>1057.6739348796768</v>
      </c>
      <c r="AH85" s="8">
        <v>1069.8626523842404</v>
      </c>
      <c r="AI85" s="8">
        <v>1076.9338775738393</v>
      </c>
      <c r="AJ85" s="8">
        <v>1120.6716783385823</v>
      </c>
      <c r="AK85" s="8">
        <v>1157.130693844845</v>
      </c>
      <c r="AL85" s="8">
        <v>1190.6997283133621</v>
      </c>
      <c r="AM85" s="8">
        <v>1254.911563829506</v>
      </c>
      <c r="AN85" s="8">
        <v>1419.8829474882107</v>
      </c>
      <c r="AO85" s="8">
        <v>1603.0827137044034</v>
      </c>
      <c r="AP85" s="8">
        <v>1761.5886490774078</v>
      </c>
      <c r="AQ85" s="8">
        <v>1908.6317004433706</v>
      </c>
      <c r="AR85" s="8">
        <v>2037.4813575056455</v>
      </c>
      <c r="AS85" s="8">
        <v>2098.3800367875806</v>
      </c>
      <c r="AT85" s="8">
        <v>2185.338999363632</v>
      </c>
      <c r="AU85" s="8">
        <v>2384.734359644783</v>
      </c>
      <c r="AV85" s="9">
        <v>0.09124230169287917</v>
      </c>
      <c r="AW85" s="9">
        <v>0.6706654776909067</v>
      </c>
    </row>
    <row r="86" ht="11.2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31"/>
      <c r="AV86" s="6"/>
      <c r="AW86" s="6"/>
    </row>
    <row r="87" ht="11.25" customHeight="1">
      <c r="A87" s="235" t="s">
        <v>70</v>
      </c>
      <c r="B87" s="242">
        <v>1427.543375544564</v>
      </c>
      <c r="C87" s="242">
        <v>1444.1728659729715</v>
      </c>
      <c r="D87" s="242">
        <v>1422.3386173383144</v>
      </c>
      <c r="E87" s="242">
        <v>1443.5437112431923</v>
      </c>
      <c r="F87" s="242">
        <v>1476.2819510160966</v>
      </c>
      <c r="G87" s="242">
        <v>1499.555727424041</v>
      </c>
      <c r="H87" s="242">
        <v>1489.7892487463732</v>
      </c>
      <c r="I87" s="242">
        <v>1510.6820306058787</v>
      </c>
      <c r="J87" s="242">
        <v>1552.9078138722155</v>
      </c>
      <c r="K87" s="242">
        <v>1552.0307947083145</v>
      </c>
      <c r="L87" s="242">
        <v>1586.0693138845186</v>
      </c>
      <c r="M87" s="242">
        <v>1650.6277023937287</v>
      </c>
      <c r="N87" s="242">
        <v>1705.5993074096725</v>
      </c>
      <c r="O87" s="242">
        <v>1730.3190289081258</v>
      </c>
      <c r="P87" s="242">
        <v>1799.7536299519488</v>
      </c>
      <c r="Q87" s="242">
        <v>1806.426026897869</v>
      </c>
      <c r="R87" s="242">
        <v>1820.639324764757</v>
      </c>
      <c r="S87" s="242">
        <v>1846.8604588471098</v>
      </c>
      <c r="T87" s="242">
        <v>1897.7006918139143</v>
      </c>
      <c r="U87" s="242">
        <v>1983.1685605463615</v>
      </c>
      <c r="V87" s="242">
        <v>2056.0334106785267</v>
      </c>
      <c r="W87" s="242">
        <v>2089.2385130673174</v>
      </c>
      <c r="X87" s="242">
        <v>2169.0305597262814</v>
      </c>
      <c r="Y87" s="242">
        <v>2231.7428923953757</v>
      </c>
      <c r="Z87" s="242">
        <v>2251.246397933708</v>
      </c>
      <c r="AA87" s="242">
        <v>2220.32141216984</v>
      </c>
      <c r="AB87" s="242">
        <v>2196.405713097669</v>
      </c>
      <c r="AC87" s="242">
        <v>2174.5747847029825</v>
      </c>
      <c r="AD87" s="242">
        <v>2187.591897277323</v>
      </c>
      <c r="AE87" s="242">
        <v>2201.8840597439385</v>
      </c>
      <c r="AF87" s="242">
        <v>2256.2011880012874</v>
      </c>
      <c r="AG87" s="242">
        <v>2292.219384924061</v>
      </c>
      <c r="AH87" s="242">
        <v>2301.8267105852974</v>
      </c>
      <c r="AI87" s="242">
        <v>2300.19046813662</v>
      </c>
      <c r="AJ87" s="242">
        <v>2315.9752140886512</v>
      </c>
      <c r="AK87" s="242">
        <v>2399.686090030422</v>
      </c>
      <c r="AL87" s="242">
        <v>2412.392307027751</v>
      </c>
      <c r="AM87" s="242">
        <v>2476.653913057159</v>
      </c>
      <c r="AN87" s="242">
        <v>2677.299871104506</v>
      </c>
      <c r="AO87" s="242">
        <v>2858.396437117565</v>
      </c>
      <c r="AP87" s="242">
        <v>3012.867476891671</v>
      </c>
      <c r="AQ87" s="242">
        <v>3164.487575682116</v>
      </c>
      <c r="AR87" s="242">
        <v>3305.56197808961</v>
      </c>
      <c r="AS87" s="242">
        <v>3341.693016719368</v>
      </c>
      <c r="AT87" s="242">
        <v>3305.5637818006785</v>
      </c>
      <c r="AU87" s="242">
        <v>3555.7732416098042</v>
      </c>
      <c r="AV87" s="237">
        <v>0.07569342972194182</v>
      </c>
      <c r="AW87" s="237">
        <v>1.0</v>
      </c>
    </row>
    <row r="88" ht="11.25" customHeight="1">
      <c r="A88" s="4" t="s">
        <v>71</v>
      </c>
      <c r="B88" s="5">
        <v>879.0893596437943</v>
      </c>
      <c r="C88" s="5">
        <v>873.7437689709122</v>
      </c>
      <c r="D88" s="5">
        <v>858.051307944397</v>
      </c>
      <c r="E88" s="5">
        <v>879.6078870114366</v>
      </c>
      <c r="F88" s="5">
        <v>890.5708168956189</v>
      </c>
      <c r="G88" s="5">
        <v>880.9849776288075</v>
      </c>
      <c r="H88" s="5">
        <v>833.582758533877</v>
      </c>
      <c r="I88" s="5">
        <v>823.4695770282967</v>
      </c>
      <c r="J88" s="5">
        <v>858.5290539397657</v>
      </c>
      <c r="K88" s="5">
        <v>850.1898669046215</v>
      </c>
      <c r="L88" s="5">
        <v>838.405507178085</v>
      </c>
      <c r="M88" s="5">
        <v>883.476735318004</v>
      </c>
      <c r="N88" s="5">
        <v>901.9550802710185</v>
      </c>
      <c r="O88" s="5">
        <v>892.9616549365273</v>
      </c>
      <c r="P88" s="5">
        <v>944.4494727853177</v>
      </c>
      <c r="Q88" s="5">
        <v>974.8294464990607</v>
      </c>
      <c r="R88" s="5">
        <v>984.9131669756098</v>
      </c>
      <c r="S88" s="5">
        <v>976.8735122425916</v>
      </c>
      <c r="T88" s="5">
        <v>994.1134260945471</v>
      </c>
      <c r="U88" s="5">
        <v>1039.3050457347317</v>
      </c>
      <c r="V88" s="5">
        <v>1074.7806310666897</v>
      </c>
      <c r="W88" s="5">
        <v>1067.45120356707</v>
      </c>
      <c r="X88" s="5">
        <v>1094.8299908060333</v>
      </c>
      <c r="Y88" s="5">
        <v>1119.826461955128</v>
      </c>
      <c r="Z88" s="5">
        <v>1124.3702695050508</v>
      </c>
      <c r="AA88" s="5">
        <v>1095.3141826849778</v>
      </c>
      <c r="AB88" s="5">
        <v>1075.0660945694713</v>
      </c>
      <c r="AC88" s="5">
        <v>1048.7951158168771</v>
      </c>
      <c r="AD88" s="5">
        <v>1044.5475358778813</v>
      </c>
      <c r="AE88" s="5">
        <v>1045.4149874460154</v>
      </c>
      <c r="AF88" s="5">
        <v>1054.5115579564576</v>
      </c>
      <c r="AG88" s="5">
        <v>1086.9812359777054</v>
      </c>
      <c r="AH88" s="5">
        <v>1094.6310387300687</v>
      </c>
      <c r="AI88" s="5">
        <v>1095.8990154633354</v>
      </c>
      <c r="AJ88" s="5">
        <v>1083.3375637922659</v>
      </c>
      <c r="AK88" s="5">
        <v>1133.6297468691466</v>
      </c>
      <c r="AL88" s="5">
        <v>1124.89213354118</v>
      </c>
      <c r="AM88" s="5">
        <v>1130.7079338877702</v>
      </c>
      <c r="AN88" s="5">
        <v>1161.4290509098512</v>
      </c>
      <c r="AO88" s="5">
        <v>1170.5122012553575</v>
      </c>
      <c r="AP88" s="5">
        <v>1179.7003474373914</v>
      </c>
      <c r="AQ88" s="5">
        <v>1179.8333131613526</v>
      </c>
      <c r="AR88" s="5">
        <v>1200.2107733116493</v>
      </c>
      <c r="AS88" s="5">
        <v>1171.5254535478043</v>
      </c>
      <c r="AT88" s="5">
        <v>1049.4587182787925</v>
      </c>
      <c r="AU88" s="31">
        <v>1103.6043863170814</v>
      </c>
      <c r="AV88" s="6">
        <v>0.051593899879256666</v>
      </c>
      <c r="AW88" s="6">
        <v>0.3103697315123073</v>
      </c>
    </row>
    <row r="89" ht="11.25" customHeight="1">
      <c r="A89" s="4" t="s">
        <v>81</v>
      </c>
      <c r="B89" s="5">
        <v>548.4540159007704</v>
      </c>
      <c r="C89" s="5">
        <v>570.4290970020595</v>
      </c>
      <c r="D89" s="5">
        <v>564.2873093939177</v>
      </c>
      <c r="E89" s="5">
        <v>563.9358242317567</v>
      </c>
      <c r="F89" s="5">
        <v>585.7111341204779</v>
      </c>
      <c r="G89" s="5">
        <v>618.5707497952335</v>
      </c>
      <c r="H89" s="5">
        <v>656.2064902124965</v>
      </c>
      <c r="I89" s="5">
        <v>687.2124535775823</v>
      </c>
      <c r="J89" s="5">
        <v>694.3787599324502</v>
      </c>
      <c r="K89" s="5">
        <v>701.8409278036929</v>
      </c>
      <c r="L89" s="5">
        <v>747.6638067064334</v>
      </c>
      <c r="M89" s="5">
        <v>767.1509670757249</v>
      </c>
      <c r="N89" s="5">
        <v>803.6442271386544</v>
      </c>
      <c r="O89" s="5">
        <v>837.3573739715982</v>
      </c>
      <c r="P89" s="5">
        <v>855.3041571666311</v>
      </c>
      <c r="Q89" s="5">
        <v>831.5965803988084</v>
      </c>
      <c r="R89" s="5">
        <v>835.7261577891472</v>
      </c>
      <c r="S89" s="5">
        <v>869.9869466045193</v>
      </c>
      <c r="T89" s="5">
        <v>903.5872657193679</v>
      </c>
      <c r="U89" s="5">
        <v>943.8635148116296</v>
      </c>
      <c r="V89" s="5">
        <v>981.252779611838</v>
      </c>
      <c r="W89" s="5">
        <v>1021.7873095002477</v>
      </c>
      <c r="X89" s="5">
        <v>1074.200568920248</v>
      </c>
      <c r="Y89" s="5">
        <v>1111.916430440248</v>
      </c>
      <c r="Z89" s="5">
        <v>1126.8761284286577</v>
      </c>
      <c r="AA89" s="5">
        <v>1125.0072294848628</v>
      </c>
      <c r="AB89" s="5">
        <v>1121.3396185281972</v>
      </c>
      <c r="AC89" s="5">
        <v>1125.7796688861063</v>
      </c>
      <c r="AD89" s="5">
        <v>1143.0443613994426</v>
      </c>
      <c r="AE89" s="5">
        <v>1156.4690722979224</v>
      </c>
      <c r="AF89" s="5">
        <v>1201.6896300448307</v>
      </c>
      <c r="AG89" s="5">
        <v>1205.2381489463558</v>
      </c>
      <c r="AH89" s="5">
        <v>1207.1956718552292</v>
      </c>
      <c r="AI89" s="5">
        <v>1204.2914526732848</v>
      </c>
      <c r="AJ89" s="5">
        <v>1232.6376502963856</v>
      </c>
      <c r="AK89" s="5">
        <v>1266.0563431612761</v>
      </c>
      <c r="AL89" s="5">
        <v>1287.5001734865705</v>
      </c>
      <c r="AM89" s="5">
        <v>1345.9459791693894</v>
      </c>
      <c r="AN89" s="5">
        <v>1515.8708201946542</v>
      </c>
      <c r="AO89" s="5">
        <v>1687.8842358622076</v>
      </c>
      <c r="AP89" s="5">
        <v>1833.1671294542823</v>
      </c>
      <c r="AQ89" s="5">
        <v>1984.6542625207642</v>
      </c>
      <c r="AR89" s="5">
        <v>2105.3512047779627</v>
      </c>
      <c r="AS89" s="5">
        <v>2170.1675631715625</v>
      </c>
      <c r="AT89" s="5">
        <v>2256.1050635218858</v>
      </c>
      <c r="AU89" s="31">
        <v>2452.1688552927217</v>
      </c>
      <c r="AV89" s="6">
        <v>0.08690366195303478</v>
      </c>
      <c r="AW89" s="6">
        <v>0.6896302684876924</v>
      </c>
    </row>
    <row r="90" ht="11.25" customHeight="1">
      <c r="A90" s="4" t="s">
        <v>74</v>
      </c>
      <c r="B90" s="5">
        <v>508.01800000000003</v>
      </c>
      <c r="C90" s="5">
        <v>485.90400000000005</v>
      </c>
      <c r="D90" s="5">
        <v>472.2209999999999</v>
      </c>
      <c r="E90" s="5">
        <v>479.57</v>
      </c>
      <c r="F90" s="5">
        <v>485.395</v>
      </c>
      <c r="G90" s="5">
        <v>476.3910000000001</v>
      </c>
      <c r="H90" s="5">
        <v>453.288</v>
      </c>
      <c r="I90" s="5">
        <v>435.34400000000005</v>
      </c>
      <c r="J90" s="5">
        <v>442.615</v>
      </c>
      <c r="K90" s="5">
        <v>436.95</v>
      </c>
      <c r="L90" s="5">
        <v>428.14099999999996</v>
      </c>
      <c r="M90" s="5">
        <v>446.576</v>
      </c>
      <c r="N90" s="5">
        <v>449.444</v>
      </c>
      <c r="O90" s="5">
        <v>456.44</v>
      </c>
      <c r="P90" s="5">
        <v>469.395</v>
      </c>
      <c r="Q90" s="5">
        <v>476.322</v>
      </c>
      <c r="R90" s="5">
        <v>465.51099999999997</v>
      </c>
      <c r="S90" s="5">
        <v>471.372</v>
      </c>
      <c r="T90" s="5">
        <v>472.73199999999997</v>
      </c>
      <c r="U90" s="5">
        <v>471.169</v>
      </c>
      <c r="V90" s="5">
        <v>491.5870000000001</v>
      </c>
      <c r="W90" s="5">
        <v>489.9210000000001</v>
      </c>
      <c r="X90" s="5">
        <v>494.445</v>
      </c>
      <c r="Y90" s="5">
        <v>486.216</v>
      </c>
      <c r="Z90" s="5">
        <v>482.49300000000005</v>
      </c>
      <c r="AA90" s="5">
        <v>442.57800000000003</v>
      </c>
      <c r="AB90" s="5">
        <v>420.8730000000001</v>
      </c>
      <c r="AC90" s="5">
        <v>390.0640000000001</v>
      </c>
      <c r="AD90" s="5">
        <v>365.995</v>
      </c>
      <c r="AE90" s="5">
        <v>358.11899999999997</v>
      </c>
      <c r="AF90" s="5">
        <v>355.25300000000004</v>
      </c>
      <c r="AG90" s="5">
        <v>350.62</v>
      </c>
      <c r="AH90" s="5">
        <v>334.505</v>
      </c>
      <c r="AI90" s="5">
        <v>323.23849999999993</v>
      </c>
      <c r="AJ90" s="5">
        <v>305.6617</v>
      </c>
      <c r="AK90" s="5">
        <v>314.9001</v>
      </c>
      <c r="AL90" s="5">
        <v>315.67289999999997</v>
      </c>
      <c r="AM90" s="5">
        <v>313.9711</v>
      </c>
      <c r="AN90" s="5">
        <v>324.327925</v>
      </c>
      <c r="AO90" s="5">
        <v>319.11972613246314</v>
      </c>
      <c r="AP90" s="5">
        <v>310.37067559767615</v>
      </c>
      <c r="AQ90" s="5">
        <v>317.6556768922877</v>
      </c>
      <c r="AR90" s="5">
        <v>316.658479308713</v>
      </c>
      <c r="AS90" s="5">
        <v>294.4052979857821</v>
      </c>
      <c r="AT90" s="5">
        <v>259.9131688471421</v>
      </c>
      <c r="AU90" s="31">
        <v>269.7222271876217</v>
      </c>
      <c r="AV90" s="6">
        <v>0.037739751256114173</v>
      </c>
      <c r="AW90" s="6">
        <v>0.07585473225101115</v>
      </c>
    </row>
    <row r="91" ht="11.25" customHeight="1">
      <c r="A91" s="45" t="s">
        <v>75</v>
      </c>
      <c r="B91" s="24">
        <v>328.156</v>
      </c>
      <c r="C91" s="24">
        <v>341.492</v>
      </c>
      <c r="D91" s="24">
        <v>345.54200000000003</v>
      </c>
      <c r="E91" s="24">
        <v>340.524</v>
      </c>
      <c r="F91" s="24">
        <v>335.508</v>
      </c>
      <c r="G91" s="24">
        <v>331.51300000000003</v>
      </c>
      <c r="H91" s="24">
        <v>339.13599999999997</v>
      </c>
      <c r="I91" s="24">
        <v>355.098</v>
      </c>
      <c r="J91" s="24">
        <v>355.303</v>
      </c>
      <c r="K91" s="24">
        <v>355.452</v>
      </c>
      <c r="L91" s="24">
        <v>367.838</v>
      </c>
      <c r="M91" s="24">
        <v>375.71</v>
      </c>
      <c r="N91" s="24">
        <v>382.716</v>
      </c>
      <c r="O91" s="24">
        <v>386.856</v>
      </c>
      <c r="P91" s="24">
        <v>384.533</v>
      </c>
      <c r="Q91" s="24">
        <v>337.295</v>
      </c>
      <c r="R91" s="24">
        <v>326.601</v>
      </c>
      <c r="S91" s="24">
        <v>332.351</v>
      </c>
      <c r="T91" s="24">
        <v>328.15</v>
      </c>
      <c r="U91" s="24">
        <v>322.563</v>
      </c>
      <c r="V91" s="24">
        <v>322.552</v>
      </c>
      <c r="W91" s="24">
        <v>330.234</v>
      </c>
      <c r="X91" s="24">
        <v>335.61599999999993</v>
      </c>
      <c r="Y91" s="24">
        <v>327.01399999999995</v>
      </c>
      <c r="Z91" s="24">
        <v>312.708</v>
      </c>
      <c r="AA91" s="24">
        <v>307.967</v>
      </c>
      <c r="AB91" s="24">
        <v>277.585</v>
      </c>
      <c r="AC91" s="24">
        <v>265.616</v>
      </c>
      <c r="AD91" s="24">
        <v>238.745</v>
      </c>
      <c r="AE91" s="24">
        <v>211.492</v>
      </c>
      <c r="AF91" s="24">
        <v>192.40800000000002</v>
      </c>
      <c r="AG91" s="24">
        <v>179.01899999999998</v>
      </c>
      <c r="AH91" s="24">
        <v>171.99</v>
      </c>
      <c r="AI91" s="24">
        <v>163.879</v>
      </c>
      <c r="AJ91" s="24">
        <v>161.26200000000003</v>
      </c>
      <c r="AK91" s="24">
        <v>169.114</v>
      </c>
      <c r="AL91" s="24">
        <v>166.11700000000002</v>
      </c>
      <c r="AM91" s="24">
        <v>166.049</v>
      </c>
      <c r="AN91" s="24">
        <v>170.26</v>
      </c>
      <c r="AO91" s="24">
        <v>167.57407910999999</v>
      </c>
      <c r="AP91" s="24">
        <v>161.05861191</v>
      </c>
      <c r="AQ91" s="24">
        <v>166.759462096</v>
      </c>
      <c r="AR91" s="24">
        <v>166.406630268</v>
      </c>
      <c r="AS91" s="24">
        <v>177.24579232020002</v>
      </c>
      <c r="AT91" s="24">
        <v>161.07331462059997</v>
      </c>
      <c r="AU91" s="8">
        <v>169.09742551</v>
      </c>
      <c r="AV91" s="26">
        <v>0.049816513109576244</v>
      </c>
      <c r="AW91" s="26">
        <v>0.04755573936245849</v>
      </c>
    </row>
    <row r="92" ht="11.2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1"/>
      <c r="AU92" s="6"/>
      <c r="AV92" s="6"/>
    </row>
    <row r="93" ht="11.25" customHeight="1"/>
    <row r="94" ht="11.25" customHeight="1"/>
    <row r="95" ht="11.25" customHeight="1">
      <c r="A95" s="27"/>
    </row>
    <row r="96" ht="11.25" customHeight="1"/>
    <row r="97" ht="11.25" customHeight="1"/>
    <row r="98" ht="11.25" customHeight="1"/>
    <row r="99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ht="12.75" customHeight="1">
      <c r="A100" s="47"/>
      <c r="B100" s="3"/>
      <c r="C100" s="3"/>
      <c r="D100" s="3"/>
      <c r="E100" s="3"/>
      <c r="F100" s="3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3"/>
      <c r="AS100" s="3"/>
      <c r="AT100" s="3"/>
      <c r="AU100" s="3"/>
      <c r="AV100" s="3"/>
      <c r="AW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2" width="8.0"/>
  </cols>
  <sheetData>
    <row r="1" ht="11.25" customHeight="1">
      <c r="A1" s="4" t="s">
        <v>375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4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243">
        <v>3.849473684210556</v>
      </c>
      <c r="C3" s="243">
        <v>5.810526315789525</v>
      </c>
      <c r="D3" s="243">
        <v>8.05789473684215</v>
      </c>
      <c r="E3" s="243">
        <v>13.187368421052728</v>
      </c>
      <c r="F3" s="243">
        <v>14.661052631579055</v>
      </c>
      <c r="G3" s="243">
        <v>22.95157894736858</v>
      </c>
      <c r="H3" s="243">
        <v>40.11052631578976</v>
      </c>
      <c r="I3" s="243">
        <v>56.93789473684247</v>
      </c>
      <c r="J3" s="243">
        <v>87.8726315789481</v>
      </c>
      <c r="K3" s="243">
        <v>119.97473684210604</v>
      </c>
      <c r="L3" s="243">
        <v>181.58421052631712</v>
      </c>
      <c r="M3" s="243">
        <v>201.16210526315916</v>
      </c>
      <c r="N3" s="243">
        <v>264.0873684210547</v>
      </c>
      <c r="O3" s="243">
        <v>290.9505263157916</v>
      </c>
      <c r="P3" s="243">
        <v>268.5842105263175</v>
      </c>
      <c r="Q3" s="243">
        <v>264.33263157894936</v>
      </c>
      <c r="R3" s="243">
        <v>287.0252631578967</v>
      </c>
      <c r="S3" s="243">
        <v>297.6557894736863</v>
      </c>
      <c r="T3" s="243">
        <v>309.1336842105285</v>
      </c>
      <c r="U3" s="243">
        <v>344.87789473684467</v>
      </c>
      <c r="V3" s="243">
        <v>403.88526315789784</v>
      </c>
      <c r="W3" s="243">
        <v>435.82947368421355</v>
      </c>
      <c r="X3" s="243">
        <v>479.23157894737</v>
      </c>
      <c r="Y3" s="243">
        <v>554.7084210526372</v>
      </c>
      <c r="Z3" s="243">
        <v>557.2157894736865</v>
      </c>
      <c r="AA3" s="243">
        <v>607.2231578947434</v>
      </c>
      <c r="AB3" s="243">
        <v>644.8052631578979</v>
      </c>
      <c r="AC3" s="243">
        <v>651.34315789474</v>
      </c>
      <c r="AD3" s="243">
        <v>642.4115789473719</v>
      </c>
      <c r="AE3" s="243">
        <v>674.1473684210581</v>
      </c>
      <c r="AF3" s="243">
        <v>708.8442105263196</v>
      </c>
      <c r="AG3" s="243">
        <v>710.2410526315823</v>
      </c>
      <c r="AH3" s="243">
        <v>661.7305263157957</v>
      </c>
      <c r="AI3" s="243">
        <v>709.1600000000059</v>
      </c>
      <c r="AJ3" s="243">
        <v>766.583157894742</v>
      </c>
      <c r="AK3" s="243">
        <v>793.5715789473737</v>
      </c>
      <c r="AL3" s="243">
        <v>809.2905263157949</v>
      </c>
      <c r="AM3" s="243">
        <v>821.1200000000047</v>
      </c>
      <c r="AN3" s="243">
        <v>803.9294736842148</v>
      </c>
      <c r="AO3" s="243">
        <v>830.0294736842172</v>
      </c>
      <c r="AP3" s="243">
        <v>823.1431578947415</v>
      </c>
      <c r="AQ3" s="243">
        <v>828.6515789473729</v>
      </c>
      <c r="AR3" s="243">
        <v>848.8684210526374</v>
      </c>
      <c r="AS3" s="243">
        <v>848.6400000000058</v>
      </c>
      <c r="AT3" s="243">
        <v>840.8995684210583</v>
      </c>
      <c r="AU3" s="244">
        <v>849.4403157894819</v>
      </c>
      <c r="AV3" s="245">
        <v>0.010156679452768103</v>
      </c>
      <c r="AW3" s="246">
        <v>0.30696470096044615</v>
      </c>
    </row>
    <row r="4" ht="11.25" customHeight="1">
      <c r="A4" s="4" t="s">
        <v>8</v>
      </c>
      <c r="B4" s="243">
        <v>0.0</v>
      </c>
      <c r="C4" s="243">
        <v>0.0</v>
      </c>
      <c r="D4" s="243">
        <v>0.0</v>
      </c>
      <c r="E4" s="243">
        <v>0.0</v>
      </c>
      <c r="F4" s="243">
        <v>0.0</v>
      </c>
      <c r="G4" s="243">
        <v>0.0</v>
      </c>
      <c r="H4" s="243">
        <v>3.9995570000000007</v>
      </c>
      <c r="I4" s="243">
        <v>6.7042298</v>
      </c>
      <c r="J4" s="243">
        <v>14.301178400000001</v>
      </c>
      <c r="K4" s="243">
        <v>13.903432400000002</v>
      </c>
      <c r="L4" s="243">
        <v>11.799798000000001</v>
      </c>
      <c r="M4" s="243">
        <v>15.901001200000001</v>
      </c>
      <c r="N4" s="243">
        <v>26.7638864</v>
      </c>
      <c r="O4" s="243">
        <v>32.933368800000004</v>
      </c>
      <c r="P4" s="243">
        <v>33.145500000000006</v>
      </c>
      <c r="Q4" s="243">
        <v>35.730849000000006</v>
      </c>
      <c r="R4" s="243">
        <v>36.040206999999995</v>
      </c>
      <c r="S4" s="243">
        <v>38.342714400000006</v>
      </c>
      <c r="T4" s="243">
        <v>48.6178194</v>
      </c>
      <c r="U4" s="243">
        <v>52.21963040000001</v>
      </c>
      <c r="V4" s="243">
        <v>60.5281024</v>
      </c>
      <c r="W4" s="243">
        <v>71.28050260000002</v>
      </c>
      <c r="X4" s="243">
        <v>77.273209</v>
      </c>
      <c r="Y4" s="243">
        <v>82.88142760000002</v>
      </c>
      <c r="Z4" s="243">
        <v>79.31684210526375</v>
      </c>
      <c r="AA4" s="243">
        <v>72.46000000000056</v>
      </c>
      <c r="AB4" s="243">
        <v>84.33894736842161</v>
      </c>
      <c r="AC4" s="243">
        <v>80.02210526315825</v>
      </c>
      <c r="AD4" s="243">
        <v>93.2842105263165</v>
      </c>
      <c r="AE4" s="243">
        <v>107.08421052631653</v>
      </c>
      <c r="AF4" s="243">
        <v>97.16421052631641</v>
      </c>
      <c r="AG4" s="243">
        <v>92.12210526315835</v>
      </c>
      <c r="AH4" s="243">
        <v>81.95473684210566</v>
      </c>
      <c r="AI4" s="243">
        <v>70.99263157894809</v>
      </c>
      <c r="AJ4" s="243">
        <v>72.98000000000056</v>
      </c>
      <c r="AK4" s="243">
        <v>72.29368421052703</v>
      </c>
      <c r="AL4" s="243">
        <v>76.16210526315852</v>
      </c>
      <c r="AM4" s="243">
        <v>75.00000000000038</v>
      </c>
      <c r="AN4" s="243">
        <v>74.37157894736902</v>
      </c>
      <c r="AO4" s="243">
        <v>89.75789473684257</v>
      </c>
      <c r="AP4" s="243">
        <v>91.40000000000077</v>
      </c>
      <c r="AQ4" s="243">
        <v>97.28315789473747</v>
      </c>
      <c r="AR4" s="243">
        <v>92.84210526315843</v>
      </c>
      <c r="AS4" s="243">
        <v>93.29769368421114</v>
      </c>
      <c r="AT4" s="243">
        <v>89.46526315789544</v>
      </c>
      <c r="AU4" s="244">
        <v>89.70526315789546</v>
      </c>
      <c r="AV4" s="245">
        <v>0.0026826054216868567</v>
      </c>
      <c r="AW4" s="246">
        <v>0.032417050106985826</v>
      </c>
    </row>
    <row r="5" ht="11.25" customHeight="1">
      <c r="A5" s="4" t="s">
        <v>9</v>
      </c>
      <c r="B5" s="243">
        <v>0.0</v>
      </c>
      <c r="C5" s="243">
        <v>0.0</v>
      </c>
      <c r="D5" s="243">
        <v>0.0</v>
      </c>
      <c r="E5" s="243">
        <v>0.0</v>
      </c>
      <c r="F5" s="243">
        <v>0.0</v>
      </c>
      <c r="G5" s="243">
        <v>0.0</v>
      </c>
      <c r="H5" s="243">
        <v>0.0</v>
      </c>
      <c r="I5" s="243">
        <v>0.0</v>
      </c>
      <c r="J5" s="243">
        <v>0.0</v>
      </c>
      <c r="K5" s="243">
        <v>0.0</v>
      </c>
      <c r="L5" s="243">
        <v>0.0</v>
      </c>
      <c r="M5" s="243">
        <v>0.0</v>
      </c>
      <c r="N5" s="243">
        <v>0.0</v>
      </c>
      <c r="O5" s="243">
        <v>0.0</v>
      </c>
      <c r="P5" s="243">
        <v>0.0</v>
      </c>
      <c r="Q5" s="243">
        <v>0.0</v>
      </c>
      <c r="R5" s="243">
        <v>0.0</v>
      </c>
      <c r="S5" s="243">
        <v>0.0</v>
      </c>
      <c r="T5" s="243">
        <v>0.0</v>
      </c>
      <c r="U5" s="243">
        <v>0.0</v>
      </c>
      <c r="V5" s="243">
        <v>0.0</v>
      </c>
      <c r="W5" s="243">
        <v>0.0</v>
      </c>
      <c r="X5" s="243">
        <v>0.0</v>
      </c>
      <c r="Y5" s="243">
        <v>0.0</v>
      </c>
      <c r="Z5" s="243">
        <v>0.37122960000000005</v>
      </c>
      <c r="AA5" s="243">
        <v>2.9389010000000004</v>
      </c>
      <c r="AB5" s="243">
        <v>4.242624</v>
      </c>
      <c r="AC5" s="243">
        <v>3.9200078000000005</v>
      </c>
      <c r="AD5" s="243">
        <v>4.9320504000000005</v>
      </c>
      <c r="AE5" s="243">
        <v>4.242624</v>
      </c>
      <c r="AF5" s="243">
        <v>8.445473400000001</v>
      </c>
      <c r="AG5" s="243">
        <v>7.8797902</v>
      </c>
      <c r="AH5" s="243">
        <v>10.460719800000001</v>
      </c>
      <c r="AI5" s="243">
        <v>9.263062400000003</v>
      </c>
      <c r="AJ5" s="243">
        <v>10.0055216</v>
      </c>
      <c r="AK5" s="243">
        <v>8.224503400000001</v>
      </c>
      <c r="AL5" s="243">
        <v>8.728315</v>
      </c>
      <c r="AM5" s="243">
        <v>9.7491964</v>
      </c>
      <c r="AN5" s="243">
        <v>10.553684210526376</v>
      </c>
      <c r="AO5" s="243">
        <v>9.193935356999967</v>
      </c>
      <c r="AP5" s="243">
        <v>10.804906044999969</v>
      </c>
      <c r="AQ5" s="243">
        <v>10.866241098999938</v>
      </c>
      <c r="AR5" s="243">
        <v>10.420725019999969</v>
      </c>
      <c r="AS5" s="243">
        <v>9.803976279999956</v>
      </c>
      <c r="AT5" s="243">
        <v>10.501078899999964</v>
      </c>
      <c r="AU5" s="244">
        <v>5.87924062999998</v>
      </c>
      <c r="AV5" s="245">
        <v>-0.4401298489434261</v>
      </c>
      <c r="AW5" s="246">
        <v>0.0021245981716621455</v>
      </c>
    </row>
    <row r="6" ht="11.25" customHeight="1">
      <c r="A6" s="7" t="s">
        <v>10</v>
      </c>
      <c r="B6" s="247">
        <v>3.849473684210556</v>
      </c>
      <c r="C6" s="247">
        <v>5.810526315789525</v>
      </c>
      <c r="D6" s="247">
        <v>8.05789473684215</v>
      </c>
      <c r="E6" s="247">
        <v>13.187368421052728</v>
      </c>
      <c r="F6" s="247">
        <v>14.661052631579055</v>
      </c>
      <c r="G6" s="247">
        <v>22.95157894736858</v>
      </c>
      <c r="H6" s="247">
        <v>44.11008331578976</v>
      </c>
      <c r="I6" s="247">
        <v>63.64212453684247</v>
      </c>
      <c r="J6" s="247">
        <v>102.17380997894811</v>
      </c>
      <c r="K6" s="247">
        <v>133.87816924210605</v>
      </c>
      <c r="L6" s="247">
        <v>193.3840085263171</v>
      </c>
      <c r="M6" s="247">
        <v>217.06310646315916</v>
      </c>
      <c r="N6" s="247">
        <v>290.8512548210547</v>
      </c>
      <c r="O6" s="247">
        <v>323.8838951157916</v>
      </c>
      <c r="P6" s="247">
        <v>301.72971052631755</v>
      </c>
      <c r="Q6" s="247">
        <v>300.0634805789493</v>
      </c>
      <c r="R6" s="247">
        <v>323.0654701578967</v>
      </c>
      <c r="S6" s="247">
        <v>335.99850387368633</v>
      </c>
      <c r="T6" s="247">
        <v>357.75150361052846</v>
      </c>
      <c r="U6" s="247">
        <v>397.0975251368447</v>
      </c>
      <c r="V6" s="247">
        <v>464.4133655578965</v>
      </c>
      <c r="W6" s="247">
        <v>507.10997628421535</v>
      </c>
      <c r="X6" s="247">
        <v>556.5047879473699</v>
      </c>
      <c r="Y6" s="247">
        <v>637.5898486526371</v>
      </c>
      <c r="Z6" s="247">
        <v>636.9038611789515</v>
      </c>
      <c r="AA6" s="247">
        <v>682.6220588947431</v>
      </c>
      <c r="AB6" s="247">
        <v>733.3868345263209</v>
      </c>
      <c r="AC6" s="247">
        <v>735.2852709578988</v>
      </c>
      <c r="AD6" s="247">
        <v>740.6278398736877</v>
      </c>
      <c r="AE6" s="247">
        <v>785.4742029473741</v>
      </c>
      <c r="AF6" s="247">
        <v>814.4538944526396</v>
      </c>
      <c r="AG6" s="247">
        <v>810.242948094741</v>
      </c>
      <c r="AH6" s="247">
        <v>754.1459829578995</v>
      </c>
      <c r="AI6" s="247">
        <v>789.4156939789543</v>
      </c>
      <c r="AJ6" s="247">
        <v>849.568679494743</v>
      </c>
      <c r="AK6" s="247">
        <v>874.0897665578996</v>
      </c>
      <c r="AL6" s="247">
        <v>894.1809465789524</v>
      </c>
      <c r="AM6" s="247">
        <v>905.8691964000054</v>
      </c>
      <c r="AN6" s="247">
        <v>888.8547368421099</v>
      </c>
      <c r="AO6" s="247">
        <v>928.9813037780597</v>
      </c>
      <c r="AP6" s="247">
        <v>925.3480639397416</v>
      </c>
      <c r="AQ6" s="247">
        <v>936.8009779411124</v>
      </c>
      <c r="AR6" s="247">
        <v>952.131251335798</v>
      </c>
      <c r="AS6" s="247">
        <v>951.7416699642166</v>
      </c>
      <c r="AT6" s="247">
        <v>940.865910478953</v>
      </c>
      <c r="AU6" s="247">
        <v>945.0248195773765</v>
      </c>
      <c r="AV6" s="248">
        <v>0.004420299483808954</v>
      </c>
      <c r="AW6" s="249">
        <v>0.34150634923909373</v>
      </c>
    </row>
    <row r="7" ht="11.25" customHeight="1"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3"/>
      <c r="AT7" s="243"/>
      <c r="AU7" s="244"/>
      <c r="AV7" s="245"/>
      <c r="AW7" s="246"/>
    </row>
    <row r="8" ht="11.25" customHeight="1">
      <c r="A8" s="4" t="s">
        <v>11</v>
      </c>
      <c r="B8" s="243">
        <v>0.0</v>
      </c>
      <c r="C8" s="243">
        <v>0.0</v>
      </c>
      <c r="D8" s="243">
        <v>0.0</v>
      </c>
      <c r="E8" s="243">
        <v>0.0</v>
      </c>
      <c r="F8" s="243">
        <v>0.0</v>
      </c>
      <c r="G8" s="243">
        <v>0.0</v>
      </c>
      <c r="H8" s="243">
        <v>0.0</v>
      </c>
      <c r="I8" s="243">
        <v>0.0</v>
      </c>
      <c r="J8" s="243">
        <v>0.0</v>
      </c>
      <c r="K8" s="243">
        <v>1.0253008000000001</v>
      </c>
      <c r="L8" s="243">
        <v>2.2892492000000004</v>
      </c>
      <c r="M8" s="243">
        <v>2.3467014000000006</v>
      </c>
      <c r="N8" s="243">
        <v>1.6175004000000002</v>
      </c>
      <c r="O8" s="243">
        <v>2.8637712000000004</v>
      </c>
      <c r="P8" s="243">
        <v>2.6604788</v>
      </c>
      <c r="Q8" s="243">
        <v>2.3113462000000005</v>
      </c>
      <c r="R8" s="243">
        <v>2.784222</v>
      </c>
      <c r="S8" s="243">
        <v>1.8605674</v>
      </c>
      <c r="T8" s="243">
        <v>3.3675828000000005</v>
      </c>
      <c r="U8" s="243">
        <v>4.5873372</v>
      </c>
      <c r="V8" s="243">
        <v>5.767317</v>
      </c>
      <c r="W8" s="243">
        <v>5.709864800000001</v>
      </c>
      <c r="X8" s="243">
        <v>6.465582200000001</v>
      </c>
      <c r="Y8" s="243">
        <v>5.7982528</v>
      </c>
      <c r="Z8" s="243">
        <v>5.0381160000000005</v>
      </c>
      <c r="AA8" s="243">
        <v>7.278751800000001</v>
      </c>
      <c r="AB8" s="243">
        <v>7.756047000000001</v>
      </c>
      <c r="AC8" s="243">
        <v>7.084298200000001</v>
      </c>
      <c r="AD8" s="243">
        <v>7.7516276</v>
      </c>
      <c r="AE8" s="243">
        <v>8.2377616</v>
      </c>
      <c r="AF8" s="243">
        <v>7.0666206</v>
      </c>
      <c r="AG8" s="243">
        <v>7.4599472</v>
      </c>
      <c r="AH8" s="243">
        <v>7.963758800000001</v>
      </c>
      <c r="AI8" s="243">
        <v>7.4555278000000005</v>
      </c>
      <c r="AJ8" s="243">
        <v>7.1063952000000015</v>
      </c>
      <c r="AK8" s="243">
        <v>6.1783212</v>
      </c>
      <c r="AL8" s="243">
        <v>7.0577818</v>
      </c>
      <c r="AM8" s="243">
        <v>5.820349800000001</v>
      </c>
      <c r="AN8" s="243">
        <v>7.5660128</v>
      </c>
      <c r="AO8" s="243">
        <v>7.8797902</v>
      </c>
      <c r="AP8" s="243">
        <v>6.867747600000001</v>
      </c>
      <c r="AQ8" s="243">
        <v>7.529789473684259</v>
      </c>
      <c r="AR8" s="243">
        <v>7.074421052631631</v>
      </c>
      <c r="AS8" s="243">
        <v>7.194842105263189</v>
      </c>
      <c r="AT8" s="243">
        <v>7.988105263157952</v>
      </c>
      <c r="AU8" s="244">
        <v>7.04378947368428</v>
      </c>
      <c r="AV8" s="245">
        <v>-0.118215241082133</v>
      </c>
      <c r="AW8" s="246">
        <v>0.0025454345517003847</v>
      </c>
    </row>
    <row r="9" ht="11.25" customHeight="1">
      <c r="A9" s="4" t="s">
        <v>12</v>
      </c>
      <c r="B9" s="243">
        <v>0.0</v>
      </c>
      <c r="C9" s="243">
        <v>0.0</v>
      </c>
      <c r="D9" s="243">
        <v>0.0</v>
      </c>
      <c r="E9" s="243">
        <v>0.0</v>
      </c>
      <c r="F9" s="243">
        <v>0.0</v>
      </c>
      <c r="G9" s="243">
        <v>0.0</v>
      </c>
      <c r="H9" s="243">
        <v>0.0</v>
      </c>
      <c r="I9" s="243">
        <v>0.0</v>
      </c>
      <c r="J9" s="243">
        <v>0.0</v>
      </c>
      <c r="K9" s="243">
        <v>0.0</v>
      </c>
      <c r="L9" s="243">
        <v>0.0</v>
      </c>
      <c r="M9" s="243">
        <v>0.0</v>
      </c>
      <c r="N9" s="243">
        <v>0.0</v>
      </c>
      <c r="O9" s="243">
        <v>0.0</v>
      </c>
      <c r="P9" s="243">
        <v>0.0</v>
      </c>
      <c r="Q9" s="243">
        <v>0.0</v>
      </c>
      <c r="R9" s="243">
        <v>0.0</v>
      </c>
      <c r="S9" s="243">
        <v>0.0</v>
      </c>
      <c r="T9" s="243">
        <v>0.0</v>
      </c>
      <c r="U9" s="243">
        <v>1.6440168000000002</v>
      </c>
      <c r="V9" s="243">
        <v>3.380841</v>
      </c>
      <c r="W9" s="243">
        <v>0.1414208</v>
      </c>
      <c r="X9" s="243">
        <v>0.9722680000000001</v>
      </c>
      <c r="Y9" s="243">
        <v>0.6098772000000001</v>
      </c>
      <c r="Z9" s="243">
        <v>1.8296316000000001</v>
      </c>
      <c r="AA9" s="243">
        <v>2.2362164</v>
      </c>
      <c r="AB9" s="243">
        <v>1.4407244000000001</v>
      </c>
      <c r="AC9" s="243">
        <v>1.7589212000000003</v>
      </c>
      <c r="AD9" s="243">
        <v>0.44194</v>
      </c>
      <c r="AE9" s="243">
        <v>0.053032800000000005</v>
      </c>
      <c r="AF9" s="243">
        <v>2.5190580000000002</v>
      </c>
      <c r="AG9" s="243">
        <v>2.43067</v>
      </c>
      <c r="AH9" s="243">
        <v>3.1731292000000004</v>
      </c>
      <c r="AI9" s="243">
        <v>3.2659366000000003</v>
      </c>
      <c r="AJ9" s="243">
        <v>3.9730406</v>
      </c>
      <c r="AK9" s="243">
        <v>6.045739200000001</v>
      </c>
      <c r="AL9" s="243">
        <v>14.2835008</v>
      </c>
      <c r="AM9" s="243">
        <v>13.8371414</v>
      </c>
      <c r="AN9" s="243">
        <v>13.357999999999928</v>
      </c>
      <c r="AO9" s="243">
        <v>11.610999999999974</v>
      </c>
      <c r="AP9" s="243">
        <v>9.854999999999958</v>
      </c>
      <c r="AQ9" s="243">
        <v>13.753999999999952</v>
      </c>
      <c r="AR9" s="243">
        <v>12.349799999999957</v>
      </c>
      <c r="AS9" s="243">
        <v>13.968999999999944</v>
      </c>
      <c r="AT9" s="243">
        <v>12.956999999999969</v>
      </c>
      <c r="AU9" s="244">
        <v>14.513999999999962</v>
      </c>
      <c r="AV9" s="245">
        <v>0.12016670525584616</v>
      </c>
      <c r="AW9" s="246">
        <v>0.005244966111125886</v>
      </c>
    </row>
    <row r="10" ht="11.25" customHeight="1">
      <c r="A10" s="4" t="s">
        <v>85</v>
      </c>
      <c r="B10" s="243">
        <v>0.0</v>
      </c>
      <c r="C10" s="243">
        <v>0.0</v>
      </c>
      <c r="D10" s="243">
        <v>0.0</v>
      </c>
      <c r="E10" s="243">
        <v>0.0</v>
      </c>
      <c r="F10" s="243">
        <v>0.0</v>
      </c>
      <c r="G10" s="243">
        <v>0.0</v>
      </c>
      <c r="H10" s="243">
        <v>0.0</v>
      </c>
      <c r="I10" s="243">
        <v>0.0</v>
      </c>
      <c r="J10" s="243">
        <v>0.0</v>
      </c>
      <c r="K10" s="243">
        <v>0.0</v>
      </c>
      <c r="L10" s="243">
        <v>0.0</v>
      </c>
      <c r="M10" s="243">
        <v>0.0</v>
      </c>
      <c r="N10" s="243">
        <v>0.0</v>
      </c>
      <c r="O10" s="243">
        <v>0.0</v>
      </c>
      <c r="P10" s="243">
        <v>0.0</v>
      </c>
      <c r="Q10" s="243">
        <v>0.0</v>
      </c>
      <c r="R10" s="243">
        <v>0.0</v>
      </c>
      <c r="S10" s="243">
        <v>0.0</v>
      </c>
      <c r="T10" s="243">
        <v>0.0</v>
      </c>
      <c r="U10" s="243">
        <v>0.0</v>
      </c>
      <c r="V10" s="243">
        <v>0.0</v>
      </c>
      <c r="W10" s="243">
        <v>0.0</v>
      </c>
      <c r="X10" s="243">
        <v>0.0</v>
      </c>
      <c r="Y10" s="243">
        <v>0.0</v>
      </c>
      <c r="Z10" s="243">
        <v>0.0</v>
      </c>
      <c r="AA10" s="243">
        <v>0.0</v>
      </c>
      <c r="AB10" s="243">
        <v>0.0</v>
      </c>
      <c r="AC10" s="243">
        <v>0.0</v>
      </c>
      <c r="AD10" s="243">
        <v>0.0</v>
      </c>
      <c r="AE10" s="243">
        <v>0.0</v>
      </c>
      <c r="AF10" s="243">
        <v>0.0</v>
      </c>
      <c r="AG10" s="243">
        <v>0.0</v>
      </c>
      <c r="AH10" s="243">
        <v>0.0</v>
      </c>
      <c r="AI10" s="243">
        <v>0.0</v>
      </c>
      <c r="AJ10" s="243">
        <v>0.0</v>
      </c>
      <c r="AK10" s="243">
        <v>0.0</v>
      </c>
      <c r="AL10" s="243">
        <v>0.0</v>
      </c>
      <c r="AM10" s="243">
        <v>0.0</v>
      </c>
      <c r="AN10" s="243">
        <v>0.0</v>
      </c>
      <c r="AO10" s="243">
        <v>0.0</v>
      </c>
      <c r="AP10" s="243">
        <v>0.0</v>
      </c>
      <c r="AQ10" s="243">
        <v>0.0</v>
      </c>
      <c r="AR10" s="243">
        <v>0.0</v>
      </c>
      <c r="AS10" s="243">
        <v>0.0</v>
      </c>
      <c r="AT10" s="243">
        <v>0.0</v>
      </c>
      <c r="AU10" s="244">
        <v>0.0</v>
      </c>
      <c r="AV10" s="250" t="s">
        <v>49</v>
      </c>
      <c r="AW10" s="251" t="s">
        <v>49</v>
      </c>
    </row>
    <row r="11" ht="11.25" customHeight="1">
      <c r="A11" s="4" t="s">
        <v>13</v>
      </c>
      <c r="B11" s="243">
        <v>0.0</v>
      </c>
      <c r="C11" s="243">
        <v>0.0</v>
      </c>
      <c r="D11" s="243">
        <v>0.0</v>
      </c>
      <c r="E11" s="243">
        <v>0.0</v>
      </c>
      <c r="F11" s="243">
        <v>0.0</v>
      </c>
      <c r="G11" s="243">
        <v>0.0</v>
      </c>
      <c r="H11" s="243">
        <v>0.0</v>
      </c>
      <c r="I11" s="243">
        <v>0.0</v>
      </c>
      <c r="J11" s="243">
        <v>0.0</v>
      </c>
      <c r="K11" s="243">
        <v>0.0</v>
      </c>
      <c r="L11" s="243">
        <v>0.0</v>
      </c>
      <c r="M11" s="243">
        <v>0.0</v>
      </c>
      <c r="N11" s="243">
        <v>0.0</v>
      </c>
      <c r="O11" s="243">
        <v>0.0</v>
      </c>
      <c r="P11" s="243">
        <v>0.0</v>
      </c>
      <c r="Q11" s="243">
        <v>0.0</v>
      </c>
      <c r="R11" s="243">
        <v>0.0</v>
      </c>
      <c r="S11" s="243">
        <v>0.0</v>
      </c>
      <c r="T11" s="243">
        <v>0.0</v>
      </c>
      <c r="U11" s="243">
        <v>0.0</v>
      </c>
      <c r="V11" s="243">
        <v>0.0</v>
      </c>
      <c r="W11" s="243">
        <v>0.0</v>
      </c>
      <c r="X11" s="243">
        <v>0.0</v>
      </c>
      <c r="Y11" s="243">
        <v>0.0</v>
      </c>
      <c r="Z11" s="243">
        <v>0.0</v>
      </c>
      <c r="AA11" s="243">
        <v>0.0</v>
      </c>
      <c r="AB11" s="243">
        <v>0.0</v>
      </c>
      <c r="AC11" s="243">
        <v>0.0</v>
      </c>
      <c r="AD11" s="243">
        <v>0.0</v>
      </c>
      <c r="AE11" s="243">
        <v>0.0</v>
      </c>
      <c r="AF11" s="243">
        <v>0.0</v>
      </c>
      <c r="AG11" s="243">
        <v>0.0</v>
      </c>
      <c r="AH11" s="243">
        <v>0.0</v>
      </c>
      <c r="AI11" s="243">
        <v>0.0</v>
      </c>
      <c r="AJ11" s="243">
        <v>0.0</v>
      </c>
      <c r="AK11" s="243">
        <v>0.0</v>
      </c>
      <c r="AL11" s="243">
        <v>0.0</v>
      </c>
      <c r="AM11" s="243">
        <v>0.0</v>
      </c>
      <c r="AN11" s="243">
        <v>0.0</v>
      </c>
      <c r="AO11" s="243">
        <v>0.0</v>
      </c>
      <c r="AP11" s="243">
        <v>0.0</v>
      </c>
      <c r="AQ11" s="243">
        <v>0.0</v>
      </c>
      <c r="AR11" s="243">
        <v>0.0</v>
      </c>
      <c r="AS11" s="243">
        <v>0.0</v>
      </c>
      <c r="AT11" s="243">
        <v>0.0</v>
      </c>
      <c r="AU11" s="244">
        <v>0.0</v>
      </c>
      <c r="AV11" s="250" t="s">
        <v>49</v>
      </c>
      <c r="AW11" s="251" t="s">
        <v>49</v>
      </c>
    </row>
    <row r="12" ht="11.25" customHeight="1">
      <c r="A12" s="4" t="s">
        <v>14</v>
      </c>
      <c r="B12" s="243">
        <v>0.0</v>
      </c>
      <c r="C12" s="243">
        <v>0.0</v>
      </c>
      <c r="D12" s="243">
        <v>0.0</v>
      </c>
      <c r="E12" s="243">
        <v>0.0</v>
      </c>
      <c r="F12" s="243">
        <v>0.0</v>
      </c>
      <c r="G12" s="243">
        <v>0.0</v>
      </c>
      <c r="H12" s="243">
        <v>0.0</v>
      </c>
      <c r="I12" s="243">
        <v>0.0</v>
      </c>
      <c r="J12" s="243">
        <v>0.0</v>
      </c>
      <c r="K12" s="243">
        <v>0.0</v>
      </c>
      <c r="L12" s="243">
        <v>0.0</v>
      </c>
      <c r="M12" s="243">
        <v>0.0</v>
      </c>
      <c r="N12" s="243">
        <v>0.0</v>
      </c>
      <c r="O12" s="243">
        <v>0.0</v>
      </c>
      <c r="P12" s="243">
        <v>0.0</v>
      </c>
      <c r="Q12" s="243">
        <v>0.0</v>
      </c>
      <c r="R12" s="243">
        <v>0.0</v>
      </c>
      <c r="S12" s="243">
        <v>0.0</v>
      </c>
      <c r="T12" s="243">
        <v>0.0</v>
      </c>
      <c r="U12" s="243">
        <v>0.0</v>
      </c>
      <c r="V12" s="243">
        <v>0.0</v>
      </c>
      <c r="W12" s="243">
        <v>0.0</v>
      </c>
      <c r="X12" s="243">
        <v>0.0</v>
      </c>
      <c r="Y12" s="243">
        <v>0.0</v>
      </c>
      <c r="Z12" s="243">
        <v>0.0</v>
      </c>
      <c r="AA12" s="243">
        <v>0.0</v>
      </c>
      <c r="AB12" s="243">
        <v>0.0</v>
      </c>
      <c r="AC12" s="243">
        <v>0.0</v>
      </c>
      <c r="AD12" s="243">
        <v>0.0</v>
      </c>
      <c r="AE12" s="243">
        <v>0.0</v>
      </c>
      <c r="AF12" s="243">
        <v>0.0</v>
      </c>
      <c r="AG12" s="243">
        <v>0.0</v>
      </c>
      <c r="AH12" s="243">
        <v>0.0</v>
      </c>
      <c r="AI12" s="243">
        <v>0.0</v>
      </c>
      <c r="AJ12" s="243">
        <v>0.0</v>
      </c>
      <c r="AK12" s="243">
        <v>0.0</v>
      </c>
      <c r="AL12" s="243">
        <v>0.0</v>
      </c>
      <c r="AM12" s="243">
        <v>0.0</v>
      </c>
      <c r="AN12" s="243">
        <v>0.0</v>
      </c>
      <c r="AO12" s="243">
        <v>0.0</v>
      </c>
      <c r="AP12" s="243">
        <v>0.0</v>
      </c>
      <c r="AQ12" s="243">
        <v>0.0</v>
      </c>
      <c r="AR12" s="243">
        <v>0.0</v>
      </c>
      <c r="AS12" s="243">
        <v>0.0</v>
      </c>
      <c r="AT12" s="243">
        <v>0.0</v>
      </c>
      <c r="AU12" s="244">
        <v>0.0</v>
      </c>
      <c r="AV12" s="250" t="s">
        <v>49</v>
      </c>
      <c r="AW12" s="251" t="s">
        <v>49</v>
      </c>
    </row>
    <row r="13" ht="11.25" customHeight="1">
      <c r="A13" s="4" t="s">
        <v>15</v>
      </c>
      <c r="B13" s="243">
        <v>0.0</v>
      </c>
      <c r="C13" s="243">
        <v>0.0</v>
      </c>
      <c r="D13" s="243">
        <v>0.0</v>
      </c>
      <c r="E13" s="243">
        <v>0.0</v>
      </c>
      <c r="F13" s="243">
        <v>0.0</v>
      </c>
      <c r="G13" s="243">
        <v>0.0</v>
      </c>
      <c r="H13" s="243">
        <v>0.0</v>
      </c>
      <c r="I13" s="243">
        <v>0.0</v>
      </c>
      <c r="J13" s="243">
        <v>0.0</v>
      </c>
      <c r="K13" s="243">
        <v>0.0</v>
      </c>
      <c r="L13" s="243">
        <v>0.0</v>
      </c>
      <c r="M13" s="243">
        <v>0.0</v>
      </c>
      <c r="N13" s="243">
        <v>0.0</v>
      </c>
      <c r="O13" s="243">
        <v>0.0</v>
      </c>
      <c r="P13" s="243">
        <v>0.0</v>
      </c>
      <c r="Q13" s="243">
        <v>0.0</v>
      </c>
      <c r="R13" s="243">
        <v>0.0</v>
      </c>
      <c r="S13" s="243">
        <v>0.0</v>
      </c>
      <c r="T13" s="243">
        <v>0.0</v>
      </c>
      <c r="U13" s="243">
        <v>0.0</v>
      </c>
      <c r="V13" s="243">
        <v>0.0</v>
      </c>
      <c r="W13" s="243">
        <v>0.0</v>
      </c>
      <c r="X13" s="243">
        <v>0.0</v>
      </c>
      <c r="Y13" s="243">
        <v>0.0</v>
      </c>
      <c r="Z13" s="243">
        <v>0.0</v>
      </c>
      <c r="AA13" s="243">
        <v>0.0</v>
      </c>
      <c r="AB13" s="243">
        <v>0.0</v>
      </c>
      <c r="AC13" s="243">
        <v>0.0</v>
      </c>
      <c r="AD13" s="243">
        <v>0.0</v>
      </c>
      <c r="AE13" s="243">
        <v>0.0</v>
      </c>
      <c r="AF13" s="243">
        <v>0.0</v>
      </c>
      <c r="AG13" s="243">
        <v>0.0</v>
      </c>
      <c r="AH13" s="243">
        <v>0.0</v>
      </c>
      <c r="AI13" s="243">
        <v>0.0</v>
      </c>
      <c r="AJ13" s="243">
        <v>0.0</v>
      </c>
      <c r="AK13" s="243">
        <v>0.0</v>
      </c>
      <c r="AL13" s="243">
        <v>0.0</v>
      </c>
      <c r="AM13" s="243">
        <v>0.0</v>
      </c>
      <c r="AN13" s="243">
        <v>0.0</v>
      </c>
      <c r="AO13" s="243">
        <v>0.0</v>
      </c>
      <c r="AP13" s="243">
        <v>0.0</v>
      </c>
      <c r="AQ13" s="243">
        <v>0.0</v>
      </c>
      <c r="AR13" s="243">
        <v>0.0</v>
      </c>
      <c r="AS13" s="243">
        <v>0.0</v>
      </c>
      <c r="AT13" s="243">
        <v>0.0</v>
      </c>
      <c r="AU13" s="244">
        <v>0.0</v>
      </c>
      <c r="AV13" s="250" t="s">
        <v>49</v>
      </c>
      <c r="AW13" s="251" t="s">
        <v>49</v>
      </c>
    </row>
    <row r="14" ht="11.25" customHeight="1">
      <c r="A14" s="4" t="s">
        <v>16</v>
      </c>
      <c r="B14" s="243">
        <v>0.0</v>
      </c>
      <c r="C14" s="243">
        <v>0.0</v>
      </c>
      <c r="D14" s="243">
        <v>0.0</v>
      </c>
      <c r="E14" s="243">
        <v>0.0</v>
      </c>
      <c r="F14" s="243">
        <v>0.0</v>
      </c>
      <c r="G14" s="243">
        <v>0.0</v>
      </c>
      <c r="H14" s="243">
        <v>0.0</v>
      </c>
      <c r="I14" s="243">
        <v>0.0</v>
      </c>
      <c r="J14" s="243">
        <v>0.0</v>
      </c>
      <c r="K14" s="243">
        <v>0.0</v>
      </c>
      <c r="L14" s="243">
        <v>0.0</v>
      </c>
      <c r="M14" s="243">
        <v>0.0</v>
      </c>
      <c r="N14" s="243">
        <v>0.0</v>
      </c>
      <c r="O14" s="243">
        <v>0.0</v>
      </c>
      <c r="P14" s="243">
        <v>0.0</v>
      </c>
      <c r="Q14" s="243">
        <v>0.0</v>
      </c>
      <c r="R14" s="243">
        <v>0.0</v>
      </c>
      <c r="S14" s="243">
        <v>0.0</v>
      </c>
      <c r="T14" s="243">
        <v>0.0</v>
      </c>
      <c r="U14" s="243">
        <v>0.0</v>
      </c>
      <c r="V14" s="243">
        <v>0.0</v>
      </c>
      <c r="W14" s="243">
        <v>0.0</v>
      </c>
      <c r="X14" s="243">
        <v>0.0</v>
      </c>
      <c r="Y14" s="243">
        <v>0.0</v>
      </c>
      <c r="Z14" s="243">
        <v>0.0</v>
      </c>
      <c r="AA14" s="243">
        <v>0.0</v>
      </c>
      <c r="AB14" s="243">
        <v>0.0</v>
      </c>
      <c r="AC14" s="243">
        <v>0.0</v>
      </c>
      <c r="AD14" s="243">
        <v>0.0</v>
      </c>
      <c r="AE14" s="243">
        <v>0.0</v>
      </c>
      <c r="AF14" s="243">
        <v>0.0</v>
      </c>
      <c r="AG14" s="243">
        <v>0.0</v>
      </c>
      <c r="AH14" s="243">
        <v>0.0</v>
      </c>
      <c r="AI14" s="243">
        <v>0.0</v>
      </c>
      <c r="AJ14" s="243">
        <v>0.0</v>
      </c>
      <c r="AK14" s="243">
        <v>0.0</v>
      </c>
      <c r="AL14" s="243">
        <v>0.0</v>
      </c>
      <c r="AM14" s="243">
        <v>0.0</v>
      </c>
      <c r="AN14" s="243">
        <v>0.0</v>
      </c>
      <c r="AO14" s="243">
        <v>0.0</v>
      </c>
      <c r="AP14" s="243">
        <v>0.0</v>
      </c>
      <c r="AQ14" s="243">
        <v>0.0</v>
      </c>
      <c r="AR14" s="243">
        <v>0.0</v>
      </c>
      <c r="AS14" s="243">
        <v>0.0</v>
      </c>
      <c r="AT14" s="243">
        <v>0.0</v>
      </c>
      <c r="AU14" s="244">
        <v>0.0</v>
      </c>
      <c r="AV14" s="250" t="s">
        <v>49</v>
      </c>
      <c r="AW14" s="251" t="s">
        <v>49</v>
      </c>
    </row>
    <row r="15" ht="11.25" customHeight="1">
      <c r="A15" s="4" t="s">
        <v>17</v>
      </c>
      <c r="B15" s="243">
        <v>0.0</v>
      </c>
      <c r="C15" s="243">
        <v>0.0</v>
      </c>
      <c r="D15" s="243">
        <v>0.0</v>
      </c>
      <c r="E15" s="243">
        <v>0.0</v>
      </c>
      <c r="F15" s="243">
        <v>0.0</v>
      </c>
      <c r="G15" s="243">
        <v>0.0</v>
      </c>
      <c r="H15" s="243">
        <v>0.0</v>
      </c>
      <c r="I15" s="243">
        <v>0.0</v>
      </c>
      <c r="J15" s="243">
        <v>0.0</v>
      </c>
      <c r="K15" s="243">
        <v>0.0</v>
      </c>
      <c r="L15" s="243">
        <v>0.0</v>
      </c>
      <c r="M15" s="243">
        <v>0.0</v>
      </c>
      <c r="N15" s="243">
        <v>0.0</v>
      </c>
      <c r="O15" s="243">
        <v>0.0</v>
      </c>
      <c r="P15" s="243">
        <v>0.0</v>
      </c>
      <c r="Q15" s="243">
        <v>0.0</v>
      </c>
      <c r="R15" s="243">
        <v>0.0</v>
      </c>
      <c r="S15" s="243">
        <v>0.0</v>
      </c>
      <c r="T15" s="243">
        <v>0.0</v>
      </c>
      <c r="U15" s="243">
        <v>0.0</v>
      </c>
      <c r="V15" s="243">
        <v>0.0</v>
      </c>
      <c r="W15" s="243">
        <v>0.0</v>
      </c>
      <c r="X15" s="243">
        <v>0.0</v>
      </c>
      <c r="Y15" s="243">
        <v>0.0</v>
      </c>
      <c r="Z15" s="243">
        <v>0.0</v>
      </c>
      <c r="AA15" s="243">
        <v>0.0</v>
      </c>
      <c r="AB15" s="243">
        <v>0.0</v>
      </c>
      <c r="AC15" s="243">
        <v>0.0</v>
      </c>
      <c r="AD15" s="243">
        <v>0.0</v>
      </c>
      <c r="AE15" s="243">
        <v>0.0</v>
      </c>
      <c r="AF15" s="243">
        <v>0.0</v>
      </c>
      <c r="AG15" s="243">
        <v>0.0</v>
      </c>
      <c r="AH15" s="243">
        <v>0.0</v>
      </c>
      <c r="AI15" s="243">
        <v>0.0</v>
      </c>
      <c r="AJ15" s="243">
        <v>0.0</v>
      </c>
      <c r="AK15" s="243">
        <v>0.0</v>
      </c>
      <c r="AL15" s="243">
        <v>0.0</v>
      </c>
      <c r="AM15" s="243">
        <v>0.0</v>
      </c>
      <c r="AN15" s="243">
        <v>0.0</v>
      </c>
      <c r="AO15" s="243">
        <v>0.0</v>
      </c>
      <c r="AP15" s="243">
        <v>0.0</v>
      </c>
      <c r="AQ15" s="243">
        <v>0.0</v>
      </c>
      <c r="AR15" s="243">
        <v>0.0</v>
      </c>
      <c r="AS15" s="243">
        <v>0.0</v>
      </c>
      <c r="AT15" s="243">
        <v>0.0</v>
      </c>
      <c r="AU15" s="244">
        <v>0.0</v>
      </c>
      <c r="AV15" s="250" t="s">
        <v>49</v>
      </c>
      <c r="AW15" s="251" t="s">
        <v>49</v>
      </c>
    </row>
    <row r="16" ht="11.25" customHeight="1">
      <c r="A16" s="4" t="s">
        <v>19</v>
      </c>
      <c r="B16" s="243">
        <v>0.0</v>
      </c>
      <c r="C16" s="243">
        <v>0.0</v>
      </c>
      <c r="D16" s="243">
        <v>0.0</v>
      </c>
      <c r="E16" s="243">
        <v>0.0</v>
      </c>
      <c r="F16" s="243">
        <v>0.0</v>
      </c>
      <c r="G16" s="243">
        <v>0.0</v>
      </c>
      <c r="H16" s="243">
        <v>0.0</v>
      </c>
      <c r="I16" s="243">
        <v>0.0</v>
      </c>
      <c r="J16" s="243">
        <v>0.0</v>
      </c>
      <c r="K16" s="243">
        <v>0.0</v>
      </c>
      <c r="L16" s="243">
        <v>0.0</v>
      </c>
      <c r="M16" s="243">
        <v>0.0</v>
      </c>
      <c r="N16" s="243">
        <v>0.0</v>
      </c>
      <c r="O16" s="243">
        <v>0.0</v>
      </c>
      <c r="P16" s="243">
        <v>0.0</v>
      </c>
      <c r="Q16" s="243">
        <v>0.0</v>
      </c>
      <c r="R16" s="243">
        <v>0.0</v>
      </c>
      <c r="S16" s="243">
        <v>0.0</v>
      </c>
      <c r="T16" s="243">
        <v>0.0</v>
      </c>
      <c r="U16" s="243">
        <v>0.0</v>
      </c>
      <c r="V16" s="243">
        <v>0.0</v>
      </c>
      <c r="W16" s="243">
        <v>0.0</v>
      </c>
      <c r="X16" s="243">
        <v>0.0</v>
      </c>
      <c r="Y16" s="243">
        <v>0.0</v>
      </c>
      <c r="Z16" s="243">
        <v>0.0</v>
      </c>
      <c r="AA16" s="243">
        <v>0.0</v>
      </c>
      <c r="AB16" s="243">
        <v>0.0</v>
      </c>
      <c r="AC16" s="243">
        <v>0.0</v>
      </c>
      <c r="AD16" s="243">
        <v>0.0</v>
      </c>
      <c r="AE16" s="243">
        <v>0.0</v>
      </c>
      <c r="AF16" s="243">
        <v>0.0</v>
      </c>
      <c r="AG16" s="243">
        <v>0.0</v>
      </c>
      <c r="AH16" s="243">
        <v>0.0</v>
      </c>
      <c r="AI16" s="243">
        <v>0.0</v>
      </c>
      <c r="AJ16" s="243">
        <v>0.0</v>
      </c>
      <c r="AK16" s="243">
        <v>0.0</v>
      </c>
      <c r="AL16" s="243">
        <v>0.0</v>
      </c>
      <c r="AM16" s="243">
        <v>0.0</v>
      </c>
      <c r="AN16" s="243">
        <v>0.0</v>
      </c>
      <c r="AO16" s="243">
        <v>0.0</v>
      </c>
      <c r="AP16" s="243">
        <v>0.0</v>
      </c>
      <c r="AQ16" s="243">
        <v>0.0</v>
      </c>
      <c r="AR16" s="243">
        <v>0.0</v>
      </c>
      <c r="AS16" s="243">
        <v>0.0</v>
      </c>
      <c r="AT16" s="243">
        <v>0.0</v>
      </c>
      <c r="AU16" s="244">
        <v>0.0</v>
      </c>
      <c r="AV16" s="250" t="s">
        <v>49</v>
      </c>
      <c r="AW16" s="251" t="s">
        <v>49</v>
      </c>
    </row>
    <row r="17" ht="11.25" customHeight="1">
      <c r="A17" s="7" t="s">
        <v>20</v>
      </c>
      <c r="B17" s="247">
        <v>0.0</v>
      </c>
      <c r="C17" s="247">
        <v>0.0</v>
      </c>
      <c r="D17" s="247">
        <v>0.0</v>
      </c>
      <c r="E17" s="247">
        <v>0.0</v>
      </c>
      <c r="F17" s="247">
        <v>0.0</v>
      </c>
      <c r="G17" s="247">
        <v>0.0</v>
      </c>
      <c r="H17" s="247">
        <v>0.0</v>
      </c>
      <c r="I17" s="247">
        <v>0.0</v>
      </c>
      <c r="J17" s="247">
        <v>0.0</v>
      </c>
      <c r="K17" s="247">
        <v>1.0253008000000001</v>
      </c>
      <c r="L17" s="247">
        <v>2.2892492000000004</v>
      </c>
      <c r="M17" s="247">
        <v>2.3467014000000006</v>
      </c>
      <c r="N17" s="247">
        <v>1.6175004000000002</v>
      </c>
      <c r="O17" s="247">
        <v>2.8637712000000004</v>
      </c>
      <c r="P17" s="247">
        <v>2.6604788</v>
      </c>
      <c r="Q17" s="247">
        <v>2.3113462000000005</v>
      </c>
      <c r="R17" s="247">
        <v>2.784222</v>
      </c>
      <c r="S17" s="247">
        <v>1.8605674</v>
      </c>
      <c r="T17" s="247">
        <v>3.3675828000000005</v>
      </c>
      <c r="U17" s="247">
        <v>6.231354</v>
      </c>
      <c r="V17" s="247">
        <v>9.148158</v>
      </c>
      <c r="W17" s="247">
        <v>5.851285600000001</v>
      </c>
      <c r="X17" s="247">
        <v>7.4378502000000015</v>
      </c>
      <c r="Y17" s="247">
        <v>6.408130000000001</v>
      </c>
      <c r="Z17" s="247">
        <v>6.867747600000001</v>
      </c>
      <c r="AA17" s="247">
        <v>9.5149682</v>
      </c>
      <c r="AB17" s="247">
        <v>9.196771400000001</v>
      </c>
      <c r="AC17" s="247">
        <v>8.8432194</v>
      </c>
      <c r="AD17" s="247">
        <v>8.193567600000002</v>
      </c>
      <c r="AE17" s="247">
        <v>8.2907944</v>
      </c>
      <c r="AF17" s="247">
        <v>9.585678600000001</v>
      </c>
      <c r="AG17" s="247">
        <v>9.890617200000001</v>
      </c>
      <c r="AH17" s="247">
        <v>11.136888</v>
      </c>
      <c r="AI17" s="247">
        <v>10.7214644</v>
      </c>
      <c r="AJ17" s="247">
        <v>11.079435800000002</v>
      </c>
      <c r="AK17" s="247">
        <v>12.224060400000003</v>
      </c>
      <c r="AL17" s="247">
        <v>21.3412826</v>
      </c>
      <c r="AM17" s="247">
        <v>19.657491200000003</v>
      </c>
      <c r="AN17" s="247">
        <v>20.92401279999993</v>
      </c>
      <c r="AO17" s="247">
        <v>19.490790199999974</v>
      </c>
      <c r="AP17" s="247">
        <v>16.72274759999996</v>
      </c>
      <c r="AQ17" s="247">
        <v>21.28378947368421</v>
      </c>
      <c r="AR17" s="247">
        <v>19.42422105263159</v>
      </c>
      <c r="AS17" s="247">
        <v>21.16384210526318</v>
      </c>
      <c r="AT17" s="247">
        <v>20.94510526315792</v>
      </c>
      <c r="AU17" s="247">
        <v>21.5577894736842</v>
      </c>
      <c r="AV17" s="248">
        <v>0.029251904100189963</v>
      </c>
      <c r="AW17" s="249">
        <v>0.007790400662826255</v>
      </c>
    </row>
    <row r="18" ht="11.25" customHeight="1"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4"/>
      <c r="AV18" s="245"/>
      <c r="AW18" s="246"/>
    </row>
    <row r="19" ht="11.25" customHeight="1">
      <c r="A19" s="4" t="s">
        <v>86</v>
      </c>
      <c r="B19" s="243">
        <v>0.0</v>
      </c>
      <c r="C19" s="243">
        <v>0.0</v>
      </c>
      <c r="D19" s="243">
        <v>0.0</v>
      </c>
      <c r="E19" s="243">
        <v>0.0</v>
      </c>
      <c r="F19" s="243">
        <v>0.0</v>
      </c>
      <c r="G19" s="243">
        <v>0.0</v>
      </c>
      <c r="H19" s="243">
        <v>0.0</v>
      </c>
      <c r="I19" s="243">
        <v>0.0</v>
      </c>
      <c r="J19" s="243">
        <v>0.0</v>
      </c>
      <c r="K19" s="243">
        <v>0.0</v>
      </c>
      <c r="L19" s="243">
        <v>0.0</v>
      </c>
      <c r="M19" s="243">
        <v>0.0</v>
      </c>
      <c r="N19" s="243">
        <v>0.0</v>
      </c>
      <c r="O19" s="243">
        <v>0.0</v>
      </c>
      <c r="P19" s="243">
        <v>0.0</v>
      </c>
      <c r="Q19" s="243">
        <v>0.0</v>
      </c>
      <c r="R19" s="243">
        <v>0.0</v>
      </c>
      <c r="S19" s="243">
        <v>0.0</v>
      </c>
      <c r="T19" s="243">
        <v>0.0</v>
      </c>
      <c r="U19" s="243">
        <v>0.0</v>
      </c>
      <c r="V19" s="243">
        <v>0.0</v>
      </c>
      <c r="W19" s="243">
        <v>0.0</v>
      </c>
      <c r="X19" s="243">
        <v>0.0</v>
      </c>
      <c r="Y19" s="243">
        <v>0.0</v>
      </c>
      <c r="Z19" s="243">
        <v>0.0</v>
      </c>
      <c r="AA19" s="243">
        <v>0.0</v>
      </c>
      <c r="AB19" s="243">
        <v>0.0</v>
      </c>
      <c r="AC19" s="243">
        <v>0.0</v>
      </c>
      <c r="AD19" s="243">
        <v>0.0</v>
      </c>
      <c r="AE19" s="243">
        <v>0.0</v>
      </c>
      <c r="AF19" s="243">
        <v>0.0</v>
      </c>
      <c r="AG19" s="243">
        <v>0.0</v>
      </c>
      <c r="AH19" s="243">
        <v>0.0</v>
      </c>
      <c r="AI19" s="243">
        <v>0.0</v>
      </c>
      <c r="AJ19" s="243">
        <v>0.0</v>
      </c>
      <c r="AK19" s="243">
        <v>0.0</v>
      </c>
      <c r="AL19" s="243">
        <v>0.0</v>
      </c>
      <c r="AM19" s="243">
        <v>0.0</v>
      </c>
      <c r="AN19" s="243">
        <v>0.0</v>
      </c>
      <c r="AO19" s="243">
        <v>0.0</v>
      </c>
      <c r="AP19" s="243">
        <v>0.0</v>
      </c>
      <c r="AQ19" s="243">
        <v>0.0</v>
      </c>
      <c r="AR19" s="243">
        <v>0.0</v>
      </c>
      <c r="AS19" s="243">
        <v>0.0</v>
      </c>
      <c r="AT19" s="243">
        <v>0.0</v>
      </c>
      <c r="AU19" s="244">
        <v>0.0</v>
      </c>
      <c r="AV19" s="250" t="s">
        <v>49</v>
      </c>
      <c r="AW19" s="251" t="s">
        <v>49</v>
      </c>
    </row>
    <row r="20" ht="11.25" customHeight="1">
      <c r="A20" s="4" t="s">
        <v>21</v>
      </c>
      <c r="B20" s="252" t="s">
        <v>22</v>
      </c>
      <c r="C20" s="252" t="s">
        <v>22</v>
      </c>
      <c r="D20" s="252" t="s">
        <v>22</v>
      </c>
      <c r="E20" s="252" t="s">
        <v>22</v>
      </c>
      <c r="F20" s="252" t="s">
        <v>22</v>
      </c>
      <c r="G20" s="252" t="s">
        <v>22</v>
      </c>
      <c r="H20" s="252" t="s">
        <v>22</v>
      </c>
      <c r="I20" s="252" t="s">
        <v>22</v>
      </c>
      <c r="J20" s="252" t="s">
        <v>22</v>
      </c>
      <c r="K20" s="252" t="s">
        <v>22</v>
      </c>
      <c r="L20" s="252" t="s">
        <v>22</v>
      </c>
      <c r="M20" s="252" t="s">
        <v>22</v>
      </c>
      <c r="N20" s="252" t="s">
        <v>22</v>
      </c>
      <c r="O20" s="252" t="s">
        <v>22</v>
      </c>
      <c r="P20" s="252" t="s">
        <v>22</v>
      </c>
      <c r="Q20" s="252" t="s">
        <v>22</v>
      </c>
      <c r="R20" s="252" t="s">
        <v>22</v>
      </c>
      <c r="S20" s="252" t="s">
        <v>22</v>
      </c>
      <c r="T20" s="252" t="s">
        <v>22</v>
      </c>
      <c r="U20" s="252" t="s">
        <v>22</v>
      </c>
      <c r="V20" s="243">
        <v>0.0</v>
      </c>
      <c r="W20" s="243">
        <v>0.0</v>
      </c>
      <c r="X20" s="243">
        <v>0.0</v>
      </c>
      <c r="Y20" s="243">
        <v>0.0</v>
      </c>
      <c r="Z20" s="243">
        <v>0.0</v>
      </c>
      <c r="AA20" s="243">
        <v>0.0</v>
      </c>
      <c r="AB20" s="243">
        <v>0.0</v>
      </c>
      <c r="AC20" s="243">
        <v>0.0</v>
      </c>
      <c r="AD20" s="243">
        <v>0.0</v>
      </c>
      <c r="AE20" s="243">
        <v>0.0</v>
      </c>
      <c r="AF20" s="243">
        <v>0.0</v>
      </c>
      <c r="AG20" s="243">
        <v>0.0</v>
      </c>
      <c r="AH20" s="243">
        <v>0.0</v>
      </c>
      <c r="AI20" s="243">
        <v>0.0</v>
      </c>
      <c r="AJ20" s="243">
        <v>0.0</v>
      </c>
      <c r="AK20" s="243">
        <v>0.0</v>
      </c>
      <c r="AL20" s="243">
        <v>0.0</v>
      </c>
      <c r="AM20" s="243">
        <v>0.0</v>
      </c>
      <c r="AN20" s="243">
        <v>0.0</v>
      </c>
      <c r="AO20" s="243">
        <v>0.0</v>
      </c>
      <c r="AP20" s="243">
        <v>0.0</v>
      </c>
      <c r="AQ20" s="243">
        <v>0.0</v>
      </c>
      <c r="AR20" s="243">
        <v>0.0</v>
      </c>
      <c r="AS20" s="243">
        <v>0.0</v>
      </c>
      <c r="AT20" s="243">
        <v>0.0</v>
      </c>
      <c r="AU20" s="244">
        <v>0.0</v>
      </c>
      <c r="AV20" s="250" t="s">
        <v>49</v>
      </c>
      <c r="AW20" s="251" t="s">
        <v>49</v>
      </c>
    </row>
    <row r="21" ht="11.25" customHeight="1">
      <c r="A21" s="4" t="s">
        <v>87</v>
      </c>
      <c r="B21" s="252" t="s">
        <v>22</v>
      </c>
      <c r="C21" s="252" t="s">
        <v>22</v>
      </c>
      <c r="D21" s="252" t="s">
        <v>22</v>
      </c>
      <c r="E21" s="252" t="s">
        <v>22</v>
      </c>
      <c r="F21" s="252" t="s">
        <v>22</v>
      </c>
      <c r="G21" s="252" t="s">
        <v>22</v>
      </c>
      <c r="H21" s="252" t="s">
        <v>22</v>
      </c>
      <c r="I21" s="252" t="s">
        <v>22</v>
      </c>
      <c r="J21" s="252" t="s">
        <v>22</v>
      </c>
      <c r="K21" s="252" t="s">
        <v>22</v>
      </c>
      <c r="L21" s="252" t="s">
        <v>22</v>
      </c>
      <c r="M21" s="252" t="s">
        <v>22</v>
      </c>
      <c r="N21" s="252" t="s">
        <v>22</v>
      </c>
      <c r="O21" s="252" t="s">
        <v>22</v>
      </c>
      <c r="P21" s="252" t="s">
        <v>22</v>
      </c>
      <c r="Q21" s="252" t="s">
        <v>22</v>
      </c>
      <c r="R21" s="252" t="s">
        <v>22</v>
      </c>
      <c r="S21" s="252" t="s">
        <v>22</v>
      </c>
      <c r="T21" s="252" t="s">
        <v>22</v>
      </c>
      <c r="U21" s="252" t="s">
        <v>22</v>
      </c>
      <c r="V21" s="243">
        <v>0.0</v>
      </c>
      <c r="W21" s="243">
        <v>0.0</v>
      </c>
      <c r="X21" s="243">
        <v>0.0</v>
      </c>
      <c r="Y21" s="243">
        <v>0.0</v>
      </c>
      <c r="Z21" s="243">
        <v>0.0</v>
      </c>
      <c r="AA21" s="243">
        <v>0.0</v>
      </c>
      <c r="AB21" s="243">
        <v>0.0</v>
      </c>
      <c r="AC21" s="243">
        <v>0.0</v>
      </c>
      <c r="AD21" s="243">
        <v>0.0</v>
      </c>
      <c r="AE21" s="243">
        <v>0.0</v>
      </c>
      <c r="AF21" s="243">
        <v>0.0</v>
      </c>
      <c r="AG21" s="243">
        <v>0.0</v>
      </c>
      <c r="AH21" s="243">
        <v>0.0</v>
      </c>
      <c r="AI21" s="243">
        <v>0.0</v>
      </c>
      <c r="AJ21" s="243">
        <v>0.0</v>
      </c>
      <c r="AK21" s="243">
        <v>0.0</v>
      </c>
      <c r="AL21" s="243">
        <v>0.0</v>
      </c>
      <c r="AM21" s="243">
        <v>0.0</v>
      </c>
      <c r="AN21" s="243">
        <v>0.0</v>
      </c>
      <c r="AO21" s="243">
        <v>0.0</v>
      </c>
      <c r="AP21" s="243">
        <v>0.0</v>
      </c>
      <c r="AQ21" s="243">
        <v>0.0</v>
      </c>
      <c r="AR21" s="243">
        <v>0.0</v>
      </c>
      <c r="AS21" s="243">
        <v>0.0</v>
      </c>
      <c r="AT21" s="243">
        <v>0.0</v>
      </c>
      <c r="AU21" s="244">
        <v>0.0</v>
      </c>
      <c r="AV21" s="250" t="s">
        <v>49</v>
      </c>
      <c r="AW21" s="251" t="s">
        <v>49</v>
      </c>
    </row>
    <row r="22" ht="11.25" customHeight="1">
      <c r="A22" s="4" t="s">
        <v>88</v>
      </c>
      <c r="B22" s="243">
        <v>0.0</v>
      </c>
      <c r="C22" s="243">
        <v>0.0088388</v>
      </c>
      <c r="D22" s="243">
        <v>0.09722679999999999</v>
      </c>
      <c r="E22" s="243">
        <v>0.066291</v>
      </c>
      <c r="F22" s="243">
        <v>0.022097000000000002</v>
      </c>
      <c r="G22" s="243">
        <v>0.057452199999999995</v>
      </c>
      <c r="H22" s="243">
        <v>0.0</v>
      </c>
      <c r="I22" s="243">
        <v>0.013258200000000001</v>
      </c>
      <c r="J22" s="243">
        <v>0.0795492</v>
      </c>
      <c r="K22" s="243">
        <v>0.1458402</v>
      </c>
      <c r="L22" s="243">
        <v>6.783779000000001</v>
      </c>
      <c r="M22" s="243">
        <v>10.036457400000002</v>
      </c>
      <c r="N22" s="243">
        <v>11.9412188</v>
      </c>
      <c r="O22" s="243">
        <v>12.5157408</v>
      </c>
      <c r="P22" s="243">
        <v>11.410890799999999</v>
      </c>
      <c r="Q22" s="243">
        <v>12.551096000000001</v>
      </c>
      <c r="R22" s="243">
        <v>12.860454000000002</v>
      </c>
      <c r="S22" s="243">
        <v>15.666773</v>
      </c>
      <c r="T22" s="243">
        <v>24.107827</v>
      </c>
      <c r="U22" s="243">
        <v>27.749412600000003</v>
      </c>
      <c r="V22" s="243">
        <v>34.6083214</v>
      </c>
      <c r="W22" s="243">
        <v>39.40337040000001</v>
      </c>
      <c r="X22" s="243">
        <v>41.9710418</v>
      </c>
      <c r="Y22" s="243">
        <v>43.1068276</v>
      </c>
      <c r="Z22" s="243">
        <v>41.2241632</v>
      </c>
      <c r="AA22" s="243">
        <v>42.72199999999985</v>
      </c>
      <c r="AB22" s="243">
        <v>42.86099999999984</v>
      </c>
      <c r="AC22" s="243">
        <v>43.45599999999984</v>
      </c>
      <c r="AD22" s="243">
        <v>41.92699999999984</v>
      </c>
      <c r="AE22" s="243">
        <v>40.62399999999983</v>
      </c>
      <c r="AF22" s="243">
        <v>41.355999999999845</v>
      </c>
      <c r="AG22" s="243">
        <v>43.335999999999835</v>
      </c>
      <c r="AH22" s="243">
        <v>47.40799999999986</v>
      </c>
      <c r="AI22" s="243">
        <v>46.16499999999974</v>
      </c>
      <c r="AJ22" s="243">
        <v>49.0169999999999</v>
      </c>
      <c r="AK22" s="243">
        <v>48.15699999999984</v>
      </c>
      <c r="AL22" s="243">
        <v>46.348999999999876</v>
      </c>
      <c r="AM22" s="243">
        <v>47.35999999999995</v>
      </c>
      <c r="AN22" s="243">
        <v>47.37899999999998</v>
      </c>
      <c r="AO22" s="243">
        <v>47.31200000000003</v>
      </c>
      <c r="AP22" s="243">
        <v>47.594999999999594</v>
      </c>
      <c r="AQ22" s="243">
        <v>46.644999999999804</v>
      </c>
      <c r="AR22" s="243">
        <v>48.22699999999983</v>
      </c>
      <c r="AS22" s="243">
        <v>45.56799999999995</v>
      </c>
      <c r="AT22" s="243">
        <v>47.22199999999985</v>
      </c>
      <c r="AU22" s="244">
        <v>48.166439999999625</v>
      </c>
      <c r="AV22" s="245">
        <v>0.019999999999995133</v>
      </c>
      <c r="AW22" s="246">
        <v>0.01740604557624204</v>
      </c>
    </row>
    <row r="23" ht="11.25" customHeight="1">
      <c r="A23" s="4" t="s">
        <v>89</v>
      </c>
      <c r="B23" s="243">
        <v>0.0</v>
      </c>
      <c r="C23" s="243">
        <v>0.0</v>
      </c>
      <c r="D23" s="243">
        <v>0.0</v>
      </c>
      <c r="E23" s="243">
        <v>0.0</v>
      </c>
      <c r="F23" s="243">
        <v>0.0</v>
      </c>
      <c r="G23" s="243">
        <v>0.0</v>
      </c>
      <c r="H23" s="243">
        <v>0.0</v>
      </c>
      <c r="I23" s="243">
        <v>0.0</v>
      </c>
      <c r="J23" s="243">
        <v>0.0</v>
      </c>
      <c r="K23" s="243">
        <v>0.928074</v>
      </c>
      <c r="L23" s="243">
        <v>2.5544132</v>
      </c>
      <c r="M23" s="243">
        <v>4.989502600000001</v>
      </c>
      <c r="N23" s="243">
        <v>5.886640800000001</v>
      </c>
      <c r="O23" s="243">
        <v>5.913157200000001</v>
      </c>
      <c r="P23" s="243">
        <v>6.1783212</v>
      </c>
      <c r="Q23" s="243">
        <v>6.1694824</v>
      </c>
      <c r="R23" s="243">
        <v>9.121641600000002</v>
      </c>
      <c r="S23" s="243">
        <v>10.7479808</v>
      </c>
      <c r="T23" s="243">
        <v>12.321287199999999</v>
      </c>
      <c r="U23" s="243">
        <v>12.736710800000003</v>
      </c>
      <c r="V23" s="243">
        <v>13.1344568</v>
      </c>
      <c r="W23" s="243">
        <v>12.073800800000003</v>
      </c>
      <c r="X23" s="243">
        <v>12.4361916</v>
      </c>
      <c r="Y23" s="243">
        <v>16.033583200000002</v>
      </c>
      <c r="Z23" s="243">
        <v>14.566342400000002</v>
      </c>
      <c r="AA23" s="243">
        <v>14.6679886</v>
      </c>
      <c r="AB23" s="243">
        <v>13.183070200000003</v>
      </c>
      <c r="AC23" s="243">
        <v>11.5523116</v>
      </c>
      <c r="AD23" s="243">
        <v>13.9741428</v>
      </c>
      <c r="AE23" s="243">
        <v>15.335318000000003</v>
      </c>
      <c r="AF23" s="243">
        <v>17.262176400000005</v>
      </c>
      <c r="AG23" s="243">
        <v>18.0841848</v>
      </c>
      <c r="AH23" s="243">
        <v>17.7571492</v>
      </c>
      <c r="AI23" s="243">
        <v>16.904205</v>
      </c>
      <c r="AJ23" s="243">
        <v>15.817032600000003</v>
      </c>
      <c r="AK23" s="243">
        <v>18.1814116</v>
      </c>
      <c r="AL23" s="243">
        <v>19.555845</v>
      </c>
      <c r="AM23" s="243">
        <v>20.2231744</v>
      </c>
      <c r="AN23" s="243">
        <v>19.975687999999998</v>
      </c>
      <c r="AO23" s="243">
        <v>19.427682400000002</v>
      </c>
      <c r="AP23" s="243">
        <v>18.455414400000002</v>
      </c>
      <c r="AQ23" s="243">
        <v>19.492999999999903</v>
      </c>
      <c r="AR23" s="243">
        <v>14.642999999999951</v>
      </c>
      <c r="AS23" s="243">
        <v>15.764999999999935</v>
      </c>
      <c r="AT23" s="243">
        <v>15.22</v>
      </c>
      <c r="AU23" s="244">
        <v>15.248999999999944</v>
      </c>
      <c r="AV23" s="245">
        <v>0.0019053876478307696</v>
      </c>
      <c r="AW23" s="246">
        <v>0.005510575184549989</v>
      </c>
    </row>
    <row r="24" ht="11.25" customHeight="1">
      <c r="A24" s="4" t="s">
        <v>90</v>
      </c>
      <c r="B24" s="243">
        <v>0.0</v>
      </c>
      <c r="C24" s="243">
        <v>0.0</v>
      </c>
      <c r="D24" s="243">
        <v>0.0</v>
      </c>
      <c r="E24" s="243">
        <v>0.0</v>
      </c>
      <c r="F24" s="243">
        <v>0.0</v>
      </c>
      <c r="G24" s="243">
        <v>0.0</v>
      </c>
      <c r="H24" s="243">
        <v>0.0</v>
      </c>
      <c r="I24" s="243">
        <v>0.0</v>
      </c>
      <c r="J24" s="243">
        <v>0.0</v>
      </c>
      <c r="K24" s="243">
        <v>0.0</v>
      </c>
      <c r="L24" s="243">
        <v>0.0</v>
      </c>
      <c r="M24" s="243">
        <v>0.0</v>
      </c>
      <c r="N24" s="243">
        <v>0.0</v>
      </c>
      <c r="O24" s="243">
        <v>0.0</v>
      </c>
      <c r="P24" s="243">
        <v>0.0</v>
      </c>
      <c r="Q24" s="243">
        <v>0.0</v>
      </c>
      <c r="R24" s="243">
        <v>0.0</v>
      </c>
      <c r="S24" s="243">
        <v>0.0</v>
      </c>
      <c r="T24" s="243">
        <v>0.0</v>
      </c>
      <c r="U24" s="243">
        <v>0.0</v>
      </c>
      <c r="V24" s="243">
        <v>2.3953148000000004</v>
      </c>
      <c r="W24" s="243">
        <v>6.147385400000001</v>
      </c>
      <c r="X24" s="243">
        <v>10.703786800000001</v>
      </c>
      <c r="Y24" s="243">
        <v>11.821895</v>
      </c>
      <c r="Z24" s="243">
        <v>12.418514000000002</v>
      </c>
      <c r="AA24" s="243">
        <v>12.586451199999999</v>
      </c>
      <c r="AB24" s="243">
        <v>12.1356724</v>
      </c>
      <c r="AC24" s="243">
        <v>12.2549962</v>
      </c>
      <c r="AD24" s="243">
        <v>12.6306452</v>
      </c>
      <c r="AE24" s="243">
        <v>12.9797778</v>
      </c>
      <c r="AF24" s="243">
        <v>12.2328992</v>
      </c>
      <c r="AG24" s="243">
        <v>12.8516152</v>
      </c>
      <c r="AH24" s="243">
        <v>12.493643800000001</v>
      </c>
      <c r="AI24" s="243">
        <v>13.178650800000002</v>
      </c>
      <c r="AJ24" s="243">
        <v>13.359846200000002</v>
      </c>
      <c r="AK24" s="243">
        <v>13.594074400000002</v>
      </c>
      <c r="AL24" s="243">
        <v>14.7519572</v>
      </c>
      <c r="AM24" s="243">
        <v>18.7426754</v>
      </c>
      <c r="AN24" s="243">
        <v>25.875587000000003</v>
      </c>
      <c r="AO24" s="243">
        <v>26.324999999999903</v>
      </c>
      <c r="AP24" s="243">
        <v>24.72799999999989</v>
      </c>
      <c r="AQ24" s="243">
        <v>26.046999999999915</v>
      </c>
      <c r="AR24" s="243">
        <v>26.123792999999917</v>
      </c>
      <c r="AS24" s="243">
        <v>26.5023089999999</v>
      </c>
      <c r="AT24" s="243">
        <v>27.206999999999905</v>
      </c>
      <c r="AU24" s="244">
        <v>27.99899999999991</v>
      </c>
      <c r="AV24" s="245">
        <v>0.0291101554746942</v>
      </c>
      <c r="AW24" s="246">
        <v>0.01011807951945801</v>
      </c>
    </row>
    <row r="25" ht="11.25" customHeight="1">
      <c r="A25" s="4" t="s">
        <v>23</v>
      </c>
      <c r="B25" s="243">
        <v>0.0</v>
      </c>
      <c r="C25" s="243">
        <v>0.0</v>
      </c>
      <c r="D25" s="243">
        <v>0.0</v>
      </c>
      <c r="E25" s="243">
        <v>0.0</v>
      </c>
      <c r="F25" s="243">
        <v>0.0</v>
      </c>
      <c r="G25" s="243">
        <v>0.0</v>
      </c>
      <c r="H25" s="243">
        <v>0.0</v>
      </c>
      <c r="I25" s="243">
        <v>0.0</v>
      </c>
      <c r="J25" s="243">
        <v>0.0</v>
      </c>
      <c r="K25" s="243">
        <v>0.0</v>
      </c>
      <c r="L25" s="243">
        <v>0.0</v>
      </c>
      <c r="M25" s="243">
        <v>0.0</v>
      </c>
      <c r="N25" s="243">
        <v>0.0</v>
      </c>
      <c r="O25" s="243">
        <v>0.0</v>
      </c>
      <c r="P25" s="243">
        <v>0.0</v>
      </c>
      <c r="Q25" s="243">
        <v>0.0</v>
      </c>
      <c r="R25" s="243">
        <v>0.0</v>
      </c>
      <c r="S25" s="243">
        <v>0.0</v>
      </c>
      <c r="T25" s="243">
        <v>0.0</v>
      </c>
      <c r="U25" s="243">
        <v>0.0</v>
      </c>
      <c r="V25" s="243">
        <v>0.0</v>
      </c>
      <c r="W25" s="243">
        <v>0.0</v>
      </c>
      <c r="X25" s="243">
        <v>0.0</v>
      </c>
      <c r="Y25" s="243">
        <v>0.0</v>
      </c>
      <c r="Z25" s="243">
        <v>0.0</v>
      </c>
      <c r="AA25" s="243">
        <v>0.0</v>
      </c>
      <c r="AB25" s="243">
        <v>0.0</v>
      </c>
      <c r="AC25" s="243">
        <v>0.0</v>
      </c>
      <c r="AD25" s="243">
        <v>0.0</v>
      </c>
      <c r="AE25" s="243">
        <v>0.0</v>
      </c>
      <c r="AF25" s="243">
        <v>0.0</v>
      </c>
      <c r="AG25" s="243">
        <v>0.0</v>
      </c>
      <c r="AH25" s="243">
        <v>0.0</v>
      </c>
      <c r="AI25" s="243">
        <v>0.0</v>
      </c>
      <c r="AJ25" s="243">
        <v>0.0</v>
      </c>
      <c r="AK25" s="243">
        <v>0.0</v>
      </c>
      <c r="AL25" s="243">
        <v>0.0</v>
      </c>
      <c r="AM25" s="243">
        <v>0.0</v>
      </c>
      <c r="AN25" s="243">
        <v>0.0</v>
      </c>
      <c r="AO25" s="243">
        <v>0.0</v>
      </c>
      <c r="AP25" s="243">
        <v>0.0</v>
      </c>
      <c r="AQ25" s="243">
        <v>0.0</v>
      </c>
      <c r="AR25" s="243">
        <v>0.0</v>
      </c>
      <c r="AS25" s="243">
        <v>0.0</v>
      </c>
      <c r="AT25" s="243">
        <v>0.0</v>
      </c>
      <c r="AU25" s="244">
        <v>0.0</v>
      </c>
      <c r="AV25" s="250" t="s">
        <v>49</v>
      </c>
      <c r="AW25" s="251" t="s">
        <v>49</v>
      </c>
    </row>
    <row r="26" ht="11.25" customHeight="1">
      <c r="A26" s="4" t="s">
        <v>91</v>
      </c>
      <c r="B26" s="243">
        <v>0.0</v>
      </c>
      <c r="C26" s="243">
        <v>0.0</v>
      </c>
      <c r="D26" s="243">
        <v>0.0</v>
      </c>
      <c r="E26" s="243">
        <v>0.0</v>
      </c>
      <c r="F26" s="243">
        <v>0.0</v>
      </c>
      <c r="G26" s="243">
        <v>0.0</v>
      </c>
      <c r="H26" s="243">
        <v>0.0</v>
      </c>
      <c r="I26" s="243">
        <v>0.0</v>
      </c>
      <c r="J26" s="243">
        <v>0.0</v>
      </c>
      <c r="K26" s="243">
        <v>0.0</v>
      </c>
      <c r="L26" s="243">
        <v>0.0</v>
      </c>
      <c r="M26" s="243">
        <v>0.0</v>
      </c>
      <c r="N26" s="243">
        <v>2.6604788</v>
      </c>
      <c r="O26" s="243">
        <v>3.2659366000000003</v>
      </c>
      <c r="P26" s="243">
        <v>6.739585</v>
      </c>
      <c r="Q26" s="243">
        <v>7.0224266</v>
      </c>
      <c r="R26" s="243">
        <v>14.6679886</v>
      </c>
      <c r="S26" s="243">
        <v>16.7760424</v>
      </c>
      <c r="T26" s="243">
        <v>17.721794</v>
      </c>
      <c r="U26" s="243">
        <v>18.870838</v>
      </c>
      <c r="V26" s="243">
        <v>18.928290200000003</v>
      </c>
      <c r="W26" s="243">
        <v>18.9503872</v>
      </c>
      <c r="X26" s="243">
        <v>19.511651</v>
      </c>
      <c r="Y26" s="243">
        <v>19.423263</v>
      </c>
      <c r="Z26" s="243">
        <v>18.959226</v>
      </c>
      <c r="AA26" s="243">
        <v>19.0829692</v>
      </c>
      <c r="AB26" s="243">
        <v>19.379069</v>
      </c>
      <c r="AC26" s="243">
        <v>19.131582599999998</v>
      </c>
      <c r="AD26" s="243">
        <v>19.7944926</v>
      </c>
      <c r="AE26" s="243">
        <v>19.299519800000002</v>
      </c>
      <c r="AF26" s="243">
        <v>19.0829692</v>
      </c>
      <c r="AG26" s="243">
        <v>19.666330000000002</v>
      </c>
      <c r="AH26" s="243">
        <v>21.0937962</v>
      </c>
      <c r="AI26" s="243">
        <v>22.0925806</v>
      </c>
      <c r="AJ26" s="243">
        <v>23.232785800000002</v>
      </c>
      <c r="AK26" s="243">
        <v>22.715716</v>
      </c>
      <c r="AL26" s="243">
        <v>22.812942800000002</v>
      </c>
      <c r="AM26" s="243">
        <v>23.776372000000002</v>
      </c>
      <c r="AN26" s="243">
        <v>24.249247800000003</v>
      </c>
      <c r="AO26" s="243">
        <v>24.198999999999927</v>
      </c>
      <c r="AP26" s="243">
        <v>24.12099999999991</v>
      </c>
      <c r="AQ26" s="243">
        <v>23.8929999999999</v>
      </c>
      <c r="AR26" s="243">
        <v>24.648999999999926</v>
      </c>
      <c r="AS26" s="243">
        <v>23.988999999999916</v>
      </c>
      <c r="AT26" s="243">
        <v>23.645150000999895</v>
      </c>
      <c r="AU26" s="244">
        <v>22.97799999999993</v>
      </c>
      <c r="AV26" s="245">
        <v>-0.028215088547619893</v>
      </c>
      <c r="AW26" s="246">
        <v>0.008303626243726783</v>
      </c>
    </row>
    <row r="27" ht="11.25" customHeight="1">
      <c r="A27" s="4" t="s">
        <v>92</v>
      </c>
      <c r="B27" s="243">
        <v>1.0562366</v>
      </c>
      <c r="C27" s="243">
        <v>1.6042421999999998</v>
      </c>
      <c r="D27" s="243">
        <v>2.9212234000000006</v>
      </c>
      <c r="E27" s="243">
        <v>3.5399394</v>
      </c>
      <c r="F27" s="243">
        <v>4.958566800000002</v>
      </c>
      <c r="G27" s="243">
        <v>5.709864800000001</v>
      </c>
      <c r="H27" s="243">
        <v>9.3381922</v>
      </c>
      <c r="I27" s="243">
        <v>14.597278200000002</v>
      </c>
      <c r="J27" s="243">
        <v>14.7431184</v>
      </c>
      <c r="K27" s="243">
        <v>14.694505000000003</v>
      </c>
      <c r="L27" s="243">
        <v>18.252122</v>
      </c>
      <c r="M27" s="243">
        <v>15.781677400000003</v>
      </c>
      <c r="N27" s="243">
        <v>17.986958</v>
      </c>
      <c r="O27" s="243">
        <v>30.489440600000002</v>
      </c>
      <c r="P27" s="243">
        <v>39.9690536</v>
      </c>
      <c r="Q27" s="243">
        <v>61.26172280000001</v>
      </c>
      <c r="R27" s="243">
        <v>105.3452378</v>
      </c>
      <c r="S27" s="243">
        <v>108.93821000000001</v>
      </c>
      <c r="T27" s="243">
        <v>144.28457120000002</v>
      </c>
      <c r="U27" s="243">
        <v>191.26721260000002</v>
      </c>
      <c r="V27" s="243">
        <v>224.2491948</v>
      </c>
      <c r="W27" s="243">
        <v>254.20830740000002</v>
      </c>
      <c r="X27" s="243">
        <v>265.5661654</v>
      </c>
      <c r="Y27" s="243">
        <v>275.56726760000004</v>
      </c>
      <c r="Z27" s="243">
        <v>303.9840096000001</v>
      </c>
      <c r="AA27" s="243">
        <v>314.13537140000005</v>
      </c>
      <c r="AB27" s="243">
        <v>331.3975478</v>
      </c>
      <c r="AC27" s="243">
        <v>338.503943</v>
      </c>
      <c r="AD27" s="243">
        <v>368.2509244</v>
      </c>
      <c r="AE27" s="243">
        <v>360.0396792000001</v>
      </c>
      <c r="AF27" s="243">
        <v>377.29743620000005</v>
      </c>
      <c r="AG27" s="243">
        <v>397.4101256000001</v>
      </c>
      <c r="AH27" s="243">
        <v>395.54955820000004</v>
      </c>
      <c r="AI27" s="243">
        <v>388.0542558</v>
      </c>
      <c r="AJ27" s="243">
        <v>394.31654560000004</v>
      </c>
      <c r="AK27" s="243">
        <v>415.2379852</v>
      </c>
      <c r="AL27" s="243">
        <v>421.14672300000007</v>
      </c>
      <c r="AM27" s="243">
        <v>436.8400124000001</v>
      </c>
      <c r="AN27" s="243">
        <v>441.1798632</v>
      </c>
      <c r="AO27" s="243">
        <v>449.36842105263685</v>
      </c>
      <c r="AP27" s="243">
        <v>452.63157894736946</v>
      </c>
      <c r="AQ27" s="243">
        <v>451.2631578947409</v>
      </c>
      <c r="AR27" s="243">
        <v>440.6315789473716</v>
      </c>
      <c r="AS27" s="243">
        <v>440.31578947368763</v>
      </c>
      <c r="AT27" s="243">
        <v>410.1315849999983</v>
      </c>
      <c r="AU27" s="244">
        <v>428.31851199999824</v>
      </c>
      <c r="AV27" s="245">
        <v>0.04434412677580046</v>
      </c>
      <c r="AW27" s="246">
        <v>0.1547826980989295</v>
      </c>
    </row>
    <row r="28" ht="11.25" customHeight="1">
      <c r="A28" s="4" t="s">
        <v>93</v>
      </c>
      <c r="B28" s="243">
        <v>0.1370014</v>
      </c>
      <c r="C28" s="243">
        <v>0.34029380000000004</v>
      </c>
      <c r="D28" s="243">
        <v>1.5114348000000002</v>
      </c>
      <c r="E28" s="243">
        <v>2.0064076</v>
      </c>
      <c r="F28" s="243">
        <v>5.3297964</v>
      </c>
      <c r="G28" s="243">
        <v>6.492098600000001</v>
      </c>
      <c r="H28" s="243">
        <v>6.2180958</v>
      </c>
      <c r="I28" s="243">
        <v>9.523807</v>
      </c>
      <c r="J28" s="243">
        <v>12.1047366</v>
      </c>
      <c r="K28" s="243">
        <v>14.460276799999999</v>
      </c>
      <c r="L28" s="243">
        <v>24.143182200000002</v>
      </c>
      <c r="M28" s="243">
        <v>29.636496400000006</v>
      </c>
      <c r="N28" s="243">
        <v>41.2639378</v>
      </c>
      <c r="O28" s="243">
        <v>43.8802226</v>
      </c>
      <c r="P28" s="243">
        <v>52.073790200000005</v>
      </c>
      <c r="Q28" s="243">
        <v>55.6004714</v>
      </c>
      <c r="R28" s="243">
        <v>65.54412140000001</v>
      </c>
      <c r="S28" s="243">
        <v>74.44037360000002</v>
      </c>
      <c r="T28" s="243">
        <v>78.07312040000001</v>
      </c>
      <c r="U28" s="243">
        <v>104.33761460000001</v>
      </c>
      <c r="V28" s="243">
        <v>138.6630944</v>
      </c>
      <c r="W28" s="243">
        <v>130.5093014</v>
      </c>
      <c r="X28" s="243">
        <v>141.7478356</v>
      </c>
      <c r="Y28" s="243">
        <v>156.8489254</v>
      </c>
      <c r="Z28" s="243">
        <v>161.705846</v>
      </c>
      <c r="AA28" s="243">
        <v>152.49581640000002</v>
      </c>
      <c r="AB28" s="243">
        <v>147.55050780000002</v>
      </c>
      <c r="AC28" s="243">
        <v>158.8288166</v>
      </c>
      <c r="AD28" s="243">
        <v>153.5034396</v>
      </c>
      <c r="AE28" s="243">
        <v>151.22744860000003</v>
      </c>
      <c r="AF28" s="243">
        <v>154.1133168</v>
      </c>
      <c r="AG28" s="243">
        <v>161.63955500000003</v>
      </c>
      <c r="AH28" s="243">
        <v>170.35903120000003</v>
      </c>
      <c r="AI28" s="243">
        <v>161.6704908</v>
      </c>
      <c r="AJ28" s="243">
        <v>170.0319956</v>
      </c>
      <c r="AK28" s="243">
        <v>169.638669</v>
      </c>
      <c r="AL28" s="243">
        <v>171.33129920000002</v>
      </c>
      <c r="AM28" s="243">
        <v>164.83036180000002</v>
      </c>
      <c r="AN28" s="243">
        <v>165.13088100000004</v>
      </c>
      <c r="AO28" s="243">
        <v>167.1284498</v>
      </c>
      <c r="AP28" s="243">
        <v>163.0</v>
      </c>
      <c r="AQ28" s="243">
        <v>167.3999999999994</v>
      </c>
      <c r="AR28" s="243">
        <v>140.49999999999926</v>
      </c>
      <c r="AS28" s="243">
        <v>148.79999999999927</v>
      </c>
      <c r="AT28" s="243">
        <v>134.9</v>
      </c>
      <c r="AU28" s="244">
        <v>140.49999999999926</v>
      </c>
      <c r="AV28" s="245">
        <v>0.041512231282428536</v>
      </c>
      <c r="AW28" s="246">
        <v>0.050772890906241215</v>
      </c>
    </row>
    <row r="29" ht="11.25" customHeight="1">
      <c r="A29" s="4" t="s">
        <v>94</v>
      </c>
      <c r="B29" s="243">
        <v>0.0</v>
      </c>
      <c r="C29" s="243">
        <v>0.0</v>
      </c>
      <c r="D29" s="243">
        <v>0.0</v>
      </c>
      <c r="E29" s="243">
        <v>0.0</v>
      </c>
      <c r="F29" s="243">
        <v>0.0</v>
      </c>
      <c r="G29" s="243">
        <v>0.0</v>
      </c>
      <c r="H29" s="243">
        <v>0.0</v>
      </c>
      <c r="I29" s="243">
        <v>0.0</v>
      </c>
      <c r="J29" s="243">
        <v>0.0</v>
      </c>
      <c r="K29" s="243">
        <v>0.0</v>
      </c>
      <c r="L29" s="243">
        <v>0.0</v>
      </c>
      <c r="M29" s="243">
        <v>0.0</v>
      </c>
      <c r="N29" s="243">
        <v>0.0</v>
      </c>
      <c r="O29" s="243">
        <v>0.0</v>
      </c>
      <c r="P29" s="243">
        <v>0.0</v>
      </c>
      <c r="Q29" s="243">
        <v>0.0</v>
      </c>
      <c r="R29" s="243">
        <v>0.0</v>
      </c>
      <c r="S29" s="243">
        <v>0.0</v>
      </c>
      <c r="T29" s="243">
        <v>0.0</v>
      </c>
      <c r="U29" s="243">
        <v>0.0</v>
      </c>
      <c r="V29" s="243">
        <v>0.0</v>
      </c>
      <c r="W29" s="243">
        <v>0.0</v>
      </c>
      <c r="X29" s="243">
        <v>0.0</v>
      </c>
      <c r="Y29" s="243">
        <v>0.0</v>
      </c>
      <c r="Z29" s="243">
        <v>0.0</v>
      </c>
      <c r="AA29" s="243">
        <v>0.0</v>
      </c>
      <c r="AB29" s="243">
        <v>0.0</v>
      </c>
      <c r="AC29" s="243">
        <v>0.0</v>
      </c>
      <c r="AD29" s="243">
        <v>0.0</v>
      </c>
      <c r="AE29" s="243">
        <v>0.0</v>
      </c>
      <c r="AF29" s="243">
        <v>0.0</v>
      </c>
      <c r="AG29" s="243">
        <v>0.0</v>
      </c>
      <c r="AH29" s="243">
        <v>0.0</v>
      </c>
      <c r="AI29" s="243">
        <v>0.0</v>
      </c>
      <c r="AJ29" s="243">
        <v>0.0</v>
      </c>
      <c r="AK29" s="243">
        <v>0.0</v>
      </c>
      <c r="AL29" s="243">
        <v>0.0</v>
      </c>
      <c r="AM29" s="243">
        <v>0.0</v>
      </c>
      <c r="AN29" s="243">
        <v>0.0</v>
      </c>
      <c r="AO29" s="243">
        <v>0.0</v>
      </c>
      <c r="AP29" s="243">
        <v>0.0</v>
      </c>
      <c r="AQ29" s="243">
        <v>0.0</v>
      </c>
      <c r="AR29" s="243">
        <v>0.0</v>
      </c>
      <c r="AS29" s="243">
        <v>0.0</v>
      </c>
      <c r="AT29" s="243">
        <v>0.0</v>
      </c>
      <c r="AU29" s="244">
        <v>0.0</v>
      </c>
      <c r="AV29" s="250" t="s">
        <v>49</v>
      </c>
      <c r="AW29" s="251" t="s">
        <v>49</v>
      </c>
    </row>
    <row r="30" ht="11.25" customHeight="1">
      <c r="A30" s="4" t="s">
        <v>95</v>
      </c>
      <c r="B30" s="243">
        <v>0.0</v>
      </c>
      <c r="C30" s="243">
        <v>0.0</v>
      </c>
      <c r="D30" s="243">
        <v>0.0</v>
      </c>
      <c r="E30" s="243">
        <v>0.0</v>
      </c>
      <c r="F30" s="243">
        <v>0.0</v>
      </c>
      <c r="G30" s="243">
        <v>0.0</v>
      </c>
      <c r="H30" s="243">
        <v>0.0</v>
      </c>
      <c r="I30" s="243">
        <v>0.0</v>
      </c>
      <c r="J30" s="243">
        <v>0.0</v>
      </c>
      <c r="K30" s="243">
        <v>0.0</v>
      </c>
      <c r="L30" s="243">
        <v>0.0</v>
      </c>
      <c r="M30" s="243">
        <v>0.0</v>
      </c>
      <c r="N30" s="243">
        <v>0.0</v>
      </c>
      <c r="O30" s="243">
        <v>0.0</v>
      </c>
      <c r="P30" s="243">
        <v>0.0</v>
      </c>
      <c r="Q30" s="243">
        <v>0.0</v>
      </c>
      <c r="R30" s="243">
        <v>0.0</v>
      </c>
      <c r="S30" s="243">
        <v>0.0044194</v>
      </c>
      <c r="T30" s="243">
        <v>2.4748640000000006</v>
      </c>
      <c r="U30" s="243">
        <v>3.7697482000000004</v>
      </c>
      <c r="V30" s="243">
        <v>6.483259800000001</v>
      </c>
      <c r="W30" s="243">
        <v>7.424592</v>
      </c>
      <c r="X30" s="243">
        <v>10.9866284</v>
      </c>
      <c r="Y30" s="243">
        <v>13.4482342</v>
      </c>
      <c r="Z30" s="243">
        <v>13.8945936</v>
      </c>
      <c r="AA30" s="243">
        <v>13.735495200000003</v>
      </c>
      <c r="AB30" s="243">
        <v>13.7266564</v>
      </c>
      <c r="AC30" s="243">
        <v>13.965304000000001</v>
      </c>
      <c r="AD30" s="243">
        <v>13.7973668</v>
      </c>
      <c r="AE30" s="243">
        <v>14.053692000000002</v>
      </c>
      <c r="AF30" s="243">
        <v>14.031595</v>
      </c>
      <c r="AG30" s="243">
        <v>14.181854600000003</v>
      </c>
      <c r="AH30" s="243">
        <v>13.969723400000001</v>
      </c>
      <c r="AI30" s="243">
        <v>13.9520458</v>
      </c>
      <c r="AJ30" s="243">
        <v>14.097885999999999</v>
      </c>
      <c r="AK30" s="243">
        <v>14.181854600000003</v>
      </c>
      <c r="AL30" s="243">
        <v>14.1288218</v>
      </c>
      <c r="AM30" s="243">
        <v>13.956465200000002</v>
      </c>
      <c r="AN30" s="243">
        <v>11.013144800000001</v>
      </c>
      <c r="AO30" s="243">
        <v>11.919121800000001</v>
      </c>
      <c r="AP30" s="243">
        <v>13.833999999999946</v>
      </c>
      <c r="AQ30" s="243">
        <v>13.460999999999938</v>
      </c>
      <c r="AR30" s="243">
        <v>14.676999999999959</v>
      </c>
      <c r="AS30" s="243">
        <v>14.817999999999923</v>
      </c>
      <c r="AT30" s="243">
        <v>15.425999999999936</v>
      </c>
      <c r="AU30" s="244">
        <v>15.752999999999956</v>
      </c>
      <c r="AV30" s="245">
        <v>0.021197977440686078</v>
      </c>
      <c r="AW30" s="246">
        <v>0.005692707120612241</v>
      </c>
    </row>
    <row r="31" ht="11.25" customHeight="1">
      <c r="A31" s="4" t="s">
        <v>96</v>
      </c>
      <c r="B31" s="243">
        <v>0.0</v>
      </c>
      <c r="C31" s="243">
        <v>0.0</v>
      </c>
      <c r="D31" s="243">
        <v>0.0</v>
      </c>
      <c r="E31" s="243">
        <v>0.0</v>
      </c>
      <c r="F31" s="243">
        <v>0.0</v>
      </c>
      <c r="G31" s="243">
        <v>0.0</v>
      </c>
      <c r="H31" s="243">
        <v>0.0</v>
      </c>
      <c r="I31" s="243">
        <v>0.0</v>
      </c>
      <c r="J31" s="243">
        <v>0.0</v>
      </c>
      <c r="K31" s="243">
        <v>0.0</v>
      </c>
      <c r="L31" s="243">
        <v>0.0</v>
      </c>
      <c r="M31" s="243">
        <v>0.0</v>
      </c>
      <c r="N31" s="243">
        <v>0.0</v>
      </c>
      <c r="O31" s="243">
        <v>0.0</v>
      </c>
      <c r="P31" s="243">
        <v>0.0</v>
      </c>
      <c r="Q31" s="243">
        <v>0.0</v>
      </c>
      <c r="R31" s="243">
        <v>0.0</v>
      </c>
      <c r="S31" s="243">
        <v>0.0</v>
      </c>
      <c r="T31" s="243">
        <v>0.0</v>
      </c>
      <c r="U31" s="243">
        <v>0.0</v>
      </c>
      <c r="V31" s="243">
        <v>0.0</v>
      </c>
      <c r="W31" s="243">
        <v>0.0</v>
      </c>
      <c r="X31" s="243">
        <v>0.0</v>
      </c>
      <c r="Y31" s="243">
        <v>0.0</v>
      </c>
      <c r="Z31" s="243">
        <v>0.0</v>
      </c>
      <c r="AA31" s="243">
        <v>0.0</v>
      </c>
      <c r="AB31" s="243">
        <v>0.0</v>
      </c>
      <c r="AC31" s="243">
        <v>0.0</v>
      </c>
      <c r="AD31" s="243">
        <v>0.0</v>
      </c>
      <c r="AE31" s="243">
        <v>0.0</v>
      </c>
      <c r="AF31" s="243">
        <v>0.0</v>
      </c>
      <c r="AG31" s="243">
        <v>0.0</v>
      </c>
      <c r="AH31" s="243">
        <v>0.0</v>
      </c>
      <c r="AI31" s="243">
        <v>0.0</v>
      </c>
      <c r="AJ31" s="243">
        <v>0.0</v>
      </c>
      <c r="AK31" s="243">
        <v>0.0</v>
      </c>
      <c r="AL31" s="243">
        <v>0.0</v>
      </c>
      <c r="AM31" s="243">
        <v>0.0</v>
      </c>
      <c r="AN31" s="243">
        <v>0.0</v>
      </c>
      <c r="AO31" s="243">
        <v>0.0</v>
      </c>
      <c r="AP31" s="243">
        <v>0.0</v>
      </c>
      <c r="AQ31" s="243">
        <v>0.0</v>
      </c>
      <c r="AR31" s="243">
        <v>0.0</v>
      </c>
      <c r="AS31" s="243">
        <v>0.0</v>
      </c>
      <c r="AT31" s="243">
        <v>0.0</v>
      </c>
      <c r="AU31" s="244">
        <v>0.0</v>
      </c>
      <c r="AV31" s="250" t="s">
        <v>49</v>
      </c>
      <c r="AW31" s="251" t="s">
        <v>49</v>
      </c>
    </row>
    <row r="32" ht="11.25" customHeight="1">
      <c r="A32" s="4" t="s">
        <v>24</v>
      </c>
      <c r="B32" s="243">
        <v>3.5752946000000003</v>
      </c>
      <c r="C32" s="243">
        <v>3.9288466000000004</v>
      </c>
      <c r="D32" s="243">
        <v>3.2040650000000004</v>
      </c>
      <c r="E32" s="243">
        <v>2.6207042</v>
      </c>
      <c r="F32" s="243">
        <v>1.7103078000000003</v>
      </c>
      <c r="G32" s="243">
        <v>3.2350008000000003</v>
      </c>
      <c r="H32" s="243">
        <v>3.4250350000000003</v>
      </c>
      <c r="I32" s="243">
        <v>3.8404586</v>
      </c>
      <c r="J32" s="243">
        <v>3.0449665999999995</v>
      </c>
      <c r="K32" s="243">
        <v>3.2570978000000004</v>
      </c>
      <c r="L32" s="243">
        <v>3.3322276000000004</v>
      </c>
      <c r="M32" s="243">
        <v>3.7962646</v>
      </c>
      <c r="N32" s="243">
        <v>3.3720022</v>
      </c>
      <c r="O32" s="243">
        <v>4.428238800000001</v>
      </c>
      <c r="P32" s="243">
        <v>4.6536282</v>
      </c>
      <c r="Q32" s="243">
        <v>4.8922758</v>
      </c>
      <c r="R32" s="243">
        <v>5.2060531999999995</v>
      </c>
      <c r="S32" s="243">
        <v>9.2498042</v>
      </c>
      <c r="T32" s="243">
        <v>8.233342200000001</v>
      </c>
      <c r="U32" s="243">
        <v>6.6777134</v>
      </c>
      <c r="V32" s="243">
        <v>7.0224266</v>
      </c>
      <c r="W32" s="243">
        <v>8.7592508</v>
      </c>
      <c r="X32" s="243">
        <v>0.17235660000000003</v>
      </c>
      <c r="Y32" s="243">
        <v>0.0</v>
      </c>
      <c r="Z32" s="243">
        <v>0.0</v>
      </c>
      <c r="AA32" s="243">
        <v>0.0</v>
      </c>
      <c r="AB32" s="243">
        <v>0.0</v>
      </c>
      <c r="AC32" s="243">
        <v>0.0</v>
      </c>
      <c r="AD32" s="243">
        <v>0.0</v>
      </c>
      <c r="AE32" s="243">
        <v>0.0</v>
      </c>
      <c r="AF32" s="243">
        <v>0.0</v>
      </c>
      <c r="AG32" s="243">
        <v>0.0</v>
      </c>
      <c r="AH32" s="243">
        <v>0.0</v>
      </c>
      <c r="AI32" s="243">
        <v>0.0</v>
      </c>
      <c r="AJ32" s="243">
        <v>0.0</v>
      </c>
      <c r="AK32" s="243">
        <v>0.0</v>
      </c>
      <c r="AL32" s="243">
        <v>0.0</v>
      </c>
      <c r="AM32" s="243">
        <v>0.0</v>
      </c>
      <c r="AN32" s="243">
        <v>0.0</v>
      </c>
      <c r="AO32" s="243">
        <v>0.0</v>
      </c>
      <c r="AP32" s="243">
        <v>0.0</v>
      </c>
      <c r="AQ32" s="243">
        <v>0.0</v>
      </c>
      <c r="AR32" s="243">
        <v>0.0</v>
      </c>
      <c r="AS32" s="243">
        <v>0.0</v>
      </c>
      <c r="AT32" s="243">
        <v>0.0</v>
      </c>
      <c r="AU32" s="244">
        <v>0.0</v>
      </c>
      <c r="AV32" s="250" t="s">
        <v>49</v>
      </c>
      <c r="AW32" s="251" t="s">
        <v>49</v>
      </c>
    </row>
    <row r="33" ht="11.25" customHeight="1">
      <c r="A33" s="4" t="s">
        <v>25</v>
      </c>
      <c r="B33" s="252" t="s">
        <v>22</v>
      </c>
      <c r="C33" s="252" t="s">
        <v>22</v>
      </c>
      <c r="D33" s="252" t="s">
        <v>22</v>
      </c>
      <c r="E33" s="252" t="s">
        <v>22</v>
      </c>
      <c r="F33" s="252" t="s">
        <v>22</v>
      </c>
      <c r="G33" s="252" t="s">
        <v>22</v>
      </c>
      <c r="H33" s="252" t="s">
        <v>22</v>
      </c>
      <c r="I33" s="252" t="s">
        <v>22</v>
      </c>
      <c r="J33" s="252" t="s">
        <v>22</v>
      </c>
      <c r="K33" s="252" t="s">
        <v>22</v>
      </c>
      <c r="L33" s="252" t="s">
        <v>22</v>
      </c>
      <c r="M33" s="252" t="s">
        <v>22</v>
      </c>
      <c r="N33" s="252" t="s">
        <v>22</v>
      </c>
      <c r="O33" s="252" t="s">
        <v>22</v>
      </c>
      <c r="P33" s="252" t="s">
        <v>22</v>
      </c>
      <c r="Q33" s="252" t="s">
        <v>22</v>
      </c>
      <c r="R33" s="252" t="s">
        <v>22</v>
      </c>
      <c r="S33" s="252" t="s">
        <v>22</v>
      </c>
      <c r="T33" s="252" t="s">
        <v>22</v>
      </c>
      <c r="U33" s="252" t="s">
        <v>22</v>
      </c>
      <c r="V33" s="243">
        <v>0.0</v>
      </c>
      <c r="W33" s="243">
        <v>0.0</v>
      </c>
      <c r="X33" s="243">
        <v>0.0</v>
      </c>
      <c r="Y33" s="243">
        <v>0.0</v>
      </c>
      <c r="Z33" s="243">
        <v>0.1016462</v>
      </c>
      <c r="AA33" s="243">
        <v>0.0</v>
      </c>
      <c r="AB33" s="243">
        <v>0.5391668000000001</v>
      </c>
      <c r="AC33" s="243">
        <v>0.464037</v>
      </c>
      <c r="AD33" s="243">
        <v>0.4463594</v>
      </c>
      <c r="AE33" s="243">
        <v>0.38006840000000003</v>
      </c>
      <c r="AF33" s="243">
        <v>0.0795492</v>
      </c>
      <c r="AG33" s="243">
        <v>0.08838800000000001</v>
      </c>
      <c r="AH33" s="243">
        <v>0.30051920000000004</v>
      </c>
      <c r="AI33" s="243">
        <v>0.08838800000000001</v>
      </c>
      <c r="AJ33" s="243">
        <v>0.0</v>
      </c>
      <c r="AK33" s="243">
        <v>0.0</v>
      </c>
      <c r="AL33" s="243">
        <v>0.0</v>
      </c>
      <c r="AM33" s="243">
        <v>0.0</v>
      </c>
      <c r="AN33" s="243">
        <v>0.0</v>
      </c>
      <c r="AO33" s="243">
        <v>0.0</v>
      </c>
      <c r="AP33" s="243">
        <v>0.0</v>
      </c>
      <c r="AQ33" s="243">
        <v>0.0</v>
      </c>
      <c r="AR33" s="243">
        <v>0.0</v>
      </c>
      <c r="AS33" s="243">
        <v>0.0</v>
      </c>
      <c r="AT33" s="243">
        <v>0.0</v>
      </c>
      <c r="AU33" s="244">
        <v>0.0</v>
      </c>
      <c r="AV33" s="250" t="s">
        <v>49</v>
      </c>
      <c r="AW33" s="251" t="s">
        <v>49</v>
      </c>
    </row>
    <row r="34" ht="11.25" customHeight="1">
      <c r="A34" s="4" t="s">
        <v>97</v>
      </c>
      <c r="B34" s="252" t="s">
        <v>22</v>
      </c>
      <c r="C34" s="252" t="s">
        <v>22</v>
      </c>
      <c r="D34" s="252" t="s">
        <v>22</v>
      </c>
      <c r="E34" s="252" t="s">
        <v>22</v>
      </c>
      <c r="F34" s="252" t="s">
        <v>22</v>
      </c>
      <c r="G34" s="252" t="s">
        <v>22</v>
      </c>
      <c r="H34" s="252" t="s">
        <v>22</v>
      </c>
      <c r="I34" s="252" t="s">
        <v>22</v>
      </c>
      <c r="J34" s="252" t="s">
        <v>22</v>
      </c>
      <c r="K34" s="252" t="s">
        <v>22</v>
      </c>
      <c r="L34" s="252" t="s">
        <v>22</v>
      </c>
      <c r="M34" s="252" t="s">
        <v>22</v>
      </c>
      <c r="N34" s="252" t="s">
        <v>22</v>
      </c>
      <c r="O34" s="252" t="s">
        <v>22</v>
      </c>
      <c r="P34" s="252" t="s">
        <v>22</v>
      </c>
      <c r="Q34" s="252" t="s">
        <v>22</v>
      </c>
      <c r="R34" s="252" t="s">
        <v>22</v>
      </c>
      <c r="S34" s="252" t="s">
        <v>22</v>
      </c>
      <c r="T34" s="252" t="s">
        <v>22</v>
      </c>
      <c r="U34" s="252" t="s">
        <v>22</v>
      </c>
      <c r="V34" s="243">
        <v>9.479613</v>
      </c>
      <c r="W34" s="243">
        <v>9.881778400000002</v>
      </c>
      <c r="X34" s="243">
        <v>9.1835132</v>
      </c>
      <c r="Y34" s="243">
        <v>12.8118406</v>
      </c>
      <c r="Z34" s="243">
        <v>16.6522992</v>
      </c>
      <c r="AA34" s="243">
        <v>17.036787000000004</v>
      </c>
      <c r="AB34" s="243">
        <v>17.001431800000002</v>
      </c>
      <c r="AC34" s="243">
        <v>14.641472200000003</v>
      </c>
      <c r="AD34" s="243">
        <v>12.263835000000002</v>
      </c>
      <c r="AE34" s="243">
        <v>7.707433600000001</v>
      </c>
      <c r="AF34" s="243">
        <v>11.821895</v>
      </c>
      <c r="AG34" s="243">
        <v>13.943207000000001</v>
      </c>
      <c r="AH34" s="243">
        <v>12.0251874</v>
      </c>
      <c r="AI34" s="243">
        <v>13.558719200000002</v>
      </c>
      <c r="AJ34" s="243">
        <v>9.864100800000001</v>
      </c>
      <c r="AK34" s="243">
        <v>8.418957</v>
      </c>
      <c r="AL34" s="243">
        <v>11.362277400000002</v>
      </c>
      <c r="AM34" s="243">
        <v>14.146499400000002</v>
      </c>
      <c r="AN34" s="243">
        <v>15.4855776</v>
      </c>
      <c r="AO34" s="243">
        <v>15.101599999999943</v>
      </c>
      <c r="AP34" s="243">
        <v>10.337599999999952</v>
      </c>
      <c r="AQ34" s="243">
        <v>8.651199999999948</v>
      </c>
      <c r="AR34" s="243">
        <v>9.832899999999956</v>
      </c>
      <c r="AS34" s="243">
        <v>9.89369999999994</v>
      </c>
      <c r="AT34" s="243">
        <v>10.852599999999958</v>
      </c>
      <c r="AU34" s="244">
        <v>0.0</v>
      </c>
      <c r="AV34" s="245">
        <v>-1.0</v>
      </c>
      <c r="AW34" s="251" t="s">
        <v>49</v>
      </c>
    </row>
    <row r="35" ht="11.25" customHeight="1">
      <c r="A35" s="4" t="s">
        <v>98</v>
      </c>
      <c r="B35" s="243">
        <v>0.0</v>
      </c>
      <c r="C35" s="243">
        <v>0.0</v>
      </c>
      <c r="D35" s="243">
        <v>0.0</v>
      </c>
      <c r="E35" s="243">
        <v>0.022097000000000002</v>
      </c>
      <c r="F35" s="243">
        <v>0.3181968</v>
      </c>
      <c r="G35" s="243">
        <v>0.37564900000000007</v>
      </c>
      <c r="H35" s="243">
        <v>0.41542360000000006</v>
      </c>
      <c r="I35" s="243">
        <v>0.33145500000000006</v>
      </c>
      <c r="J35" s="243">
        <v>1.1092694</v>
      </c>
      <c r="K35" s="243">
        <v>3.0449665999999995</v>
      </c>
      <c r="L35" s="243">
        <v>3.1024188</v>
      </c>
      <c r="M35" s="243">
        <v>3.601811</v>
      </c>
      <c r="N35" s="243">
        <v>3.7078765999999996</v>
      </c>
      <c r="O35" s="243">
        <v>3.5487782000000005</v>
      </c>
      <c r="P35" s="243">
        <v>3.2438396</v>
      </c>
      <c r="Q35" s="243">
        <v>3.9067496</v>
      </c>
      <c r="R35" s="243">
        <v>3.4427126</v>
      </c>
      <c r="S35" s="243">
        <v>3.623908</v>
      </c>
      <c r="T35" s="243">
        <v>3.3322276000000004</v>
      </c>
      <c r="U35" s="243">
        <v>3.4559708000000002</v>
      </c>
      <c r="V35" s="243">
        <v>3.8979108000000005</v>
      </c>
      <c r="W35" s="243">
        <v>4.2161076</v>
      </c>
      <c r="X35" s="243">
        <v>3.5531976000000007</v>
      </c>
      <c r="Y35" s="243">
        <v>3.6769407999999997</v>
      </c>
      <c r="Z35" s="243">
        <v>4.021654000000001</v>
      </c>
      <c r="AA35" s="243">
        <v>3.5001648000000007</v>
      </c>
      <c r="AB35" s="243">
        <v>3.3322276000000004</v>
      </c>
      <c r="AC35" s="243">
        <v>3.8006840000000004</v>
      </c>
      <c r="AD35" s="243">
        <v>3.9509436000000004</v>
      </c>
      <c r="AE35" s="243">
        <v>3.9642018000000006</v>
      </c>
      <c r="AF35" s="243">
        <v>4.021654000000001</v>
      </c>
      <c r="AG35" s="243">
        <v>4.1586554</v>
      </c>
      <c r="AH35" s="243">
        <v>2.4085730000000005</v>
      </c>
      <c r="AI35" s="243">
        <v>3.8139422</v>
      </c>
      <c r="AJ35" s="243">
        <v>3.8360392000000005</v>
      </c>
      <c r="AK35" s="243">
        <v>3.9288466000000004</v>
      </c>
      <c r="AL35" s="243">
        <v>3.97746</v>
      </c>
      <c r="AM35" s="243">
        <v>3.9155884000000003</v>
      </c>
      <c r="AN35" s="243">
        <v>4.0172346</v>
      </c>
      <c r="AO35" s="243">
        <v>3.821999999999987</v>
      </c>
      <c r="AP35" s="243">
        <v>3.9969999999999835</v>
      </c>
      <c r="AQ35" s="243">
        <v>3.4689999999999848</v>
      </c>
      <c r="AR35" s="243">
        <v>4.199999999999983</v>
      </c>
      <c r="AS35" s="243">
        <v>4.168999999999982</v>
      </c>
      <c r="AT35" s="243">
        <v>4.227999999999984</v>
      </c>
      <c r="AU35" s="244">
        <v>3.968999999999983</v>
      </c>
      <c r="AV35" s="245">
        <v>-0.061258278145695844</v>
      </c>
      <c r="AW35" s="246">
        <v>0.0014342889964901891</v>
      </c>
    </row>
    <row r="36" ht="11.25" customHeight="1">
      <c r="A36" s="4" t="s">
        <v>26</v>
      </c>
      <c r="B36" s="243">
        <v>0.0</v>
      </c>
      <c r="C36" s="243">
        <v>0.0</v>
      </c>
      <c r="D36" s="243">
        <v>0.0</v>
      </c>
      <c r="E36" s="243">
        <v>0.0</v>
      </c>
      <c r="F36" s="243">
        <v>0.0</v>
      </c>
      <c r="G36" s="243">
        <v>0.0</v>
      </c>
      <c r="H36" s="243">
        <v>0.0</v>
      </c>
      <c r="I36" s="243">
        <v>0.0</v>
      </c>
      <c r="J36" s="243">
        <v>0.0</v>
      </c>
      <c r="K36" s="243">
        <v>0.0</v>
      </c>
      <c r="L36" s="243">
        <v>0.0</v>
      </c>
      <c r="M36" s="243">
        <v>0.0</v>
      </c>
      <c r="N36" s="243">
        <v>0.0</v>
      </c>
      <c r="O36" s="243">
        <v>0.0</v>
      </c>
      <c r="P36" s="243">
        <v>0.0</v>
      </c>
      <c r="Q36" s="243">
        <v>0.0</v>
      </c>
      <c r="R36" s="243">
        <v>0.0</v>
      </c>
      <c r="S36" s="243">
        <v>0.0</v>
      </c>
      <c r="T36" s="243">
        <v>0.0</v>
      </c>
      <c r="U36" s="243">
        <v>0.0</v>
      </c>
      <c r="V36" s="243">
        <v>0.0</v>
      </c>
      <c r="W36" s="243">
        <v>0.0</v>
      </c>
      <c r="X36" s="243">
        <v>0.0</v>
      </c>
      <c r="Y36" s="243">
        <v>0.0</v>
      </c>
      <c r="Z36" s="243">
        <v>0.0</v>
      </c>
      <c r="AA36" s="243">
        <v>0.0</v>
      </c>
      <c r="AB36" s="243">
        <v>0.0</v>
      </c>
      <c r="AC36" s="243">
        <v>0.0</v>
      </c>
      <c r="AD36" s="243">
        <v>0.0</v>
      </c>
      <c r="AE36" s="243">
        <v>0.0</v>
      </c>
      <c r="AF36" s="243">
        <v>0.0</v>
      </c>
      <c r="AG36" s="243">
        <v>0.0</v>
      </c>
      <c r="AH36" s="243">
        <v>0.0</v>
      </c>
      <c r="AI36" s="243">
        <v>0.0</v>
      </c>
      <c r="AJ36" s="243">
        <v>0.0</v>
      </c>
      <c r="AK36" s="243">
        <v>0.0</v>
      </c>
      <c r="AL36" s="243">
        <v>0.0</v>
      </c>
      <c r="AM36" s="243">
        <v>0.0</v>
      </c>
      <c r="AN36" s="243">
        <v>0.0</v>
      </c>
      <c r="AO36" s="243">
        <v>0.0</v>
      </c>
      <c r="AP36" s="243">
        <v>0.0</v>
      </c>
      <c r="AQ36" s="243">
        <v>0.0</v>
      </c>
      <c r="AR36" s="243">
        <v>0.0</v>
      </c>
      <c r="AS36" s="243">
        <v>0.0</v>
      </c>
      <c r="AT36" s="243">
        <v>0.0</v>
      </c>
      <c r="AU36" s="244">
        <v>0.0</v>
      </c>
      <c r="AV36" s="250" t="s">
        <v>49</v>
      </c>
      <c r="AW36" s="251" t="s">
        <v>49</v>
      </c>
    </row>
    <row r="37" ht="11.25" customHeight="1">
      <c r="A37" s="4" t="s">
        <v>99</v>
      </c>
      <c r="B37" s="243">
        <v>0.0</v>
      </c>
      <c r="C37" s="243">
        <v>0.0</v>
      </c>
      <c r="D37" s="243">
        <v>0.0</v>
      </c>
      <c r="E37" s="243">
        <v>0.0</v>
      </c>
      <c r="F37" s="243">
        <v>0.0</v>
      </c>
      <c r="G37" s="243">
        <v>0.0</v>
      </c>
      <c r="H37" s="243">
        <v>0.0</v>
      </c>
      <c r="I37" s="243">
        <v>0.0</v>
      </c>
      <c r="J37" s="243">
        <v>0.0</v>
      </c>
      <c r="K37" s="243">
        <v>0.0</v>
      </c>
      <c r="L37" s="243">
        <v>0.0</v>
      </c>
      <c r="M37" s="243">
        <v>0.0</v>
      </c>
      <c r="N37" s="243">
        <v>0.0</v>
      </c>
      <c r="O37" s="243">
        <v>0.0</v>
      </c>
      <c r="P37" s="243">
        <v>0.0</v>
      </c>
      <c r="Q37" s="243">
        <v>0.0</v>
      </c>
      <c r="R37" s="243">
        <v>0.0</v>
      </c>
      <c r="S37" s="243">
        <v>0.0</v>
      </c>
      <c r="T37" s="243">
        <v>0.0</v>
      </c>
      <c r="U37" s="243">
        <v>0.0</v>
      </c>
      <c r="V37" s="243">
        <v>0.0</v>
      </c>
      <c r="W37" s="243">
        <v>0.0</v>
      </c>
      <c r="X37" s="243">
        <v>0.0</v>
      </c>
      <c r="Y37" s="243">
        <v>0.0</v>
      </c>
      <c r="Z37" s="243">
        <v>0.0</v>
      </c>
      <c r="AA37" s="243">
        <v>0.0</v>
      </c>
      <c r="AB37" s="243">
        <v>0.0</v>
      </c>
      <c r="AC37" s="243">
        <v>0.0</v>
      </c>
      <c r="AD37" s="243">
        <v>0.0</v>
      </c>
      <c r="AE37" s="243">
        <v>0.0</v>
      </c>
      <c r="AF37" s="243">
        <v>0.0</v>
      </c>
      <c r="AG37" s="243">
        <v>0.0</v>
      </c>
      <c r="AH37" s="243">
        <v>0.0</v>
      </c>
      <c r="AI37" s="243">
        <v>0.0</v>
      </c>
      <c r="AJ37" s="243">
        <v>0.0</v>
      </c>
      <c r="AK37" s="243">
        <v>0.0</v>
      </c>
      <c r="AL37" s="243">
        <v>0.0</v>
      </c>
      <c r="AM37" s="243">
        <v>0.0</v>
      </c>
      <c r="AN37" s="243">
        <v>0.0</v>
      </c>
      <c r="AO37" s="243">
        <v>0.0</v>
      </c>
      <c r="AP37" s="243">
        <v>0.0</v>
      </c>
      <c r="AQ37" s="243">
        <v>0.0</v>
      </c>
      <c r="AR37" s="243">
        <v>0.0</v>
      </c>
      <c r="AS37" s="243">
        <v>0.0</v>
      </c>
      <c r="AT37" s="243">
        <v>0.0</v>
      </c>
      <c r="AU37" s="244">
        <v>0.0</v>
      </c>
      <c r="AV37" s="250" t="s">
        <v>49</v>
      </c>
      <c r="AW37" s="251" t="s">
        <v>49</v>
      </c>
    </row>
    <row r="38" ht="11.25" customHeight="1">
      <c r="A38" s="4" t="s">
        <v>100</v>
      </c>
      <c r="B38" s="243">
        <v>0.0</v>
      </c>
      <c r="C38" s="243">
        <v>0.0</v>
      </c>
      <c r="D38" s="243">
        <v>0.0</v>
      </c>
      <c r="E38" s="243">
        <v>0.0</v>
      </c>
      <c r="F38" s="243">
        <v>0.0</v>
      </c>
      <c r="G38" s="243">
        <v>0.0</v>
      </c>
      <c r="H38" s="243">
        <v>0.0</v>
      </c>
      <c r="I38" s="243">
        <v>0.0</v>
      </c>
      <c r="J38" s="243">
        <v>0.0</v>
      </c>
      <c r="K38" s="243">
        <v>0.0</v>
      </c>
      <c r="L38" s="243">
        <v>0.0</v>
      </c>
      <c r="M38" s="243">
        <v>0.0</v>
      </c>
      <c r="N38" s="243">
        <v>0.0</v>
      </c>
      <c r="O38" s="243">
        <v>0.0</v>
      </c>
      <c r="P38" s="243">
        <v>0.0</v>
      </c>
      <c r="Q38" s="243">
        <v>0.0</v>
      </c>
      <c r="R38" s="243">
        <v>0.0</v>
      </c>
      <c r="S38" s="243">
        <v>0.0</v>
      </c>
      <c r="T38" s="243">
        <v>0.0</v>
      </c>
      <c r="U38" s="243">
        <v>0.0</v>
      </c>
      <c r="V38" s="243">
        <v>0.0</v>
      </c>
      <c r="W38" s="243">
        <v>0.0</v>
      </c>
      <c r="X38" s="243">
        <v>0.0</v>
      </c>
      <c r="Y38" s="243">
        <v>0.0</v>
      </c>
      <c r="Z38" s="243">
        <v>0.0</v>
      </c>
      <c r="AA38" s="243">
        <v>0.0</v>
      </c>
      <c r="AB38" s="243">
        <v>0.0</v>
      </c>
      <c r="AC38" s="243">
        <v>0.0</v>
      </c>
      <c r="AD38" s="243">
        <v>0.0</v>
      </c>
      <c r="AE38" s="243">
        <v>0.0</v>
      </c>
      <c r="AF38" s="243">
        <v>0.0</v>
      </c>
      <c r="AG38" s="243">
        <v>0.0</v>
      </c>
      <c r="AH38" s="243">
        <v>0.0</v>
      </c>
      <c r="AI38" s="243">
        <v>0.0</v>
      </c>
      <c r="AJ38" s="243">
        <v>0.0</v>
      </c>
      <c r="AK38" s="243">
        <v>0.0</v>
      </c>
      <c r="AL38" s="243">
        <v>0.0</v>
      </c>
      <c r="AM38" s="243">
        <v>0.0</v>
      </c>
      <c r="AN38" s="243">
        <v>0.0</v>
      </c>
      <c r="AO38" s="243">
        <v>0.0</v>
      </c>
      <c r="AP38" s="243">
        <v>0.0</v>
      </c>
      <c r="AQ38" s="243">
        <v>0.0</v>
      </c>
      <c r="AR38" s="243">
        <v>0.0</v>
      </c>
      <c r="AS38" s="243">
        <v>0.0</v>
      </c>
      <c r="AT38" s="243">
        <v>0.0</v>
      </c>
      <c r="AU38" s="244">
        <v>0.0</v>
      </c>
      <c r="AV38" s="250" t="s">
        <v>49</v>
      </c>
      <c r="AW38" s="251" t="s">
        <v>49</v>
      </c>
    </row>
    <row r="39" ht="11.25" customHeight="1">
      <c r="A39" s="4" t="s">
        <v>27</v>
      </c>
      <c r="B39" s="243">
        <v>0.0</v>
      </c>
      <c r="C39" s="243">
        <v>0.0</v>
      </c>
      <c r="D39" s="243">
        <v>0.0</v>
      </c>
      <c r="E39" s="243">
        <v>0.0</v>
      </c>
      <c r="F39" s="243">
        <v>0.0</v>
      </c>
      <c r="G39" s="243">
        <v>0.0</v>
      </c>
      <c r="H39" s="243">
        <v>0.0</v>
      </c>
      <c r="I39" s="243">
        <v>0.0</v>
      </c>
      <c r="J39" s="243">
        <v>0.0</v>
      </c>
      <c r="K39" s="243">
        <v>0.0</v>
      </c>
      <c r="L39" s="243">
        <v>0.0</v>
      </c>
      <c r="M39" s="243">
        <v>0.0</v>
      </c>
      <c r="N39" s="243">
        <v>0.0</v>
      </c>
      <c r="O39" s="243">
        <v>0.0</v>
      </c>
      <c r="P39" s="243">
        <v>0.0</v>
      </c>
      <c r="Q39" s="243">
        <v>0.0</v>
      </c>
      <c r="R39" s="243">
        <v>0.0</v>
      </c>
      <c r="S39" s="243">
        <v>0.0</v>
      </c>
      <c r="T39" s="243">
        <v>0.0</v>
      </c>
      <c r="U39" s="243">
        <v>0.0</v>
      </c>
      <c r="V39" s="243">
        <v>0.0</v>
      </c>
      <c r="W39" s="243">
        <v>0.0</v>
      </c>
      <c r="X39" s="243">
        <v>0.0</v>
      </c>
      <c r="Y39" s="243">
        <v>0.0</v>
      </c>
      <c r="Z39" s="243">
        <v>0.0</v>
      </c>
      <c r="AA39" s="243">
        <v>0.0</v>
      </c>
      <c r="AB39" s="243">
        <v>0.0</v>
      </c>
      <c r="AC39" s="243">
        <v>0.0</v>
      </c>
      <c r="AD39" s="243">
        <v>0.0</v>
      </c>
      <c r="AE39" s="243">
        <v>0.0</v>
      </c>
      <c r="AF39" s="243">
        <v>0.0</v>
      </c>
      <c r="AG39" s="243">
        <v>1.3876916000000001</v>
      </c>
      <c r="AH39" s="243">
        <v>5.4005068000000005</v>
      </c>
      <c r="AI39" s="243">
        <v>5.307699400000001</v>
      </c>
      <c r="AJ39" s="243">
        <v>5.1972144</v>
      </c>
      <c r="AK39" s="243">
        <v>5.457959000000002</v>
      </c>
      <c r="AL39" s="243">
        <v>5.444700800000001</v>
      </c>
      <c r="AM39" s="243">
        <v>5.515411200000001</v>
      </c>
      <c r="AN39" s="243">
        <v>4.905534000000001</v>
      </c>
      <c r="AO39" s="243">
        <v>5.547999999999963</v>
      </c>
      <c r="AP39" s="243">
        <v>5.554999999999961</v>
      </c>
      <c r="AQ39" s="243">
        <v>5.6319999999999935</v>
      </c>
      <c r="AR39" s="243">
        <v>7.708999999999975</v>
      </c>
      <c r="AS39" s="243">
        <v>11.225999999999942</v>
      </c>
      <c r="AT39" s="243">
        <v>11.751999999999938</v>
      </c>
      <c r="AU39" s="244">
        <v>11.62399999999994</v>
      </c>
      <c r="AV39" s="245">
        <v>-0.010891763104152519</v>
      </c>
      <c r="AW39" s="246">
        <v>0.004200598461880057</v>
      </c>
    </row>
    <row r="40" ht="11.25" customHeight="1">
      <c r="A40" s="4" t="s">
        <v>29</v>
      </c>
      <c r="B40" s="252" t="s">
        <v>22</v>
      </c>
      <c r="C40" s="252" t="s">
        <v>22</v>
      </c>
      <c r="D40" s="252" t="s">
        <v>22</v>
      </c>
      <c r="E40" s="252" t="s">
        <v>22</v>
      </c>
      <c r="F40" s="252" t="s">
        <v>22</v>
      </c>
      <c r="G40" s="252" t="s">
        <v>22</v>
      </c>
      <c r="H40" s="252" t="s">
        <v>22</v>
      </c>
      <c r="I40" s="252" t="s">
        <v>22</v>
      </c>
      <c r="J40" s="252" t="s">
        <v>22</v>
      </c>
      <c r="K40" s="252" t="s">
        <v>22</v>
      </c>
      <c r="L40" s="252" t="s">
        <v>22</v>
      </c>
      <c r="M40" s="252" t="s">
        <v>22</v>
      </c>
      <c r="N40" s="252" t="s">
        <v>22</v>
      </c>
      <c r="O40" s="252" t="s">
        <v>22</v>
      </c>
      <c r="P40" s="252" t="s">
        <v>22</v>
      </c>
      <c r="Q40" s="252" t="s">
        <v>22</v>
      </c>
      <c r="R40" s="252" t="s">
        <v>22</v>
      </c>
      <c r="S40" s="252" t="s">
        <v>22</v>
      </c>
      <c r="T40" s="252" t="s">
        <v>22</v>
      </c>
      <c r="U40" s="252" t="s">
        <v>22</v>
      </c>
      <c r="V40" s="243">
        <v>99.3171762</v>
      </c>
      <c r="W40" s="243">
        <v>105.22149460000001</v>
      </c>
      <c r="X40" s="243">
        <v>124.70220979999999</v>
      </c>
      <c r="Y40" s="243">
        <v>134.813797</v>
      </c>
      <c r="Z40" s="243">
        <v>136.33849</v>
      </c>
      <c r="AA40" s="243">
        <v>118.32501560000003</v>
      </c>
      <c r="AB40" s="243">
        <v>120.0043876</v>
      </c>
      <c r="AC40" s="243">
        <v>119.6464162</v>
      </c>
      <c r="AD40" s="243">
        <v>119.2044762</v>
      </c>
      <c r="AE40" s="243">
        <v>97.845516</v>
      </c>
      <c r="AF40" s="243">
        <v>99.39672540000001</v>
      </c>
      <c r="AG40" s="243">
        <v>109.0177592</v>
      </c>
      <c r="AH40" s="243">
        <v>108.3150746</v>
      </c>
      <c r="AI40" s="243">
        <v>104.1166446</v>
      </c>
      <c r="AJ40" s="243">
        <v>119.964613</v>
      </c>
      <c r="AK40" s="243">
        <v>130.52255960000002</v>
      </c>
      <c r="AL40" s="243">
        <v>136.92627020000003</v>
      </c>
      <c r="AM40" s="243">
        <v>141.6550282</v>
      </c>
      <c r="AN40" s="243">
        <v>148.6288414</v>
      </c>
      <c r="AO40" s="243">
        <v>144.7265112</v>
      </c>
      <c r="AP40" s="243">
        <v>147.60599999999926</v>
      </c>
      <c r="AQ40" s="243">
        <v>156.49999999999946</v>
      </c>
      <c r="AR40" s="243">
        <v>160.0575</v>
      </c>
      <c r="AS40" s="243">
        <v>163.08389999999957</v>
      </c>
      <c r="AT40" s="243">
        <v>163.5825</v>
      </c>
      <c r="AU40" s="244">
        <v>170.3343999999994</v>
      </c>
      <c r="AV40" s="245">
        <v>0.04127519753029718</v>
      </c>
      <c r="AW40" s="246">
        <v>0.061554234226192654</v>
      </c>
    </row>
    <row r="41" ht="11.25" customHeight="1">
      <c r="A41" s="4" t="s">
        <v>101</v>
      </c>
      <c r="B41" s="243">
        <v>0.0</v>
      </c>
      <c r="C41" s="243">
        <v>0.0</v>
      </c>
      <c r="D41" s="243">
        <v>0.0</v>
      </c>
      <c r="E41" s="243">
        <v>0.0</v>
      </c>
      <c r="F41" s="243">
        <v>0.0</v>
      </c>
      <c r="G41" s="243">
        <v>0.0</v>
      </c>
      <c r="H41" s="243">
        <v>0.0</v>
      </c>
      <c r="I41" s="243">
        <v>0.0044194</v>
      </c>
      <c r="J41" s="243">
        <v>0.2342282</v>
      </c>
      <c r="K41" s="243">
        <v>0.4905534000000001</v>
      </c>
      <c r="L41" s="243">
        <v>0.18561480000000002</v>
      </c>
      <c r="M41" s="243">
        <v>0.44194</v>
      </c>
      <c r="N41" s="243">
        <v>0.110485</v>
      </c>
      <c r="O41" s="243">
        <v>0.0176776</v>
      </c>
      <c r="P41" s="243">
        <v>2.1478284000000003</v>
      </c>
      <c r="Q41" s="243">
        <v>4.5254656</v>
      </c>
      <c r="R41" s="243">
        <v>5.130923400000001</v>
      </c>
      <c r="S41" s="243">
        <v>5.842446800000001</v>
      </c>
      <c r="T41" s="243">
        <v>6.151804800000001</v>
      </c>
      <c r="U41" s="243">
        <v>7.2433966</v>
      </c>
      <c r="V41" s="243">
        <v>9.386805600000002</v>
      </c>
      <c r="W41" s="243">
        <v>11.7202488</v>
      </c>
      <c r="X41" s="243">
        <v>11.512537</v>
      </c>
      <c r="Y41" s="243">
        <v>11.4727624</v>
      </c>
      <c r="Z41" s="243">
        <v>12.162188800000001</v>
      </c>
      <c r="AA41" s="243">
        <v>12.038445600000003</v>
      </c>
      <c r="AB41" s="243">
        <v>11.6937324</v>
      </c>
      <c r="AC41" s="243">
        <v>11.061758200000002</v>
      </c>
      <c r="AD41" s="243">
        <v>11.9412188</v>
      </c>
      <c r="AE41" s="243">
        <v>12.1400918</v>
      </c>
      <c r="AF41" s="243">
        <v>11.4418266</v>
      </c>
      <c r="AG41" s="243">
        <v>11.278308800000001</v>
      </c>
      <c r="AH41" s="243">
        <v>10.801013600000001</v>
      </c>
      <c r="AI41" s="243">
        <v>11.397632600000001</v>
      </c>
      <c r="AJ41" s="243">
        <v>13.1167792</v>
      </c>
      <c r="AK41" s="243">
        <v>16.4976202</v>
      </c>
      <c r="AL41" s="243">
        <v>17.1074974</v>
      </c>
      <c r="AM41" s="243">
        <v>17.9560222</v>
      </c>
      <c r="AN41" s="243">
        <v>17.8676342</v>
      </c>
      <c r="AO41" s="243">
        <v>17.025999999999957</v>
      </c>
      <c r="AP41" s="243">
        <v>17.72699999999993</v>
      </c>
      <c r="AQ41" s="243">
        <v>18.011999999999908</v>
      </c>
      <c r="AR41" s="243">
        <v>15.333999999999962</v>
      </c>
      <c r="AS41" s="243">
        <v>16.703999999999915</v>
      </c>
      <c r="AT41" s="243">
        <v>14.080999999999927</v>
      </c>
      <c r="AU41" s="244">
        <v>14.573999999999948</v>
      </c>
      <c r="AV41" s="245">
        <v>0.03501171791776336</v>
      </c>
      <c r="AW41" s="246">
        <v>0.0052666484844666244</v>
      </c>
    </row>
    <row r="42" ht="11.25" customHeight="1">
      <c r="A42" s="4" t="s">
        <v>102</v>
      </c>
      <c r="B42" s="243">
        <v>0.0</v>
      </c>
      <c r="C42" s="243">
        <v>0.0</v>
      </c>
      <c r="D42" s="243">
        <v>0.0</v>
      </c>
      <c r="E42" s="243">
        <v>0.0795492</v>
      </c>
      <c r="F42" s="243">
        <v>0.8441054</v>
      </c>
      <c r="G42" s="243">
        <v>0.9369128</v>
      </c>
      <c r="H42" s="243">
        <v>2.5676714</v>
      </c>
      <c r="I42" s="243">
        <v>4.6978222</v>
      </c>
      <c r="J42" s="243">
        <v>6.589325400000001</v>
      </c>
      <c r="K42" s="243">
        <v>7.208041400000001</v>
      </c>
      <c r="L42" s="243">
        <v>7.543915800000001</v>
      </c>
      <c r="M42" s="243">
        <v>7.557174</v>
      </c>
      <c r="N42" s="243">
        <v>6.5230344</v>
      </c>
      <c r="O42" s="243">
        <v>7.6278844</v>
      </c>
      <c r="P42" s="243">
        <v>6.6998104000000005</v>
      </c>
      <c r="Q42" s="243">
        <v>5.1883756000000005</v>
      </c>
      <c r="R42" s="243">
        <v>9.5724204</v>
      </c>
      <c r="S42" s="243">
        <v>8.772509000000001</v>
      </c>
      <c r="T42" s="243">
        <v>10.6640122</v>
      </c>
      <c r="U42" s="243">
        <v>23.091365</v>
      </c>
      <c r="V42" s="243">
        <v>28.045512400000003</v>
      </c>
      <c r="W42" s="243">
        <v>37.463253800000004</v>
      </c>
      <c r="X42" s="243">
        <v>41.277196</v>
      </c>
      <c r="Y42" s="243">
        <v>50.47396740000001</v>
      </c>
      <c r="Z42" s="243">
        <v>56.13963820000001</v>
      </c>
      <c r="AA42" s="243">
        <v>54.2746514</v>
      </c>
      <c r="AB42" s="243">
        <v>55.5872132</v>
      </c>
      <c r="AC42" s="243">
        <v>55.79050560000001</v>
      </c>
      <c r="AD42" s="243">
        <v>56.068927800000004</v>
      </c>
      <c r="AE42" s="243">
        <v>55.32204920000001</v>
      </c>
      <c r="AF42" s="243">
        <v>55.45463120000001</v>
      </c>
      <c r="AG42" s="243">
        <v>56.3385112</v>
      </c>
      <c r="AH42" s="243">
        <v>55.30879100000001</v>
      </c>
      <c r="AI42" s="243">
        <v>59.0122482</v>
      </c>
      <c r="AJ42" s="243">
        <v>58.86198860000001</v>
      </c>
      <c r="AK42" s="243">
        <v>62.216313199999995</v>
      </c>
      <c r="AL42" s="243">
        <v>63.718909200000006</v>
      </c>
      <c r="AM42" s="243">
        <v>63.01599999999986</v>
      </c>
      <c r="AN42" s="243">
        <v>61.87499999999968</v>
      </c>
      <c r="AO42" s="243">
        <v>63.605999999999845</v>
      </c>
      <c r="AP42" s="243">
        <v>57.53899999999965</v>
      </c>
      <c r="AQ42" s="243">
        <v>60.12599999999966</v>
      </c>
      <c r="AR42" s="243">
        <v>55.10299999999967</v>
      </c>
      <c r="AS42" s="243">
        <v>58.97099999999983</v>
      </c>
      <c r="AT42" s="243">
        <v>52.76129999999968</v>
      </c>
      <c r="AU42" s="244">
        <v>61.613399999999636</v>
      </c>
      <c r="AV42" s="245">
        <v>0.16777638155238828</v>
      </c>
      <c r="AW42" s="246">
        <v>0.022265412359876162</v>
      </c>
    </row>
    <row r="43" ht="11.25" customHeight="1">
      <c r="A43" s="4" t="s">
        <v>103</v>
      </c>
      <c r="B43" s="243">
        <v>0.0176776</v>
      </c>
      <c r="C43" s="243">
        <v>0.048613399999999994</v>
      </c>
      <c r="D43" s="243">
        <v>0.048613399999999994</v>
      </c>
      <c r="E43" s="243">
        <v>0.022097000000000002</v>
      </c>
      <c r="F43" s="243">
        <v>0.061871600000000006</v>
      </c>
      <c r="G43" s="243">
        <v>0.053032800000000005</v>
      </c>
      <c r="H43" s="243">
        <v>0.08838800000000001</v>
      </c>
      <c r="I43" s="243">
        <v>1.4672408000000001</v>
      </c>
      <c r="J43" s="243">
        <v>2.1124732</v>
      </c>
      <c r="K43" s="243">
        <v>2.055021</v>
      </c>
      <c r="L43" s="243">
        <v>11.972154600000001</v>
      </c>
      <c r="M43" s="243">
        <v>15.993808600000001</v>
      </c>
      <c r="N43" s="243">
        <v>19.9182358</v>
      </c>
      <c r="O43" s="243">
        <v>23.7852108</v>
      </c>
      <c r="P43" s="243">
        <v>21.040763400000003</v>
      </c>
      <c r="Q43" s="243">
        <v>26.494303000000002</v>
      </c>
      <c r="R43" s="243">
        <v>37.6842238</v>
      </c>
      <c r="S43" s="243">
        <v>39.0542378</v>
      </c>
      <c r="T43" s="243">
        <v>41.012032</v>
      </c>
      <c r="U43" s="243">
        <v>50.933585</v>
      </c>
      <c r="V43" s="243">
        <v>58.57030820000001</v>
      </c>
      <c r="W43" s="243">
        <v>69.9635214</v>
      </c>
      <c r="X43" s="243">
        <v>67.5903036</v>
      </c>
      <c r="Y43" s="243">
        <v>69.43319340000001</v>
      </c>
      <c r="Z43" s="243">
        <v>65.6148318</v>
      </c>
      <c r="AA43" s="243">
        <v>68.19576140000001</v>
      </c>
      <c r="AB43" s="243">
        <v>76.7738168</v>
      </c>
      <c r="AC43" s="243">
        <v>63.555391400000005</v>
      </c>
      <c r="AD43" s="243">
        <v>61.407563</v>
      </c>
      <c r="AE43" s="243">
        <v>73.1675864</v>
      </c>
      <c r="AF43" s="243">
        <v>69.97677960000001</v>
      </c>
      <c r="AG43" s="243">
        <v>73.2869102</v>
      </c>
      <c r="AH43" s="243">
        <v>69.937005</v>
      </c>
      <c r="AI43" s="243">
        <v>70.4761718</v>
      </c>
      <c r="AJ43" s="243">
        <v>73.20294160000002</v>
      </c>
      <c r="AK43" s="243">
        <v>57.4522</v>
      </c>
      <c r="AL43" s="243">
        <v>72.1201886</v>
      </c>
      <c r="AM43" s="243">
        <v>68.125051</v>
      </c>
      <c r="AN43" s="243">
        <v>67.4267858</v>
      </c>
      <c r="AO43" s="243">
        <v>76.65399999999985</v>
      </c>
      <c r="AP43" s="243">
        <v>72.37699999999977</v>
      </c>
      <c r="AQ43" s="243">
        <v>66.9769999999998</v>
      </c>
      <c r="AR43" s="243">
        <v>66.96899999999982</v>
      </c>
      <c r="AS43" s="243">
        <v>64.27899999999973</v>
      </c>
      <c r="AT43" s="243">
        <v>52.655789473684415</v>
      </c>
      <c r="AU43" s="244">
        <v>58.55368421052667</v>
      </c>
      <c r="AV43" s="245">
        <v>0.11200847610099585</v>
      </c>
      <c r="AW43" s="246">
        <v>0.021159714025477474</v>
      </c>
    </row>
    <row r="44" ht="11.25" customHeight="1">
      <c r="A44" s="4" t="s">
        <v>104</v>
      </c>
      <c r="B44" s="243">
        <v>0.0</v>
      </c>
      <c r="C44" s="243">
        <v>0.0</v>
      </c>
      <c r="D44" s="243">
        <v>0.0</v>
      </c>
      <c r="E44" s="243">
        <v>0.0</v>
      </c>
      <c r="F44" s="243">
        <v>0.530328</v>
      </c>
      <c r="G44" s="243">
        <v>2.4925416</v>
      </c>
      <c r="H44" s="243">
        <v>2.7532862000000002</v>
      </c>
      <c r="I44" s="243">
        <v>3.5885528000000004</v>
      </c>
      <c r="J44" s="243">
        <v>6.271128600000001</v>
      </c>
      <c r="K44" s="243">
        <v>6.160643599999999</v>
      </c>
      <c r="L44" s="243">
        <v>7.3715592</v>
      </c>
      <c r="M44" s="243">
        <v>7.8974678</v>
      </c>
      <c r="N44" s="243">
        <v>8.0698244</v>
      </c>
      <c r="O44" s="243">
        <v>7.999114000000001</v>
      </c>
      <c r="P44" s="243">
        <v>9.382386200000001</v>
      </c>
      <c r="Q44" s="243">
        <v>13.6471072</v>
      </c>
      <c r="R44" s="243">
        <v>14.4646962</v>
      </c>
      <c r="S44" s="243">
        <v>14.279081399999999</v>
      </c>
      <c r="T44" s="243">
        <v>14.800570600000002</v>
      </c>
      <c r="U44" s="243">
        <v>17.408016600000003</v>
      </c>
      <c r="V44" s="243">
        <v>22.561037000000002</v>
      </c>
      <c r="W44" s="243">
        <v>22.583134</v>
      </c>
      <c r="X44" s="243">
        <v>23.007396400000005</v>
      </c>
      <c r="Y44" s="243">
        <v>22.795265200000003</v>
      </c>
      <c r="Z44" s="243">
        <v>22.839459200000004</v>
      </c>
      <c r="AA44" s="243">
        <v>23.639370600000003</v>
      </c>
      <c r="AB44" s="243">
        <v>22.958783000000004</v>
      </c>
      <c r="AC44" s="243">
        <v>23.453755800000003</v>
      </c>
      <c r="AD44" s="243">
        <v>23.356529000000002</v>
      </c>
      <c r="AE44" s="243">
        <v>24.368571600000006</v>
      </c>
      <c r="AF44" s="243">
        <v>24.8988996</v>
      </c>
      <c r="AG44" s="243">
        <v>25.146386000000007</v>
      </c>
      <c r="AH44" s="243">
        <v>25.415969400000005</v>
      </c>
      <c r="AI44" s="243">
        <v>25.835812400000005</v>
      </c>
      <c r="AJ44" s="243">
        <v>24.9386742</v>
      </c>
      <c r="AK44" s="243">
        <v>26.325699999999884</v>
      </c>
      <c r="AL44" s="243">
        <v>26.67319999999991</v>
      </c>
      <c r="AM44" s="243">
        <v>27.073899999999906</v>
      </c>
      <c r="AN44" s="243">
        <v>27.315499999999886</v>
      </c>
      <c r="AO44" s="243">
        <v>26.76939999999991</v>
      </c>
      <c r="AP44" s="243">
        <v>23.17579999999993</v>
      </c>
      <c r="AQ44" s="243">
        <v>27.648899999999895</v>
      </c>
      <c r="AR44" s="243">
        <v>27.771299999999904</v>
      </c>
      <c r="AS44" s="243">
        <v>27.507368421052835</v>
      </c>
      <c r="AT44" s="243">
        <v>27.4936842105265</v>
      </c>
      <c r="AU44" s="244">
        <v>26.531578947368633</v>
      </c>
      <c r="AV44" s="245">
        <v>-0.034993682759675626</v>
      </c>
      <c r="AW44" s="246">
        <v>0.009587793334271037</v>
      </c>
    </row>
    <row r="45" ht="11.25" customHeight="1">
      <c r="A45" s="4" t="s">
        <v>105</v>
      </c>
      <c r="B45" s="243">
        <v>0.0</v>
      </c>
      <c r="C45" s="243">
        <v>0.0</v>
      </c>
      <c r="D45" s="243">
        <v>0.0</v>
      </c>
      <c r="E45" s="243">
        <v>0.0</v>
      </c>
      <c r="F45" s="243">
        <v>0.0</v>
      </c>
      <c r="G45" s="243">
        <v>0.0</v>
      </c>
      <c r="H45" s="243">
        <v>0.0</v>
      </c>
      <c r="I45" s="243">
        <v>0.0</v>
      </c>
      <c r="J45" s="243">
        <v>0.0</v>
      </c>
      <c r="K45" s="243">
        <v>0.0</v>
      </c>
      <c r="L45" s="243">
        <v>0.0</v>
      </c>
      <c r="M45" s="243">
        <v>0.0</v>
      </c>
      <c r="N45" s="243">
        <v>0.0</v>
      </c>
      <c r="O45" s="243">
        <v>0.0</v>
      </c>
      <c r="P45" s="243">
        <v>0.0</v>
      </c>
      <c r="Q45" s="243">
        <v>0.0</v>
      </c>
      <c r="R45" s="243">
        <v>0.0</v>
      </c>
      <c r="S45" s="243">
        <v>0.0</v>
      </c>
      <c r="T45" s="243">
        <v>0.0</v>
      </c>
      <c r="U45" s="243">
        <v>0.0</v>
      </c>
      <c r="V45" s="243">
        <v>0.0</v>
      </c>
      <c r="W45" s="243">
        <v>0.0</v>
      </c>
      <c r="X45" s="243">
        <v>0.0</v>
      </c>
      <c r="Y45" s="243">
        <v>0.0</v>
      </c>
      <c r="Z45" s="243">
        <v>0.0</v>
      </c>
      <c r="AA45" s="243">
        <v>0.0</v>
      </c>
      <c r="AB45" s="243">
        <v>0.0</v>
      </c>
      <c r="AC45" s="243">
        <v>0.0</v>
      </c>
      <c r="AD45" s="243">
        <v>0.0</v>
      </c>
      <c r="AE45" s="243">
        <v>0.0</v>
      </c>
      <c r="AF45" s="243">
        <v>0.0</v>
      </c>
      <c r="AG45" s="243">
        <v>0.0</v>
      </c>
      <c r="AH45" s="243">
        <v>0.0</v>
      </c>
      <c r="AI45" s="243">
        <v>0.0</v>
      </c>
      <c r="AJ45" s="243">
        <v>0.0</v>
      </c>
      <c r="AK45" s="243">
        <v>0.0</v>
      </c>
      <c r="AL45" s="243">
        <v>0.0</v>
      </c>
      <c r="AM45" s="243">
        <v>0.0</v>
      </c>
      <c r="AN45" s="243">
        <v>0.0</v>
      </c>
      <c r="AO45" s="243">
        <v>0.0</v>
      </c>
      <c r="AP45" s="243">
        <v>0.0</v>
      </c>
      <c r="AQ45" s="243">
        <v>0.0</v>
      </c>
      <c r="AR45" s="243">
        <v>0.0</v>
      </c>
      <c r="AS45" s="243">
        <v>0.0</v>
      </c>
      <c r="AT45" s="243">
        <v>0.0</v>
      </c>
      <c r="AU45" s="244">
        <v>0.0</v>
      </c>
      <c r="AV45" s="250" t="s">
        <v>49</v>
      </c>
      <c r="AW45" s="251" t="s">
        <v>49</v>
      </c>
    </row>
    <row r="46" ht="11.25" customHeight="1">
      <c r="A46" s="4" t="s">
        <v>30</v>
      </c>
      <c r="B46" s="252" t="s">
        <v>22</v>
      </c>
      <c r="C46" s="252" t="s">
        <v>22</v>
      </c>
      <c r="D46" s="252" t="s">
        <v>22</v>
      </c>
      <c r="E46" s="252" t="s">
        <v>22</v>
      </c>
      <c r="F46" s="252" t="s">
        <v>22</v>
      </c>
      <c r="G46" s="252" t="s">
        <v>22</v>
      </c>
      <c r="H46" s="252" t="s">
        <v>22</v>
      </c>
      <c r="I46" s="252" t="s">
        <v>22</v>
      </c>
      <c r="J46" s="252" t="s">
        <v>22</v>
      </c>
      <c r="K46" s="252" t="s">
        <v>22</v>
      </c>
      <c r="L46" s="252" t="s">
        <v>22</v>
      </c>
      <c r="M46" s="252" t="s">
        <v>22</v>
      </c>
      <c r="N46" s="252" t="s">
        <v>22</v>
      </c>
      <c r="O46" s="252" t="s">
        <v>22</v>
      </c>
      <c r="P46" s="252" t="s">
        <v>22</v>
      </c>
      <c r="Q46" s="252" t="s">
        <v>22</v>
      </c>
      <c r="R46" s="252" t="s">
        <v>22</v>
      </c>
      <c r="S46" s="252" t="s">
        <v>22</v>
      </c>
      <c r="T46" s="252" t="s">
        <v>22</v>
      </c>
      <c r="U46" s="252" t="s">
        <v>22</v>
      </c>
      <c r="V46" s="243">
        <v>0.0</v>
      </c>
      <c r="W46" s="243">
        <v>0.0</v>
      </c>
      <c r="X46" s="243">
        <v>0.0</v>
      </c>
      <c r="Y46" s="243">
        <v>0.0</v>
      </c>
      <c r="Z46" s="243">
        <v>0.0</v>
      </c>
      <c r="AA46" s="243">
        <v>0.0</v>
      </c>
      <c r="AB46" s="243">
        <v>0.0</v>
      </c>
      <c r="AC46" s="243">
        <v>0.0</v>
      </c>
      <c r="AD46" s="243">
        <v>0.0</v>
      </c>
      <c r="AE46" s="243">
        <v>0.0</v>
      </c>
      <c r="AF46" s="243">
        <v>0.0</v>
      </c>
      <c r="AG46" s="243">
        <v>0.0</v>
      </c>
      <c r="AH46" s="243">
        <v>0.0</v>
      </c>
      <c r="AI46" s="243">
        <v>0.0</v>
      </c>
      <c r="AJ46" s="243">
        <v>0.0</v>
      </c>
      <c r="AK46" s="243">
        <v>0.0</v>
      </c>
      <c r="AL46" s="243">
        <v>0.0</v>
      </c>
      <c r="AM46" s="243">
        <v>0.0</v>
      </c>
      <c r="AN46" s="243">
        <v>0.0</v>
      </c>
      <c r="AO46" s="243">
        <v>0.0</v>
      </c>
      <c r="AP46" s="243">
        <v>0.0</v>
      </c>
      <c r="AQ46" s="243">
        <v>0.0</v>
      </c>
      <c r="AR46" s="243">
        <v>0.0</v>
      </c>
      <c r="AS46" s="243">
        <v>0.0</v>
      </c>
      <c r="AT46" s="243">
        <v>0.0</v>
      </c>
      <c r="AU46" s="244">
        <v>0.0</v>
      </c>
      <c r="AV46" s="250" t="s">
        <v>49</v>
      </c>
      <c r="AW46" s="251" t="s">
        <v>49</v>
      </c>
    </row>
    <row r="47" ht="11.25" customHeight="1">
      <c r="A47" s="4" t="s">
        <v>106</v>
      </c>
      <c r="B47" s="252" t="s">
        <v>22</v>
      </c>
      <c r="C47" s="252" t="s">
        <v>22</v>
      </c>
      <c r="D47" s="252" t="s">
        <v>22</v>
      </c>
      <c r="E47" s="252" t="s">
        <v>22</v>
      </c>
      <c r="F47" s="252" t="s">
        <v>22</v>
      </c>
      <c r="G47" s="252" t="s">
        <v>22</v>
      </c>
      <c r="H47" s="252" t="s">
        <v>22</v>
      </c>
      <c r="I47" s="252" t="s">
        <v>22</v>
      </c>
      <c r="J47" s="252" t="s">
        <v>22</v>
      </c>
      <c r="K47" s="252" t="s">
        <v>22</v>
      </c>
      <c r="L47" s="252" t="s">
        <v>22</v>
      </c>
      <c r="M47" s="252" t="s">
        <v>22</v>
      </c>
      <c r="N47" s="252" t="s">
        <v>22</v>
      </c>
      <c r="O47" s="252" t="s">
        <v>22</v>
      </c>
      <c r="P47" s="252" t="s">
        <v>22</v>
      </c>
      <c r="Q47" s="252" t="s">
        <v>22</v>
      </c>
      <c r="R47" s="252" t="s">
        <v>22</v>
      </c>
      <c r="S47" s="252" t="s">
        <v>22</v>
      </c>
      <c r="T47" s="252" t="s">
        <v>22</v>
      </c>
      <c r="U47" s="252" t="s">
        <v>22</v>
      </c>
      <c r="V47" s="243">
        <v>53.3068028</v>
      </c>
      <c r="W47" s="243">
        <v>42.7090816</v>
      </c>
      <c r="X47" s="243">
        <v>50.425354000000006</v>
      </c>
      <c r="Y47" s="243">
        <v>72.00086480000002</v>
      </c>
      <c r="Z47" s="243">
        <v>66.51638940000001</v>
      </c>
      <c r="AA47" s="243">
        <v>76.190456</v>
      </c>
      <c r="AB47" s="243">
        <v>75.14305820000001</v>
      </c>
      <c r="AC47" s="243">
        <v>73.76420540000001</v>
      </c>
      <c r="AD47" s="243">
        <v>75.2535432</v>
      </c>
      <c r="AE47" s="243">
        <v>68.8586714</v>
      </c>
      <c r="AF47" s="243">
        <v>70.53362400000002</v>
      </c>
      <c r="AG47" s="243">
        <v>79.58897460000001</v>
      </c>
      <c r="AH47" s="243">
        <v>79.44755380000001</v>
      </c>
      <c r="AI47" s="243">
        <v>75.2535432</v>
      </c>
      <c r="AJ47" s="243">
        <v>72.0759946</v>
      </c>
      <c r="AK47" s="243">
        <v>77.35275820000001</v>
      </c>
      <c r="AL47" s="243">
        <v>76.1816172</v>
      </c>
      <c r="AM47" s="243">
        <v>78.00241</v>
      </c>
      <c r="AN47" s="243">
        <v>81.4848972</v>
      </c>
      <c r="AO47" s="243">
        <v>86.99999999999953</v>
      </c>
      <c r="AP47" s="243">
        <v>88.79999999999953</v>
      </c>
      <c r="AQ47" s="243">
        <v>90.22529999999948</v>
      </c>
      <c r="AR47" s="243">
        <v>92.54309999999954</v>
      </c>
      <c r="AS47" s="243">
        <v>89.8412999999997</v>
      </c>
      <c r="AT47" s="243">
        <v>82.92409999999974</v>
      </c>
      <c r="AU47" s="244">
        <v>89.15129999999968</v>
      </c>
      <c r="AV47" s="245">
        <v>0.07509517739716154</v>
      </c>
      <c r="AW47" s="246">
        <v>0.0322168628402106</v>
      </c>
    </row>
    <row r="48" ht="11.25" customHeight="1">
      <c r="A48" s="4" t="s">
        <v>31</v>
      </c>
      <c r="B48" s="243">
        <v>15.136444999999998</v>
      </c>
      <c r="C48" s="243">
        <v>20.218755000000005</v>
      </c>
      <c r="D48" s="243">
        <v>23.276979800000003</v>
      </c>
      <c r="E48" s="243">
        <v>26.193783800000002</v>
      </c>
      <c r="F48" s="243">
        <v>29.128265400000004</v>
      </c>
      <c r="G48" s="243">
        <v>26.017007800000002</v>
      </c>
      <c r="H48" s="243">
        <v>27.550539600000004</v>
      </c>
      <c r="I48" s="243">
        <v>29.384590600000003</v>
      </c>
      <c r="J48" s="243">
        <v>28.001318400000006</v>
      </c>
      <c r="K48" s="243">
        <v>33.622795200000006</v>
      </c>
      <c r="L48" s="243">
        <v>30.3436004</v>
      </c>
      <c r="M48" s="243">
        <v>36.159530800000006</v>
      </c>
      <c r="N48" s="243">
        <v>40.0265058</v>
      </c>
      <c r="O48" s="243">
        <v>37.2290256</v>
      </c>
      <c r="P48" s="243">
        <v>38.311778600000004</v>
      </c>
      <c r="Q48" s="243">
        <v>37.0301526</v>
      </c>
      <c r="R48" s="243">
        <v>37.9759042</v>
      </c>
      <c r="S48" s="243">
        <v>43.98186880000001</v>
      </c>
      <c r="T48" s="243">
        <v>49.9348006</v>
      </c>
      <c r="U48" s="243">
        <v>53.99180980000001</v>
      </c>
      <c r="V48" s="243">
        <v>61.10704380000001</v>
      </c>
      <c r="W48" s="243">
        <v>59.087378</v>
      </c>
      <c r="X48" s="243">
        <v>55.246919399999996</v>
      </c>
      <c r="Y48" s="243">
        <v>63.46700340000001</v>
      </c>
      <c r="Z48" s="243">
        <v>71.74453960000001</v>
      </c>
      <c r="AA48" s="243">
        <v>65.760672</v>
      </c>
      <c r="AB48" s="243">
        <v>70.555721</v>
      </c>
      <c r="AC48" s="243">
        <v>76.81801080000001</v>
      </c>
      <c r="AD48" s="243">
        <v>89.36910680000001</v>
      </c>
      <c r="AE48" s="243">
        <v>88.29961200000001</v>
      </c>
      <c r="AF48" s="243">
        <v>88.9801996</v>
      </c>
      <c r="AG48" s="243">
        <v>94.68564500000001</v>
      </c>
      <c r="AH48" s="243">
        <v>98.1637128</v>
      </c>
      <c r="AI48" s="243">
        <v>99.50279100000002</v>
      </c>
      <c r="AJ48" s="243">
        <v>95.14968200000001</v>
      </c>
      <c r="AK48" s="243">
        <v>85.07786940000001</v>
      </c>
      <c r="AL48" s="243">
        <v>90.10714660000001</v>
      </c>
      <c r="AM48" s="243">
        <v>87.84799999999983</v>
      </c>
      <c r="AN48" s="243">
        <v>88.68599999999982</v>
      </c>
      <c r="AO48" s="243">
        <v>79.99899999999954</v>
      </c>
      <c r="AP48" s="243">
        <v>81.61799999999988</v>
      </c>
      <c r="AQ48" s="243">
        <v>75.45099999999964</v>
      </c>
      <c r="AR48" s="243">
        <v>63.02799999999962</v>
      </c>
      <c r="AS48" s="243">
        <v>52.4859999999996</v>
      </c>
      <c r="AT48" s="243">
        <v>69.09799999999984</v>
      </c>
      <c r="AU48" s="244">
        <v>62.13999999999984</v>
      </c>
      <c r="AV48" s="245">
        <v>-0.10069755998726493</v>
      </c>
      <c r="AW48" s="246">
        <v>0.022455711323230154</v>
      </c>
    </row>
    <row r="49" ht="11.25" customHeight="1">
      <c r="A49" s="4" t="s">
        <v>32</v>
      </c>
      <c r="B49" s="252" t="s">
        <v>22</v>
      </c>
      <c r="C49" s="252" t="s">
        <v>22</v>
      </c>
      <c r="D49" s="252" t="s">
        <v>22</v>
      </c>
      <c r="E49" s="252" t="s">
        <v>22</v>
      </c>
      <c r="F49" s="252" t="s">
        <v>22</v>
      </c>
      <c r="G49" s="252" t="s">
        <v>22</v>
      </c>
      <c r="H49" s="252" t="s">
        <v>22</v>
      </c>
      <c r="I49" s="252" t="s">
        <v>22</v>
      </c>
      <c r="J49" s="252" t="s">
        <v>22</v>
      </c>
      <c r="K49" s="252" t="s">
        <v>22</v>
      </c>
      <c r="L49" s="252" t="s">
        <v>22</v>
      </c>
      <c r="M49" s="252" t="s">
        <v>22</v>
      </c>
      <c r="N49" s="252" t="s">
        <v>22</v>
      </c>
      <c r="O49" s="252" t="s">
        <v>22</v>
      </c>
      <c r="P49" s="252" t="s">
        <v>22</v>
      </c>
      <c r="Q49" s="252" t="s">
        <v>22</v>
      </c>
      <c r="R49" s="252" t="s">
        <v>22</v>
      </c>
      <c r="S49" s="252" t="s">
        <v>22</v>
      </c>
      <c r="T49" s="252" t="s">
        <v>22</v>
      </c>
      <c r="U49" s="252" t="s">
        <v>22</v>
      </c>
      <c r="V49" s="243">
        <v>0.0</v>
      </c>
      <c r="W49" s="243">
        <v>0.0</v>
      </c>
      <c r="X49" s="243">
        <v>0.0</v>
      </c>
      <c r="Y49" s="243">
        <v>0.0</v>
      </c>
      <c r="Z49" s="243">
        <v>0.0</v>
      </c>
      <c r="AA49" s="243">
        <v>0.0</v>
      </c>
      <c r="AB49" s="243">
        <v>0.0</v>
      </c>
      <c r="AC49" s="243">
        <v>0.0</v>
      </c>
      <c r="AD49" s="243">
        <v>0.0</v>
      </c>
      <c r="AE49" s="243">
        <v>0.0</v>
      </c>
      <c r="AF49" s="243">
        <v>0.0</v>
      </c>
      <c r="AG49" s="243">
        <v>0.0</v>
      </c>
      <c r="AH49" s="243">
        <v>0.0</v>
      </c>
      <c r="AI49" s="243">
        <v>0.0</v>
      </c>
      <c r="AJ49" s="243">
        <v>0.0</v>
      </c>
      <c r="AK49" s="243">
        <v>0.0</v>
      </c>
      <c r="AL49" s="243">
        <v>0.0</v>
      </c>
      <c r="AM49" s="243">
        <v>0.0</v>
      </c>
      <c r="AN49" s="243">
        <v>0.0</v>
      </c>
      <c r="AO49" s="243">
        <v>0.0</v>
      </c>
      <c r="AP49" s="243">
        <v>0.0</v>
      </c>
      <c r="AQ49" s="243">
        <v>0.0</v>
      </c>
      <c r="AR49" s="243">
        <v>0.0</v>
      </c>
      <c r="AS49" s="243">
        <v>0.0</v>
      </c>
      <c r="AT49" s="243">
        <v>0.0</v>
      </c>
      <c r="AU49" s="244">
        <v>0.0</v>
      </c>
      <c r="AV49" s="250" t="s">
        <v>49</v>
      </c>
      <c r="AW49" s="251" t="s">
        <v>49</v>
      </c>
    </row>
    <row r="50" ht="11.25" customHeight="1">
      <c r="A50" s="4" t="s">
        <v>33</v>
      </c>
      <c r="B50" s="243">
        <v>1.8605674</v>
      </c>
      <c r="C50" s="243">
        <v>2.0638598000000004</v>
      </c>
      <c r="D50" s="243">
        <v>2.2538940000000003</v>
      </c>
      <c r="E50" s="243">
        <v>3.1333546</v>
      </c>
      <c r="F50" s="243">
        <v>3.6327468</v>
      </c>
      <c r="G50" s="243">
        <v>4.3884642000000005</v>
      </c>
      <c r="H50" s="243">
        <v>5.387248600000001</v>
      </c>
      <c r="I50" s="243">
        <v>9.833165000000001</v>
      </c>
      <c r="J50" s="243">
        <v>14.3100172</v>
      </c>
      <c r="K50" s="243">
        <v>21.460606400000003</v>
      </c>
      <c r="L50" s="243">
        <v>28.615615</v>
      </c>
      <c r="M50" s="243">
        <v>38.1526802</v>
      </c>
      <c r="N50" s="243">
        <v>51.03081180000001</v>
      </c>
      <c r="O50" s="243">
        <v>52.4626974</v>
      </c>
      <c r="P50" s="243">
        <v>59.617706</v>
      </c>
      <c r="Q50" s="243">
        <v>73.92330380000001</v>
      </c>
      <c r="R50" s="243">
        <v>87.38037680000001</v>
      </c>
      <c r="S50" s="243">
        <v>102.79082460000001</v>
      </c>
      <c r="T50" s="243">
        <v>115.31098480000001</v>
      </c>
      <c r="U50" s="243">
        <v>148.2178372</v>
      </c>
      <c r="V50" s="243">
        <v>9.324934</v>
      </c>
      <c r="W50" s="243">
        <v>6.7749402000000005</v>
      </c>
      <c r="X50" s="243">
        <v>8.8299612</v>
      </c>
      <c r="Y50" s="243">
        <v>8.949285</v>
      </c>
      <c r="Z50" s="243">
        <v>5.966190000000001</v>
      </c>
      <c r="AA50" s="243">
        <v>4.622692400000001</v>
      </c>
      <c r="AB50" s="243">
        <v>3.9730406</v>
      </c>
      <c r="AC50" s="243">
        <v>3.9730406</v>
      </c>
      <c r="AD50" s="243">
        <v>3.9553630000000006</v>
      </c>
      <c r="AE50" s="243">
        <v>4.6094342</v>
      </c>
      <c r="AF50" s="243">
        <v>5.08231</v>
      </c>
      <c r="AG50" s="243">
        <v>6.8854252</v>
      </c>
      <c r="AH50" s="243">
        <v>6.6202612</v>
      </c>
      <c r="AI50" s="243">
        <v>6.611422400000001</v>
      </c>
      <c r="AJ50" s="243">
        <v>6.7749402000000005</v>
      </c>
      <c r="AK50" s="243">
        <v>6.7661014</v>
      </c>
      <c r="AL50" s="243">
        <v>7.247816</v>
      </c>
      <c r="AM50" s="243">
        <v>8.038888600000002</v>
      </c>
      <c r="AN50" s="243">
        <v>7.203622</v>
      </c>
      <c r="AO50" s="243">
        <v>7.863153599999993</v>
      </c>
      <c r="AP50" s="243">
        <v>8.601930999999956</v>
      </c>
      <c r="AQ50" s="243">
        <v>8.188299999999959</v>
      </c>
      <c r="AR50" s="243">
        <v>8.24839999999996</v>
      </c>
      <c r="AS50" s="243">
        <v>8.73459999999997</v>
      </c>
      <c r="AT50" s="243">
        <v>8.231699999999961</v>
      </c>
      <c r="AU50" s="244">
        <v>8.146999999999947</v>
      </c>
      <c r="AV50" s="245">
        <v>-0.01028949062769724</v>
      </c>
      <c r="AW50" s="246">
        <v>0.002944104926783962</v>
      </c>
    </row>
    <row r="51" ht="11.25" customHeight="1">
      <c r="A51" s="7" t="s">
        <v>34</v>
      </c>
      <c r="B51" s="247">
        <v>21.783222600000002</v>
      </c>
      <c r="C51" s="247">
        <v>28.213449600000004</v>
      </c>
      <c r="D51" s="247">
        <v>33.3134372</v>
      </c>
      <c r="E51" s="247">
        <v>37.6842238</v>
      </c>
      <c r="F51" s="247">
        <v>46.536282</v>
      </c>
      <c r="G51" s="247">
        <v>49.7580246</v>
      </c>
      <c r="H51" s="247">
        <v>57.7438804</v>
      </c>
      <c r="I51" s="247">
        <v>77.2820478</v>
      </c>
      <c r="J51" s="247">
        <v>88.6001312</v>
      </c>
      <c r="K51" s="247">
        <v>107.52842140000001</v>
      </c>
      <c r="L51" s="247">
        <v>144.2006026</v>
      </c>
      <c r="M51" s="247">
        <v>174.0448108</v>
      </c>
      <c r="N51" s="247">
        <v>212.4980102</v>
      </c>
      <c r="O51" s="247">
        <v>233.1631246</v>
      </c>
      <c r="P51" s="247">
        <v>261.4693816</v>
      </c>
      <c r="Q51" s="247">
        <v>312.21293240000006</v>
      </c>
      <c r="R51" s="247">
        <v>408.396754</v>
      </c>
      <c r="S51" s="247">
        <v>454.1684798</v>
      </c>
      <c r="T51" s="247">
        <v>528.4232386000001</v>
      </c>
      <c r="U51" s="247">
        <v>669.7512312000001</v>
      </c>
      <c r="V51" s="247">
        <v>800.4815026000001</v>
      </c>
      <c r="W51" s="247">
        <v>847.0973338000001</v>
      </c>
      <c r="X51" s="247">
        <v>898.4242454000001</v>
      </c>
      <c r="Y51" s="247">
        <v>986.144916</v>
      </c>
      <c r="Z51" s="247">
        <v>1024.8500212000001</v>
      </c>
      <c r="AA51" s="247">
        <v>1013.0101088000016</v>
      </c>
      <c r="AB51" s="247">
        <v>1037.7961025999978</v>
      </c>
      <c r="AC51" s="247">
        <v>1044.6622311999984</v>
      </c>
      <c r="AD51" s="247">
        <v>1081.0958771999994</v>
      </c>
      <c r="AE51" s="247">
        <v>1050.2226718000024</v>
      </c>
      <c r="AF51" s="247">
        <v>1077.0644869999985</v>
      </c>
      <c r="AG51" s="247">
        <v>1142.9755274000008</v>
      </c>
      <c r="AH51" s="247">
        <v>1152.7750698000013</v>
      </c>
      <c r="AI51" s="247">
        <v>1136.9922438000006</v>
      </c>
      <c r="AJ51" s="247">
        <v>1162.8560596</v>
      </c>
      <c r="AK51" s="247">
        <v>1181.7235954</v>
      </c>
      <c r="AL51" s="247">
        <v>1220.943672399999</v>
      </c>
      <c r="AM51" s="247">
        <v>1241.0218601999982</v>
      </c>
      <c r="AN51" s="247">
        <v>1259.7000386000002</v>
      </c>
      <c r="AO51" s="247">
        <v>1273.7953398526352</v>
      </c>
      <c r="AP51" s="247">
        <v>1261.6993243473698</v>
      </c>
      <c r="AQ51" s="247">
        <v>1269.0828578947392</v>
      </c>
      <c r="AR51" s="247">
        <v>1220.2475719473694</v>
      </c>
      <c r="AS51" s="247">
        <v>1222.653966894737</v>
      </c>
      <c r="AT51" s="247">
        <v>1171.4124086852087</v>
      </c>
      <c r="AU51" s="247">
        <v>1205.6023151578918</v>
      </c>
      <c r="AV51" s="248">
        <v>0.0291869082307723</v>
      </c>
      <c r="AW51" s="249">
        <v>0.4356719916286391</v>
      </c>
    </row>
    <row r="52" ht="11.25" customHeight="1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  <c r="AU52" s="244"/>
      <c r="AV52" s="245"/>
      <c r="AW52" s="246"/>
    </row>
    <row r="53" ht="11.25" customHeight="1">
      <c r="A53" s="4" t="s">
        <v>35</v>
      </c>
      <c r="B53" s="243">
        <v>0.0</v>
      </c>
      <c r="C53" s="243">
        <v>0.0</v>
      </c>
      <c r="D53" s="243">
        <v>0.0</v>
      </c>
      <c r="E53" s="243">
        <v>0.0</v>
      </c>
      <c r="F53" s="243">
        <v>0.0</v>
      </c>
      <c r="G53" s="243">
        <v>0.0</v>
      </c>
      <c r="H53" s="243">
        <v>0.0</v>
      </c>
      <c r="I53" s="243">
        <v>0.0</v>
      </c>
      <c r="J53" s="243">
        <v>0.0</v>
      </c>
      <c r="K53" s="243">
        <v>0.0</v>
      </c>
      <c r="L53" s="243">
        <v>0.0</v>
      </c>
      <c r="M53" s="243">
        <v>0.0</v>
      </c>
      <c r="N53" s="243">
        <v>0.0</v>
      </c>
      <c r="O53" s="243">
        <v>0.0</v>
      </c>
      <c r="P53" s="243">
        <v>0.0</v>
      </c>
      <c r="Q53" s="243">
        <v>0.0</v>
      </c>
      <c r="R53" s="243">
        <v>0.0</v>
      </c>
      <c r="S53" s="243">
        <v>0.0</v>
      </c>
      <c r="T53" s="243">
        <v>0.0</v>
      </c>
      <c r="U53" s="243">
        <v>0.0</v>
      </c>
      <c r="V53" s="243">
        <v>0.0</v>
      </c>
      <c r="W53" s="243">
        <v>0.0</v>
      </c>
      <c r="X53" s="243">
        <v>0.0</v>
      </c>
      <c r="Y53" s="243">
        <v>0.0</v>
      </c>
      <c r="Z53" s="243">
        <v>0.0</v>
      </c>
      <c r="AA53" s="243">
        <v>0.0</v>
      </c>
      <c r="AB53" s="243">
        <v>0.0</v>
      </c>
      <c r="AC53" s="243">
        <v>0.0</v>
      </c>
      <c r="AD53" s="243">
        <v>0.0</v>
      </c>
      <c r="AE53" s="243">
        <v>0.0</v>
      </c>
      <c r="AF53" s="243">
        <v>0.0</v>
      </c>
      <c r="AG53" s="243">
        <v>0.0</v>
      </c>
      <c r="AH53" s="243">
        <v>0.0</v>
      </c>
      <c r="AI53" s="243">
        <v>0.0</v>
      </c>
      <c r="AJ53" s="243">
        <v>0.0</v>
      </c>
      <c r="AK53" s="243">
        <v>0.0</v>
      </c>
      <c r="AL53" s="243">
        <v>0.0</v>
      </c>
      <c r="AM53" s="243">
        <v>0.0</v>
      </c>
      <c r="AN53" s="243">
        <v>0.0</v>
      </c>
      <c r="AO53" s="243">
        <v>0.0</v>
      </c>
      <c r="AP53" s="243">
        <v>0.0</v>
      </c>
      <c r="AQ53" s="243">
        <v>0.0</v>
      </c>
      <c r="AR53" s="243">
        <v>0.0</v>
      </c>
      <c r="AS53" s="243">
        <v>0.0</v>
      </c>
      <c r="AT53" s="243">
        <v>0.0</v>
      </c>
      <c r="AU53" s="244">
        <v>0.0</v>
      </c>
      <c r="AV53" s="250" t="s">
        <v>49</v>
      </c>
      <c r="AW53" s="251" t="s">
        <v>49</v>
      </c>
    </row>
    <row r="54" ht="11.25" customHeight="1">
      <c r="A54" s="4" t="s">
        <v>107</v>
      </c>
      <c r="B54" s="243">
        <v>0.0</v>
      </c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</v>
      </c>
      <c r="N54" s="243">
        <v>0.0</v>
      </c>
      <c r="O54" s="243">
        <v>0.0</v>
      </c>
      <c r="P54" s="243">
        <v>0.0</v>
      </c>
      <c r="Q54" s="243">
        <v>0.0</v>
      </c>
      <c r="R54" s="243">
        <v>0.0</v>
      </c>
      <c r="S54" s="243">
        <v>0.0</v>
      </c>
      <c r="T54" s="243">
        <v>0.0</v>
      </c>
      <c r="U54" s="243">
        <v>0.0</v>
      </c>
      <c r="V54" s="243">
        <v>0.0</v>
      </c>
      <c r="W54" s="243">
        <v>0.0</v>
      </c>
      <c r="X54" s="243">
        <v>0.0</v>
      </c>
      <c r="Y54" s="243">
        <v>0.0</v>
      </c>
      <c r="Z54" s="243">
        <v>0.0</v>
      </c>
      <c r="AA54" s="243">
        <v>0.0</v>
      </c>
      <c r="AB54" s="243">
        <v>0.0</v>
      </c>
      <c r="AC54" s="243">
        <v>0.0</v>
      </c>
      <c r="AD54" s="243">
        <v>0.0</v>
      </c>
      <c r="AE54" s="243">
        <v>0.0</v>
      </c>
      <c r="AF54" s="243">
        <v>0.0</v>
      </c>
      <c r="AG54" s="243">
        <v>0.0</v>
      </c>
      <c r="AH54" s="243">
        <v>0.0</v>
      </c>
      <c r="AI54" s="243">
        <v>0.0</v>
      </c>
      <c r="AJ54" s="243">
        <v>0.0</v>
      </c>
      <c r="AK54" s="243">
        <v>0.0</v>
      </c>
      <c r="AL54" s="243">
        <v>0.0</v>
      </c>
      <c r="AM54" s="243">
        <v>0.0</v>
      </c>
      <c r="AN54" s="243">
        <v>0.0</v>
      </c>
      <c r="AO54" s="243">
        <v>0.0</v>
      </c>
      <c r="AP54" s="243">
        <v>0.0</v>
      </c>
      <c r="AQ54" s="243">
        <v>0.0</v>
      </c>
      <c r="AR54" s="243">
        <v>0.0</v>
      </c>
      <c r="AS54" s="243">
        <v>0.0</v>
      </c>
      <c r="AT54" s="243">
        <v>0.0</v>
      </c>
      <c r="AU54" s="244">
        <v>0.0</v>
      </c>
      <c r="AV54" s="250" t="s">
        <v>49</v>
      </c>
      <c r="AW54" s="251" t="s">
        <v>49</v>
      </c>
    </row>
    <row r="55" ht="11.25" customHeight="1">
      <c r="A55" s="4" t="s">
        <v>37</v>
      </c>
      <c r="B55" s="243">
        <v>0.0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3">
        <v>0.0</v>
      </c>
      <c r="W55" s="243">
        <v>0.0</v>
      </c>
      <c r="X55" s="243">
        <v>0.0</v>
      </c>
      <c r="Y55" s="243">
        <v>0.0</v>
      </c>
      <c r="Z55" s="243">
        <v>0.0</v>
      </c>
      <c r="AA55" s="243">
        <v>0.0</v>
      </c>
      <c r="AB55" s="243">
        <v>0.0</v>
      </c>
      <c r="AC55" s="243">
        <v>0.0</v>
      </c>
      <c r="AD55" s="243">
        <v>0.0</v>
      </c>
      <c r="AE55" s="243">
        <v>0.0</v>
      </c>
      <c r="AF55" s="243">
        <v>0.0</v>
      </c>
      <c r="AG55" s="243">
        <v>0.0</v>
      </c>
      <c r="AH55" s="243">
        <v>0.0</v>
      </c>
      <c r="AI55" s="243">
        <v>0.0</v>
      </c>
      <c r="AJ55" s="243">
        <v>0.0</v>
      </c>
      <c r="AK55" s="243">
        <v>0.0</v>
      </c>
      <c r="AL55" s="243">
        <v>0.0</v>
      </c>
      <c r="AM55" s="243">
        <v>0.0</v>
      </c>
      <c r="AN55" s="243">
        <v>0.0</v>
      </c>
      <c r="AO55" s="243">
        <v>0.0</v>
      </c>
      <c r="AP55" s="243">
        <v>0.0</v>
      </c>
      <c r="AQ55" s="243">
        <v>0.0</v>
      </c>
      <c r="AR55" s="243">
        <v>0.0</v>
      </c>
      <c r="AS55" s="243">
        <v>0.0</v>
      </c>
      <c r="AT55" s="243">
        <v>0.0</v>
      </c>
      <c r="AU55" s="244">
        <v>0.0</v>
      </c>
      <c r="AV55" s="250" t="s">
        <v>49</v>
      </c>
      <c r="AW55" s="251" t="s">
        <v>49</v>
      </c>
    </row>
    <row r="56" ht="11.25" customHeight="1">
      <c r="A56" s="4" t="s">
        <v>39</v>
      </c>
      <c r="B56" s="243">
        <v>0.0</v>
      </c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3">
        <v>0.0</v>
      </c>
      <c r="W56" s="243">
        <v>0.0</v>
      </c>
      <c r="X56" s="243">
        <v>0.0</v>
      </c>
      <c r="Y56" s="243">
        <v>0.0</v>
      </c>
      <c r="Z56" s="243">
        <v>0.0</v>
      </c>
      <c r="AA56" s="243">
        <v>0.0</v>
      </c>
      <c r="AB56" s="243">
        <v>0.0</v>
      </c>
      <c r="AC56" s="243">
        <v>0.0</v>
      </c>
      <c r="AD56" s="243">
        <v>0.0</v>
      </c>
      <c r="AE56" s="243">
        <v>0.0</v>
      </c>
      <c r="AF56" s="243">
        <v>0.0</v>
      </c>
      <c r="AG56" s="243">
        <v>0.0</v>
      </c>
      <c r="AH56" s="243">
        <v>0.0</v>
      </c>
      <c r="AI56" s="243">
        <v>0.0</v>
      </c>
      <c r="AJ56" s="243">
        <v>0.0</v>
      </c>
      <c r="AK56" s="243">
        <v>0.0</v>
      </c>
      <c r="AL56" s="243">
        <v>0.0</v>
      </c>
      <c r="AM56" s="243">
        <v>0.0</v>
      </c>
      <c r="AN56" s="243">
        <v>0.0</v>
      </c>
      <c r="AO56" s="243">
        <v>0.0</v>
      </c>
      <c r="AP56" s="243">
        <v>0.0</v>
      </c>
      <c r="AQ56" s="243">
        <v>0.0</v>
      </c>
      <c r="AR56" s="243">
        <v>0.0</v>
      </c>
      <c r="AS56" s="243">
        <v>0.0</v>
      </c>
      <c r="AT56" s="243">
        <v>0.0</v>
      </c>
      <c r="AU56" s="244">
        <v>0.0</v>
      </c>
      <c r="AV56" s="250" t="s">
        <v>49</v>
      </c>
      <c r="AW56" s="251" t="s">
        <v>49</v>
      </c>
    </row>
    <row r="57" ht="11.25" customHeight="1">
      <c r="A57" s="4" t="s">
        <v>40</v>
      </c>
      <c r="B57" s="243">
        <v>0.0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3">
        <v>0.0</v>
      </c>
      <c r="W57" s="243">
        <v>0.0</v>
      </c>
      <c r="X57" s="243">
        <v>0.0</v>
      </c>
      <c r="Y57" s="243">
        <v>0.0</v>
      </c>
      <c r="Z57" s="243">
        <v>0.0</v>
      </c>
      <c r="AA57" s="243">
        <v>0.0</v>
      </c>
      <c r="AB57" s="243">
        <v>0.0</v>
      </c>
      <c r="AC57" s="243">
        <v>0.0</v>
      </c>
      <c r="AD57" s="243">
        <v>0.0</v>
      </c>
      <c r="AE57" s="243">
        <v>0.0</v>
      </c>
      <c r="AF57" s="243">
        <v>0.0</v>
      </c>
      <c r="AG57" s="243">
        <v>0.0</v>
      </c>
      <c r="AH57" s="243">
        <v>0.0</v>
      </c>
      <c r="AI57" s="243">
        <v>0.0</v>
      </c>
      <c r="AJ57" s="243">
        <v>0.0</v>
      </c>
      <c r="AK57" s="243">
        <v>0.0</v>
      </c>
      <c r="AL57" s="243">
        <v>0.0</v>
      </c>
      <c r="AM57" s="243">
        <v>0.0</v>
      </c>
      <c r="AN57" s="243">
        <v>0.0</v>
      </c>
      <c r="AO57" s="243">
        <v>0.0</v>
      </c>
      <c r="AP57" s="243">
        <v>0.0</v>
      </c>
      <c r="AQ57" s="243">
        <v>0.0</v>
      </c>
      <c r="AR57" s="243">
        <v>0.0</v>
      </c>
      <c r="AS57" s="243">
        <v>0.0</v>
      </c>
      <c r="AT57" s="243">
        <v>0.0</v>
      </c>
      <c r="AU57" s="244">
        <v>0.0</v>
      </c>
      <c r="AV57" s="250" t="s">
        <v>49</v>
      </c>
      <c r="AW57" s="251" t="s">
        <v>49</v>
      </c>
    </row>
    <row r="58" ht="11.25" customHeight="1">
      <c r="A58" s="4" t="s">
        <v>42</v>
      </c>
      <c r="B58" s="243">
        <v>0.0</v>
      </c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</v>
      </c>
      <c r="V58" s="243">
        <v>0.0</v>
      </c>
      <c r="W58" s="243">
        <v>0.0</v>
      </c>
      <c r="X58" s="243">
        <v>0.0</v>
      </c>
      <c r="Y58" s="243">
        <v>0.0</v>
      </c>
      <c r="Z58" s="243">
        <v>0.0</v>
      </c>
      <c r="AA58" s="243">
        <v>0.0</v>
      </c>
      <c r="AB58" s="243">
        <v>0.0</v>
      </c>
      <c r="AC58" s="243">
        <v>0.0</v>
      </c>
      <c r="AD58" s="243">
        <v>0.0</v>
      </c>
      <c r="AE58" s="243">
        <v>0.0</v>
      </c>
      <c r="AF58" s="243">
        <v>0.0</v>
      </c>
      <c r="AG58" s="243">
        <v>0.0</v>
      </c>
      <c r="AH58" s="243">
        <v>0.0</v>
      </c>
      <c r="AI58" s="243">
        <v>0.0</v>
      </c>
      <c r="AJ58" s="243">
        <v>0.0</v>
      </c>
      <c r="AK58" s="243">
        <v>0.0</v>
      </c>
      <c r="AL58" s="243">
        <v>0.0</v>
      </c>
      <c r="AM58" s="243">
        <v>0.0</v>
      </c>
      <c r="AN58" s="243">
        <v>0.0</v>
      </c>
      <c r="AO58" s="243">
        <v>0.0</v>
      </c>
      <c r="AP58" s="243">
        <v>0.0</v>
      </c>
      <c r="AQ58" s="243">
        <v>0.0</v>
      </c>
      <c r="AR58" s="243">
        <v>0.0</v>
      </c>
      <c r="AS58" s="243">
        <v>0.0</v>
      </c>
      <c r="AT58" s="243">
        <v>0.0</v>
      </c>
      <c r="AU58" s="244">
        <v>0.0</v>
      </c>
      <c r="AV58" s="250" t="s">
        <v>49</v>
      </c>
      <c r="AW58" s="251" t="s">
        <v>49</v>
      </c>
    </row>
    <row r="59" ht="11.25" customHeight="1">
      <c r="A59" s="4" t="s">
        <v>44</v>
      </c>
      <c r="B59" s="243">
        <v>0.0</v>
      </c>
      <c r="C59" s="243">
        <v>0.0</v>
      </c>
      <c r="D59" s="243">
        <v>0.0</v>
      </c>
      <c r="E59" s="243">
        <v>0.0</v>
      </c>
      <c r="F59" s="243">
        <v>0.0</v>
      </c>
      <c r="G59" s="243">
        <v>0.0</v>
      </c>
      <c r="H59" s="243">
        <v>0.0</v>
      </c>
      <c r="I59" s="243">
        <v>0.0</v>
      </c>
      <c r="J59" s="243">
        <v>0.0</v>
      </c>
      <c r="K59" s="243">
        <v>0.0</v>
      </c>
      <c r="L59" s="243">
        <v>0.0</v>
      </c>
      <c r="M59" s="243">
        <v>0.0</v>
      </c>
      <c r="N59" s="243">
        <v>0.0</v>
      </c>
      <c r="O59" s="243">
        <v>0.0</v>
      </c>
      <c r="P59" s="243">
        <v>0.0</v>
      </c>
      <c r="Q59" s="243">
        <v>0.0</v>
      </c>
      <c r="R59" s="243">
        <v>0.0</v>
      </c>
      <c r="S59" s="243">
        <v>0.0</v>
      </c>
      <c r="T59" s="243">
        <v>0.0</v>
      </c>
      <c r="U59" s="243">
        <v>0.0</v>
      </c>
      <c r="V59" s="243">
        <v>0.0</v>
      </c>
      <c r="W59" s="243">
        <v>0.0</v>
      </c>
      <c r="X59" s="243">
        <v>0.0</v>
      </c>
      <c r="Y59" s="243">
        <v>0.0</v>
      </c>
      <c r="Z59" s="243">
        <v>0.0</v>
      </c>
      <c r="AA59" s="243">
        <v>0.0</v>
      </c>
      <c r="AB59" s="243">
        <v>0.0</v>
      </c>
      <c r="AC59" s="243">
        <v>0.0</v>
      </c>
      <c r="AD59" s="243">
        <v>0.0</v>
      </c>
      <c r="AE59" s="243">
        <v>0.0</v>
      </c>
      <c r="AF59" s="243">
        <v>0.0</v>
      </c>
      <c r="AG59" s="243">
        <v>0.0</v>
      </c>
      <c r="AH59" s="243">
        <v>0.0</v>
      </c>
      <c r="AI59" s="243">
        <v>0.0</v>
      </c>
      <c r="AJ59" s="243">
        <v>0.0</v>
      </c>
      <c r="AK59" s="243">
        <v>0.0</v>
      </c>
      <c r="AL59" s="243">
        <v>0.0</v>
      </c>
      <c r="AM59" s="243">
        <v>0.0</v>
      </c>
      <c r="AN59" s="243">
        <v>0.0</v>
      </c>
      <c r="AO59" s="243">
        <v>0.0</v>
      </c>
      <c r="AP59" s="243">
        <v>0.0</v>
      </c>
      <c r="AQ59" s="243">
        <v>0.0</v>
      </c>
      <c r="AR59" s="243">
        <v>0.0</v>
      </c>
      <c r="AS59" s="243">
        <v>0.0</v>
      </c>
      <c r="AT59" s="243">
        <v>0.0</v>
      </c>
      <c r="AU59" s="244">
        <v>0.0</v>
      </c>
      <c r="AV59" s="250" t="s">
        <v>49</v>
      </c>
      <c r="AW59" s="251" t="s">
        <v>49</v>
      </c>
    </row>
    <row r="60" ht="11.25" customHeight="1">
      <c r="A60" s="7" t="s">
        <v>45</v>
      </c>
      <c r="B60" s="247">
        <v>0.0</v>
      </c>
      <c r="C60" s="247">
        <v>0.0</v>
      </c>
      <c r="D60" s="247">
        <v>0.0</v>
      </c>
      <c r="E60" s="247">
        <v>0.0</v>
      </c>
      <c r="F60" s="247">
        <v>0.0</v>
      </c>
      <c r="G60" s="247">
        <v>0.0</v>
      </c>
      <c r="H60" s="247">
        <v>0.0</v>
      </c>
      <c r="I60" s="247">
        <v>0.0</v>
      </c>
      <c r="J60" s="247">
        <v>0.0</v>
      </c>
      <c r="K60" s="247">
        <v>0.0</v>
      </c>
      <c r="L60" s="247">
        <v>0.0</v>
      </c>
      <c r="M60" s="247">
        <v>0.0</v>
      </c>
      <c r="N60" s="247">
        <v>0.0</v>
      </c>
      <c r="O60" s="247">
        <v>0.0</v>
      </c>
      <c r="P60" s="247">
        <v>0.0</v>
      </c>
      <c r="Q60" s="247">
        <v>0.0</v>
      </c>
      <c r="R60" s="247">
        <v>0.0</v>
      </c>
      <c r="S60" s="247">
        <v>0.0</v>
      </c>
      <c r="T60" s="247">
        <v>0.0</v>
      </c>
      <c r="U60" s="247">
        <v>0.0</v>
      </c>
      <c r="V60" s="247">
        <v>0.0</v>
      </c>
      <c r="W60" s="247">
        <v>0.0</v>
      </c>
      <c r="X60" s="247">
        <v>0.0</v>
      </c>
      <c r="Y60" s="247">
        <v>0.0</v>
      </c>
      <c r="Z60" s="247">
        <v>0.0</v>
      </c>
      <c r="AA60" s="247">
        <v>0.0</v>
      </c>
      <c r="AB60" s="247">
        <v>0.0</v>
      </c>
      <c r="AC60" s="247">
        <v>0.0</v>
      </c>
      <c r="AD60" s="247">
        <v>0.0</v>
      </c>
      <c r="AE60" s="247">
        <v>0.0</v>
      </c>
      <c r="AF60" s="247">
        <v>0.0</v>
      </c>
      <c r="AG60" s="247">
        <v>0.0</v>
      </c>
      <c r="AH60" s="247">
        <v>0.0</v>
      </c>
      <c r="AI60" s="247">
        <v>0.0</v>
      </c>
      <c r="AJ60" s="247">
        <v>0.0</v>
      </c>
      <c r="AK60" s="247">
        <v>0.0</v>
      </c>
      <c r="AL60" s="247">
        <v>0.0</v>
      </c>
      <c r="AM60" s="247">
        <v>0.0</v>
      </c>
      <c r="AN60" s="247">
        <v>0.0</v>
      </c>
      <c r="AO60" s="247">
        <v>0.0</v>
      </c>
      <c r="AP60" s="247">
        <v>0.0</v>
      </c>
      <c r="AQ60" s="247">
        <v>0.0</v>
      </c>
      <c r="AR60" s="247">
        <v>0.0</v>
      </c>
      <c r="AS60" s="247">
        <v>0.0</v>
      </c>
      <c r="AT60" s="247">
        <v>0.0</v>
      </c>
      <c r="AU60" s="247">
        <v>0.0</v>
      </c>
      <c r="AV60" s="253" t="s">
        <v>49</v>
      </c>
      <c r="AW60" s="254" t="s">
        <v>49</v>
      </c>
    </row>
    <row r="61" ht="11.25" customHeight="1"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  <c r="AU61" s="244"/>
      <c r="AV61" s="245"/>
      <c r="AW61" s="246"/>
    </row>
    <row r="62" ht="11.25" customHeight="1">
      <c r="A62" s="4" t="s">
        <v>46</v>
      </c>
      <c r="B62" s="243">
        <v>0.0</v>
      </c>
      <c r="C62" s="243">
        <v>0.0</v>
      </c>
      <c r="D62" s="243">
        <v>0.0</v>
      </c>
      <c r="E62" s="243">
        <v>0.0</v>
      </c>
      <c r="F62" s="243">
        <v>0.0</v>
      </c>
      <c r="G62" s="243">
        <v>0.0</v>
      </c>
      <c r="H62" s="243">
        <v>0.0</v>
      </c>
      <c r="I62" s="243">
        <v>0.0</v>
      </c>
      <c r="J62" s="243">
        <v>0.0</v>
      </c>
      <c r="K62" s="243">
        <v>0.0</v>
      </c>
      <c r="L62" s="243">
        <v>0.0</v>
      </c>
      <c r="M62" s="243">
        <v>0.0</v>
      </c>
      <c r="N62" s="243">
        <v>0.0</v>
      </c>
      <c r="O62" s="243">
        <v>0.0</v>
      </c>
      <c r="P62" s="243">
        <v>0.0</v>
      </c>
      <c r="Q62" s="243">
        <v>0.0</v>
      </c>
      <c r="R62" s="243">
        <v>0.0</v>
      </c>
      <c r="S62" s="243">
        <v>0.0</v>
      </c>
      <c r="T62" s="243">
        <v>0.0</v>
      </c>
      <c r="U62" s="243">
        <v>0.0</v>
      </c>
      <c r="V62" s="243">
        <v>0.0</v>
      </c>
      <c r="W62" s="243">
        <v>0.0</v>
      </c>
      <c r="X62" s="243">
        <v>0.0</v>
      </c>
      <c r="Y62" s="243">
        <v>0.0</v>
      </c>
      <c r="Z62" s="243">
        <v>0.0</v>
      </c>
      <c r="AA62" s="243">
        <v>0.0</v>
      </c>
      <c r="AB62" s="243">
        <v>0.0</v>
      </c>
      <c r="AC62" s="243">
        <v>0.0</v>
      </c>
      <c r="AD62" s="243">
        <v>0.0</v>
      </c>
      <c r="AE62" s="243">
        <v>0.0</v>
      </c>
      <c r="AF62" s="243">
        <v>0.0</v>
      </c>
      <c r="AG62" s="243">
        <v>0.0</v>
      </c>
      <c r="AH62" s="243">
        <v>0.0</v>
      </c>
      <c r="AI62" s="243">
        <v>0.0</v>
      </c>
      <c r="AJ62" s="243">
        <v>0.0</v>
      </c>
      <c r="AK62" s="243">
        <v>0.0</v>
      </c>
      <c r="AL62" s="243">
        <v>0.0</v>
      </c>
      <c r="AM62" s="243">
        <v>0.0</v>
      </c>
      <c r="AN62" s="243">
        <v>0.0</v>
      </c>
      <c r="AO62" s="243">
        <v>0.0</v>
      </c>
      <c r="AP62" s="243">
        <v>0.0</v>
      </c>
      <c r="AQ62" s="243">
        <v>0.0</v>
      </c>
      <c r="AR62" s="243">
        <v>0.0</v>
      </c>
      <c r="AS62" s="243">
        <v>0.0</v>
      </c>
      <c r="AT62" s="243">
        <v>0.0</v>
      </c>
      <c r="AU62" s="244">
        <v>0.0</v>
      </c>
      <c r="AV62" s="250" t="s">
        <v>49</v>
      </c>
      <c r="AW62" s="251" t="s">
        <v>49</v>
      </c>
    </row>
    <row r="63" ht="11.25" customHeight="1">
      <c r="A63" s="4" t="s">
        <v>51</v>
      </c>
      <c r="B63" s="243">
        <v>0.0</v>
      </c>
      <c r="C63" s="243">
        <v>0.0</v>
      </c>
      <c r="D63" s="243">
        <v>0.0</v>
      </c>
      <c r="E63" s="243">
        <v>0.0</v>
      </c>
      <c r="F63" s="243">
        <v>0.0</v>
      </c>
      <c r="G63" s="243">
        <v>0.0</v>
      </c>
      <c r="H63" s="243">
        <v>0.0</v>
      </c>
      <c r="I63" s="243">
        <v>0.0</v>
      </c>
      <c r="J63" s="243">
        <v>0.0</v>
      </c>
      <c r="K63" s="243">
        <v>0.0</v>
      </c>
      <c r="L63" s="243">
        <v>0.0</v>
      </c>
      <c r="M63" s="243">
        <v>0.0</v>
      </c>
      <c r="N63" s="243">
        <v>0.0</v>
      </c>
      <c r="O63" s="243">
        <v>0.0</v>
      </c>
      <c r="P63" s="243">
        <v>0.0</v>
      </c>
      <c r="Q63" s="243">
        <v>0.0</v>
      </c>
      <c r="R63" s="243">
        <v>0.0</v>
      </c>
      <c r="S63" s="243">
        <v>0.0</v>
      </c>
      <c r="T63" s="243">
        <v>0.0</v>
      </c>
      <c r="U63" s="243">
        <v>0.0</v>
      </c>
      <c r="V63" s="243">
        <v>0.0</v>
      </c>
      <c r="W63" s="243">
        <v>0.0</v>
      </c>
      <c r="X63" s="243">
        <v>0.0</v>
      </c>
      <c r="Y63" s="243">
        <v>0.0</v>
      </c>
      <c r="Z63" s="243">
        <v>0.0</v>
      </c>
      <c r="AA63" s="243">
        <v>0.0</v>
      </c>
      <c r="AB63" s="243">
        <v>0.0</v>
      </c>
      <c r="AC63" s="243">
        <v>0.0</v>
      </c>
      <c r="AD63" s="243">
        <v>0.0</v>
      </c>
      <c r="AE63" s="243">
        <v>0.0</v>
      </c>
      <c r="AF63" s="243">
        <v>0.0</v>
      </c>
      <c r="AG63" s="243">
        <v>0.0</v>
      </c>
      <c r="AH63" s="243">
        <v>0.0</v>
      </c>
      <c r="AI63" s="243">
        <v>0.0</v>
      </c>
      <c r="AJ63" s="243">
        <v>0.0</v>
      </c>
      <c r="AK63" s="243">
        <v>0.0</v>
      </c>
      <c r="AL63" s="243">
        <v>0.0</v>
      </c>
      <c r="AM63" s="243">
        <v>0.0</v>
      </c>
      <c r="AN63" s="243">
        <v>0.0</v>
      </c>
      <c r="AO63" s="243">
        <v>0.0</v>
      </c>
      <c r="AP63" s="243">
        <v>0.0</v>
      </c>
      <c r="AQ63" s="243">
        <v>0.0</v>
      </c>
      <c r="AR63" s="243">
        <v>0.0</v>
      </c>
      <c r="AS63" s="243">
        <v>0.0</v>
      </c>
      <c r="AT63" s="243">
        <v>0.0</v>
      </c>
      <c r="AU63" s="244">
        <v>0.0</v>
      </c>
      <c r="AV63" s="250" t="s">
        <v>49</v>
      </c>
      <c r="AW63" s="251" t="s">
        <v>49</v>
      </c>
    </row>
    <row r="64" ht="11.25" customHeight="1">
      <c r="A64" s="4" t="s">
        <v>108</v>
      </c>
      <c r="B64" s="243">
        <v>0.0</v>
      </c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</v>
      </c>
      <c r="I64" s="243">
        <v>0.0</v>
      </c>
      <c r="J64" s="243">
        <v>0.0</v>
      </c>
      <c r="K64" s="243">
        <v>0.0</v>
      </c>
      <c r="L64" s="243">
        <v>0.0</v>
      </c>
      <c r="M64" s="243">
        <v>0.0</v>
      </c>
      <c r="N64" s="243">
        <v>0.0</v>
      </c>
      <c r="O64" s="243">
        <v>0.0</v>
      </c>
      <c r="P64" s="243">
        <v>0.0</v>
      </c>
      <c r="Q64" s="243">
        <v>0.0</v>
      </c>
      <c r="R64" s="243">
        <v>0.0</v>
      </c>
      <c r="S64" s="243">
        <v>0.0</v>
      </c>
      <c r="T64" s="243">
        <v>0.0</v>
      </c>
      <c r="U64" s="243">
        <v>4.1321390000000005</v>
      </c>
      <c r="V64" s="243">
        <v>5.594960400000001</v>
      </c>
      <c r="W64" s="243">
        <v>9.2674818</v>
      </c>
      <c r="X64" s="243">
        <v>6.492098600000001</v>
      </c>
      <c r="Y64" s="243">
        <v>11.0485</v>
      </c>
      <c r="Z64" s="243">
        <v>11.684893600000002</v>
      </c>
      <c r="AA64" s="243">
        <v>8.896252200000001</v>
      </c>
      <c r="AB64" s="243">
        <v>9.6254532</v>
      </c>
      <c r="AC64" s="243">
        <v>9.7801322</v>
      </c>
      <c r="AD64" s="243">
        <v>7.6367232000000005</v>
      </c>
      <c r="AE64" s="243">
        <v>10.2132334</v>
      </c>
      <c r="AF64" s="243">
        <v>11.897024800000002</v>
      </c>
      <c r="AG64" s="243">
        <v>12.396417000000001</v>
      </c>
      <c r="AH64" s="243">
        <v>13.3112328</v>
      </c>
      <c r="AI64" s="243">
        <v>14.318856000000002</v>
      </c>
      <c r="AJ64" s="243">
        <v>13.514525200000001</v>
      </c>
      <c r="AK64" s="243">
        <v>13.695720600000003</v>
      </c>
      <c r="AL64" s="243">
        <v>11.287147599999999</v>
      </c>
      <c r="AM64" s="243">
        <v>12.626225800000002</v>
      </c>
      <c r="AN64" s="243">
        <v>13.329473684210603</v>
      </c>
      <c r="AO64" s="243">
        <v>15.03157894736852</v>
      </c>
      <c r="AP64" s="243">
        <v>12.882551000000001</v>
      </c>
      <c r="AQ64" s="243">
        <v>11.887368421052722</v>
      </c>
      <c r="AR64" s="243">
        <v>12.400000000000102</v>
      </c>
      <c r="AS64" s="243">
        <v>11.912631578947442</v>
      </c>
      <c r="AT64" s="243">
        <v>13.688421052631675</v>
      </c>
      <c r="AU64" s="244">
        <v>13.480000000000091</v>
      </c>
      <c r="AV64" s="245">
        <v>-0.015226084281759533</v>
      </c>
      <c r="AW64" s="246">
        <v>0.0048713065438871165</v>
      </c>
    </row>
    <row r="65" ht="11.25" customHeight="1">
      <c r="A65" s="4" t="s">
        <v>58</v>
      </c>
      <c r="B65" s="243">
        <v>0.0</v>
      </c>
      <c r="C65" s="243">
        <v>0.0</v>
      </c>
      <c r="D65" s="243">
        <v>0.0</v>
      </c>
      <c r="E65" s="243">
        <v>0.0</v>
      </c>
      <c r="F65" s="243">
        <v>0.0</v>
      </c>
      <c r="G65" s="243">
        <v>0.0</v>
      </c>
      <c r="H65" s="243">
        <v>0.0</v>
      </c>
      <c r="I65" s="243">
        <v>0.0</v>
      </c>
      <c r="J65" s="243">
        <v>0.0</v>
      </c>
      <c r="K65" s="243">
        <v>0.0</v>
      </c>
      <c r="L65" s="243">
        <v>0.0</v>
      </c>
      <c r="M65" s="243">
        <v>0.0</v>
      </c>
      <c r="N65" s="243">
        <v>0.0</v>
      </c>
      <c r="O65" s="243">
        <v>0.0</v>
      </c>
      <c r="P65" s="243">
        <v>0.0</v>
      </c>
      <c r="Q65" s="243">
        <v>0.0</v>
      </c>
      <c r="R65" s="243">
        <v>0.0</v>
      </c>
      <c r="S65" s="243">
        <v>0.0</v>
      </c>
      <c r="T65" s="243">
        <v>0.0</v>
      </c>
      <c r="U65" s="243">
        <v>0.0</v>
      </c>
      <c r="V65" s="243">
        <v>0.0</v>
      </c>
      <c r="W65" s="243">
        <v>0.0</v>
      </c>
      <c r="X65" s="243">
        <v>0.0</v>
      </c>
      <c r="Y65" s="243">
        <v>0.0</v>
      </c>
      <c r="Z65" s="243">
        <v>0.0</v>
      </c>
      <c r="AA65" s="243">
        <v>0.0</v>
      </c>
      <c r="AB65" s="243">
        <v>0.0</v>
      </c>
      <c r="AC65" s="243">
        <v>0.0</v>
      </c>
      <c r="AD65" s="243">
        <v>0.0</v>
      </c>
      <c r="AE65" s="243">
        <v>0.0</v>
      </c>
      <c r="AF65" s="243">
        <v>0.0</v>
      </c>
      <c r="AG65" s="243">
        <v>0.0</v>
      </c>
      <c r="AH65" s="243">
        <v>0.0</v>
      </c>
      <c r="AI65" s="243">
        <v>0.0</v>
      </c>
      <c r="AJ65" s="243">
        <v>0.0</v>
      </c>
      <c r="AK65" s="243">
        <v>0.0</v>
      </c>
      <c r="AL65" s="243">
        <v>0.0</v>
      </c>
      <c r="AM65" s="243">
        <v>0.0</v>
      </c>
      <c r="AN65" s="243">
        <v>0.0</v>
      </c>
      <c r="AO65" s="243">
        <v>0.0</v>
      </c>
      <c r="AP65" s="243">
        <v>0.0</v>
      </c>
      <c r="AQ65" s="243">
        <v>0.0</v>
      </c>
      <c r="AR65" s="243">
        <v>0.0</v>
      </c>
      <c r="AS65" s="243">
        <v>0.0</v>
      </c>
      <c r="AT65" s="243">
        <v>0.0</v>
      </c>
      <c r="AU65" s="244">
        <v>0.0</v>
      </c>
      <c r="AV65" s="250" t="s">
        <v>49</v>
      </c>
      <c r="AW65" s="251" t="s">
        <v>49</v>
      </c>
    </row>
    <row r="66" ht="11.25" customHeight="1">
      <c r="A66" s="7" t="s">
        <v>59</v>
      </c>
      <c r="B66" s="247">
        <v>0.0</v>
      </c>
      <c r="C66" s="247">
        <v>0.0</v>
      </c>
      <c r="D66" s="247">
        <v>0.0</v>
      </c>
      <c r="E66" s="247">
        <v>0.0</v>
      </c>
      <c r="F66" s="247">
        <v>0.0</v>
      </c>
      <c r="G66" s="247">
        <v>0.0</v>
      </c>
      <c r="H66" s="247">
        <v>0.0</v>
      </c>
      <c r="I66" s="247">
        <v>0.0</v>
      </c>
      <c r="J66" s="247">
        <v>0.0</v>
      </c>
      <c r="K66" s="247">
        <v>0.0</v>
      </c>
      <c r="L66" s="247">
        <v>0.0</v>
      </c>
      <c r="M66" s="247">
        <v>0.0</v>
      </c>
      <c r="N66" s="247">
        <v>0.0</v>
      </c>
      <c r="O66" s="247">
        <v>0.0</v>
      </c>
      <c r="P66" s="247">
        <v>0.0</v>
      </c>
      <c r="Q66" s="247">
        <v>0.0</v>
      </c>
      <c r="R66" s="247">
        <v>0.0</v>
      </c>
      <c r="S66" s="247">
        <v>0.0</v>
      </c>
      <c r="T66" s="247">
        <v>0.0</v>
      </c>
      <c r="U66" s="247">
        <v>4.1321390000000005</v>
      </c>
      <c r="V66" s="247">
        <v>5.594960400000001</v>
      </c>
      <c r="W66" s="247">
        <v>9.2674818</v>
      </c>
      <c r="X66" s="247">
        <v>6.492098600000001</v>
      </c>
      <c r="Y66" s="247">
        <v>11.0485</v>
      </c>
      <c r="Z66" s="247">
        <v>11.684893600000002</v>
      </c>
      <c r="AA66" s="247">
        <v>8.896252200000001</v>
      </c>
      <c r="AB66" s="247">
        <v>9.6254532</v>
      </c>
      <c r="AC66" s="247">
        <v>9.7801322</v>
      </c>
      <c r="AD66" s="247">
        <v>7.6367232000000005</v>
      </c>
      <c r="AE66" s="247">
        <v>10.2132334</v>
      </c>
      <c r="AF66" s="247">
        <v>11.897024800000002</v>
      </c>
      <c r="AG66" s="247">
        <v>12.396417000000001</v>
      </c>
      <c r="AH66" s="247">
        <v>13.3112328</v>
      </c>
      <c r="AI66" s="247">
        <v>14.318856000000002</v>
      </c>
      <c r="AJ66" s="247">
        <v>13.514525200000001</v>
      </c>
      <c r="AK66" s="247">
        <v>13.695720600000003</v>
      </c>
      <c r="AL66" s="247">
        <v>11.287147599999999</v>
      </c>
      <c r="AM66" s="247">
        <v>12.626225800000002</v>
      </c>
      <c r="AN66" s="247">
        <v>13.329473684210603</v>
      </c>
      <c r="AO66" s="247">
        <v>15.03157894736852</v>
      </c>
      <c r="AP66" s="247">
        <v>12.882551000000001</v>
      </c>
      <c r="AQ66" s="247">
        <v>11.887368421052722</v>
      </c>
      <c r="AR66" s="247">
        <v>12.400000000000102</v>
      </c>
      <c r="AS66" s="247">
        <v>11.912631578947442</v>
      </c>
      <c r="AT66" s="247">
        <v>13.688421052631675</v>
      </c>
      <c r="AU66" s="247">
        <v>13.480000000000091</v>
      </c>
      <c r="AV66" s="248">
        <v>-0.015226084281759533</v>
      </c>
      <c r="AW66" s="249">
        <v>0.0048713065438871165</v>
      </c>
    </row>
    <row r="67" ht="11.25" customHeight="1"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4"/>
      <c r="AV67" s="245"/>
      <c r="AW67" s="246"/>
    </row>
    <row r="68" ht="11.25" customHeight="1">
      <c r="A68" s="4" t="s">
        <v>60</v>
      </c>
      <c r="B68" s="243">
        <v>0.0</v>
      </c>
      <c r="C68" s="243">
        <v>0.0</v>
      </c>
      <c r="D68" s="243">
        <v>0.0</v>
      </c>
      <c r="E68" s="243">
        <v>0.0</v>
      </c>
      <c r="F68" s="243">
        <v>0.0</v>
      </c>
      <c r="G68" s="243">
        <v>0.0</v>
      </c>
      <c r="H68" s="243">
        <v>0.0</v>
      </c>
      <c r="I68" s="243">
        <v>0.0</v>
      </c>
      <c r="J68" s="243">
        <v>0.0</v>
      </c>
      <c r="K68" s="243">
        <v>0.0</v>
      </c>
      <c r="L68" s="243">
        <v>0.0</v>
      </c>
      <c r="M68" s="243">
        <v>0.0</v>
      </c>
      <c r="N68" s="243">
        <v>0.0</v>
      </c>
      <c r="O68" s="243">
        <v>0.0</v>
      </c>
      <c r="P68" s="243">
        <v>0.0</v>
      </c>
      <c r="Q68" s="243">
        <v>0.0</v>
      </c>
      <c r="R68" s="243">
        <v>0.0</v>
      </c>
      <c r="S68" s="243">
        <v>0.0</v>
      </c>
      <c r="T68" s="243">
        <v>0.0</v>
      </c>
      <c r="U68" s="243">
        <v>0.0</v>
      </c>
      <c r="V68" s="243">
        <v>0.0</v>
      </c>
      <c r="W68" s="243">
        <v>0.0</v>
      </c>
      <c r="X68" s="243">
        <v>0.0</v>
      </c>
      <c r="Y68" s="243">
        <v>0.0</v>
      </c>
      <c r="Z68" s="243">
        <v>0.0</v>
      </c>
      <c r="AA68" s="243">
        <v>0.0</v>
      </c>
      <c r="AB68" s="243">
        <v>0.0</v>
      </c>
      <c r="AC68" s="243">
        <v>0.0</v>
      </c>
      <c r="AD68" s="243">
        <v>0.0</v>
      </c>
      <c r="AE68" s="243">
        <v>0.0</v>
      </c>
      <c r="AF68" s="243">
        <v>0.0</v>
      </c>
      <c r="AG68" s="243">
        <v>0.0</v>
      </c>
      <c r="AH68" s="243">
        <v>0.0</v>
      </c>
      <c r="AI68" s="243">
        <v>0.0</v>
      </c>
      <c r="AJ68" s="243">
        <v>0.0</v>
      </c>
      <c r="AK68" s="243">
        <v>0.0</v>
      </c>
      <c r="AL68" s="243">
        <v>0.0</v>
      </c>
      <c r="AM68" s="243">
        <v>0.0</v>
      </c>
      <c r="AN68" s="243">
        <v>0.0</v>
      </c>
      <c r="AO68" s="243">
        <v>0.0</v>
      </c>
      <c r="AP68" s="243">
        <v>0.0</v>
      </c>
      <c r="AQ68" s="243">
        <v>0.0</v>
      </c>
      <c r="AR68" s="243">
        <v>0.0</v>
      </c>
      <c r="AS68" s="243">
        <v>0.0</v>
      </c>
      <c r="AT68" s="243">
        <v>0.0</v>
      </c>
      <c r="AU68" s="244">
        <v>0.0</v>
      </c>
      <c r="AV68" s="250" t="s">
        <v>49</v>
      </c>
      <c r="AW68" s="251" t="s">
        <v>49</v>
      </c>
    </row>
    <row r="69" ht="11.25" customHeight="1">
      <c r="A69" s="4" t="s">
        <v>109</v>
      </c>
      <c r="B69" s="243">
        <v>0.0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</v>
      </c>
      <c r="I69" s="243">
        <v>0.0</v>
      </c>
      <c r="J69" s="243">
        <v>0.0</v>
      </c>
      <c r="K69" s="243">
        <v>0.0</v>
      </c>
      <c r="L69" s="243">
        <v>0.0</v>
      </c>
      <c r="M69" s="243">
        <v>0.0</v>
      </c>
      <c r="N69" s="243">
        <v>0.0</v>
      </c>
      <c r="O69" s="243">
        <v>0.0</v>
      </c>
      <c r="P69" s="243">
        <v>0.0</v>
      </c>
      <c r="Q69" s="243">
        <v>0.0</v>
      </c>
      <c r="R69" s="243">
        <v>0.0</v>
      </c>
      <c r="S69" s="243">
        <v>0.0</v>
      </c>
      <c r="T69" s="243">
        <v>0.0</v>
      </c>
      <c r="U69" s="243">
        <v>0.0</v>
      </c>
      <c r="V69" s="243">
        <v>0.0</v>
      </c>
      <c r="W69" s="243">
        <v>0.0</v>
      </c>
      <c r="X69" s="243">
        <v>0.0</v>
      </c>
      <c r="Y69" s="243">
        <v>0.0</v>
      </c>
      <c r="Z69" s="243">
        <v>0.0</v>
      </c>
      <c r="AA69" s="243">
        <v>0.0</v>
      </c>
      <c r="AB69" s="243">
        <v>0.0</v>
      </c>
      <c r="AC69" s="243">
        <v>0.0</v>
      </c>
      <c r="AD69" s="243">
        <v>0.0</v>
      </c>
      <c r="AE69" s="243">
        <v>0.0</v>
      </c>
      <c r="AF69" s="243">
        <v>0.0</v>
      </c>
      <c r="AG69" s="243">
        <v>0.0</v>
      </c>
      <c r="AH69" s="243">
        <v>0.0</v>
      </c>
      <c r="AI69" s="243">
        <v>0.0</v>
      </c>
      <c r="AJ69" s="243">
        <v>0.0</v>
      </c>
      <c r="AK69" s="243">
        <v>0.0</v>
      </c>
      <c r="AL69" s="243">
        <v>0.0</v>
      </c>
      <c r="AM69" s="243">
        <v>0.0</v>
      </c>
      <c r="AN69" s="243">
        <v>0.0</v>
      </c>
      <c r="AO69" s="243">
        <v>0.0</v>
      </c>
      <c r="AP69" s="243">
        <v>0.0</v>
      </c>
      <c r="AQ69" s="243">
        <v>0.0</v>
      </c>
      <c r="AR69" s="243">
        <v>0.0</v>
      </c>
      <c r="AS69" s="243">
        <v>0.0</v>
      </c>
      <c r="AT69" s="243">
        <v>0.0</v>
      </c>
      <c r="AU69" s="244">
        <v>0.0</v>
      </c>
      <c r="AV69" s="250" t="s">
        <v>49</v>
      </c>
      <c r="AW69" s="251" t="s">
        <v>49</v>
      </c>
    </row>
    <row r="70" ht="11.25" customHeight="1">
      <c r="A70" s="4" t="s">
        <v>62</v>
      </c>
      <c r="B70" s="243">
        <v>0.0</v>
      </c>
      <c r="C70" s="243">
        <v>0.0</v>
      </c>
      <c r="D70" s="243">
        <v>0.0</v>
      </c>
      <c r="E70" s="243">
        <v>0.0</v>
      </c>
      <c r="F70" s="243">
        <v>0.0</v>
      </c>
      <c r="G70" s="243">
        <v>0.0</v>
      </c>
      <c r="H70" s="243">
        <v>0.0</v>
      </c>
      <c r="I70" s="243">
        <v>0.0</v>
      </c>
      <c r="J70" s="243">
        <v>0.0</v>
      </c>
      <c r="K70" s="243">
        <v>0.0</v>
      </c>
      <c r="L70" s="243">
        <v>0.0</v>
      </c>
      <c r="M70" s="243">
        <v>0.0</v>
      </c>
      <c r="N70" s="243">
        <v>0.0</v>
      </c>
      <c r="O70" s="243">
        <v>0.0</v>
      </c>
      <c r="P70" s="243">
        <v>0.0</v>
      </c>
      <c r="Q70" s="243">
        <v>0.0</v>
      </c>
      <c r="R70" s="243">
        <v>0.0</v>
      </c>
      <c r="S70" s="243">
        <v>0.0</v>
      </c>
      <c r="T70" s="243">
        <v>0.0</v>
      </c>
      <c r="U70" s="243">
        <v>0.0</v>
      </c>
      <c r="V70" s="243">
        <v>0.0</v>
      </c>
      <c r="W70" s="243">
        <v>0.0</v>
      </c>
      <c r="X70" s="243">
        <v>0.0</v>
      </c>
      <c r="Y70" s="243">
        <v>0.0</v>
      </c>
      <c r="Z70" s="243">
        <v>0.0</v>
      </c>
      <c r="AA70" s="243">
        <v>0.0</v>
      </c>
      <c r="AB70" s="243">
        <v>0.0</v>
      </c>
      <c r="AC70" s="243">
        <v>0.0</v>
      </c>
      <c r="AD70" s="243">
        <v>1.6042421999999998</v>
      </c>
      <c r="AE70" s="243">
        <v>14.760796000000001</v>
      </c>
      <c r="AF70" s="243">
        <v>12.833937599999999</v>
      </c>
      <c r="AG70" s="243">
        <v>14.340953</v>
      </c>
      <c r="AH70" s="243">
        <v>14.4205022</v>
      </c>
      <c r="AI70" s="243">
        <v>14.1023054</v>
      </c>
      <c r="AJ70" s="243">
        <v>14.9508302</v>
      </c>
      <c r="AK70" s="243">
        <v>16.7406872</v>
      </c>
      <c r="AL70" s="243">
        <v>17.474307600000003</v>
      </c>
      <c r="AM70" s="243">
        <v>25.133127800000004</v>
      </c>
      <c r="AN70" s="243">
        <v>43.3498946</v>
      </c>
      <c r="AO70" s="243">
        <v>50.468999999999824</v>
      </c>
      <c r="AP70" s="243">
        <v>53.08799999999978</v>
      </c>
      <c r="AQ70" s="243">
        <v>54.8429999999999</v>
      </c>
      <c r="AR70" s="243">
        <v>62.13</v>
      </c>
      <c r="AS70" s="243">
        <v>68.39399999999974</v>
      </c>
      <c r="AT70" s="243">
        <v>70.1339999999996</v>
      </c>
      <c r="AU70" s="244">
        <v>73.87999999999965</v>
      </c>
      <c r="AV70" s="245">
        <v>0.05341203980950837</v>
      </c>
      <c r="AW70" s="246">
        <v>0.026698229040235607</v>
      </c>
    </row>
    <row r="71" ht="11.25" customHeight="1">
      <c r="A71" s="4" t="s">
        <v>110</v>
      </c>
      <c r="B71" s="243">
        <v>0.0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0.0</v>
      </c>
      <c r="S71" s="243">
        <v>0.0</v>
      </c>
      <c r="T71" s="243">
        <v>0.0</v>
      </c>
      <c r="U71" s="243">
        <v>0.0</v>
      </c>
      <c r="V71" s="243">
        <v>0.0</v>
      </c>
      <c r="W71" s="243">
        <v>0.0</v>
      </c>
      <c r="X71" s="243">
        <v>0.0</v>
      </c>
      <c r="Y71" s="243">
        <v>0.0</v>
      </c>
      <c r="Z71" s="243">
        <v>0.0</v>
      </c>
      <c r="AA71" s="243">
        <v>0.0</v>
      </c>
      <c r="AB71" s="243">
        <v>0.0</v>
      </c>
      <c r="AC71" s="243">
        <v>0.0</v>
      </c>
      <c r="AD71" s="243">
        <v>0.0</v>
      </c>
      <c r="AE71" s="243">
        <v>0.0</v>
      </c>
      <c r="AF71" s="243">
        <v>0.0</v>
      </c>
      <c r="AG71" s="243">
        <v>0.0</v>
      </c>
      <c r="AH71" s="243">
        <v>0.0</v>
      </c>
      <c r="AI71" s="243">
        <v>0.0</v>
      </c>
      <c r="AJ71" s="243">
        <v>0.0</v>
      </c>
      <c r="AK71" s="243">
        <v>0.0</v>
      </c>
      <c r="AL71" s="243">
        <v>0.0</v>
      </c>
      <c r="AM71" s="243">
        <v>0.0</v>
      </c>
      <c r="AN71" s="243">
        <v>0.0</v>
      </c>
      <c r="AO71" s="243">
        <v>0.0</v>
      </c>
      <c r="AP71" s="243">
        <v>0.0</v>
      </c>
      <c r="AQ71" s="243">
        <v>0.0</v>
      </c>
      <c r="AR71" s="243">
        <v>0.0</v>
      </c>
      <c r="AS71" s="243">
        <v>0.0</v>
      </c>
      <c r="AT71" s="243">
        <v>0.0</v>
      </c>
      <c r="AU71" s="244">
        <v>0.0</v>
      </c>
      <c r="AV71" s="250" t="s">
        <v>49</v>
      </c>
      <c r="AW71" s="251" t="s">
        <v>49</v>
      </c>
    </row>
    <row r="72" ht="11.25" customHeight="1">
      <c r="A72" s="4" t="s">
        <v>63</v>
      </c>
      <c r="B72" s="243">
        <v>0.0</v>
      </c>
      <c r="C72" s="243">
        <v>0.0</v>
      </c>
      <c r="D72" s="243">
        <v>0.0</v>
      </c>
      <c r="E72" s="243">
        <v>0.0</v>
      </c>
      <c r="F72" s="243">
        <v>0.7247816</v>
      </c>
      <c r="G72" s="243">
        <v>1.3081424000000001</v>
      </c>
      <c r="H72" s="243">
        <v>0.9722680000000001</v>
      </c>
      <c r="I72" s="243">
        <v>0.9236546000000001</v>
      </c>
      <c r="J72" s="243">
        <v>1.9533748</v>
      </c>
      <c r="K72" s="243">
        <v>1.7986958</v>
      </c>
      <c r="L72" s="243">
        <v>2.143409</v>
      </c>
      <c r="M72" s="243">
        <v>2.6560594</v>
      </c>
      <c r="N72" s="243">
        <v>1.8517286000000002</v>
      </c>
      <c r="O72" s="243">
        <v>2.2627328</v>
      </c>
      <c r="P72" s="243">
        <v>2.3467014000000006</v>
      </c>
      <c r="Q72" s="243">
        <v>2.4483476000000004</v>
      </c>
      <c r="R72" s="243">
        <v>2.4660252000000003</v>
      </c>
      <c r="S72" s="243">
        <v>2.1566672000000002</v>
      </c>
      <c r="T72" s="243">
        <v>3.0759024000000004</v>
      </c>
      <c r="U72" s="243">
        <v>4.039331600000001</v>
      </c>
      <c r="V72" s="243">
        <v>4.507788000000001</v>
      </c>
      <c r="W72" s="243">
        <v>5.0204384</v>
      </c>
      <c r="X72" s="243">
        <v>5.3209576</v>
      </c>
      <c r="Y72" s="243">
        <v>6.076675000000001</v>
      </c>
      <c r="Z72" s="243">
        <v>4.021654000000001</v>
      </c>
      <c r="AA72" s="243">
        <v>6.394871800000001</v>
      </c>
      <c r="AB72" s="243">
        <v>5.413765000000001</v>
      </c>
      <c r="AC72" s="243">
        <v>6.403710600000001</v>
      </c>
      <c r="AD72" s="243">
        <v>6.226934600000001</v>
      </c>
      <c r="AE72" s="243">
        <v>4.945308600000001</v>
      </c>
      <c r="AF72" s="243">
        <v>7.614626200000001</v>
      </c>
      <c r="AG72" s="243">
        <v>8.4012794</v>
      </c>
      <c r="AH72" s="243">
        <v>10.071812600000001</v>
      </c>
      <c r="AI72" s="243">
        <v>11.3711162</v>
      </c>
      <c r="AJ72" s="243">
        <v>12.727872</v>
      </c>
      <c r="AK72" s="243">
        <v>15.7684192</v>
      </c>
      <c r="AL72" s="243">
        <v>18.8885156</v>
      </c>
      <c r="AM72" s="243">
        <v>19.3525526</v>
      </c>
      <c r="AN72" s="243">
        <v>18.141637000000003</v>
      </c>
      <c r="AO72" s="243">
        <v>16.762784200000002</v>
      </c>
      <c r="AP72" s="243">
        <v>17.823440200000004</v>
      </c>
      <c r="AQ72" s="243">
        <v>17.631759999999954</v>
      </c>
      <c r="AR72" s="243">
        <v>17.831779999999917</v>
      </c>
      <c r="AS72" s="243">
        <v>15.23072999999995</v>
      </c>
      <c r="AT72" s="243">
        <v>16.816179999999928</v>
      </c>
      <c r="AU72" s="244">
        <v>23.082109999999897</v>
      </c>
      <c r="AV72" s="245">
        <v>0.37261316184769644</v>
      </c>
      <c r="AW72" s="246">
        <v>0.008341248775201853</v>
      </c>
    </row>
    <row r="73" ht="11.25" customHeight="1">
      <c r="A73" s="4" t="s">
        <v>64</v>
      </c>
      <c r="B73" s="243">
        <v>0.0</v>
      </c>
      <c r="C73" s="243">
        <v>0.0</v>
      </c>
      <c r="D73" s="243">
        <v>0.0</v>
      </c>
      <c r="E73" s="243">
        <v>0.0</v>
      </c>
      <c r="F73" s="243">
        <v>0.0</v>
      </c>
      <c r="G73" s="243">
        <v>0.0</v>
      </c>
      <c r="H73" s="243">
        <v>0.0</v>
      </c>
      <c r="I73" s="243">
        <v>0.0</v>
      </c>
      <c r="J73" s="243">
        <v>0.0</v>
      </c>
      <c r="K73" s="243">
        <v>0.0</v>
      </c>
      <c r="L73" s="243">
        <v>0.0</v>
      </c>
      <c r="M73" s="243">
        <v>0.0</v>
      </c>
      <c r="N73" s="243">
        <v>0.0</v>
      </c>
      <c r="O73" s="243">
        <v>0.0</v>
      </c>
      <c r="P73" s="243">
        <v>0.0</v>
      </c>
      <c r="Q73" s="243">
        <v>0.0</v>
      </c>
      <c r="R73" s="243">
        <v>0.0</v>
      </c>
      <c r="S73" s="243">
        <v>0.0</v>
      </c>
      <c r="T73" s="243">
        <v>0.0</v>
      </c>
      <c r="U73" s="243">
        <v>0.0</v>
      </c>
      <c r="V73" s="243">
        <v>0.0</v>
      </c>
      <c r="W73" s="243">
        <v>0.0</v>
      </c>
      <c r="X73" s="243">
        <v>0.0</v>
      </c>
      <c r="Y73" s="243">
        <v>0.0</v>
      </c>
      <c r="Z73" s="243">
        <v>0.0</v>
      </c>
      <c r="AA73" s="243">
        <v>0.0</v>
      </c>
      <c r="AB73" s="243">
        <v>0.0</v>
      </c>
      <c r="AC73" s="243">
        <v>0.0</v>
      </c>
      <c r="AD73" s="243">
        <v>0.0</v>
      </c>
      <c r="AE73" s="243">
        <v>0.0</v>
      </c>
      <c r="AF73" s="243">
        <v>0.0</v>
      </c>
      <c r="AG73" s="243">
        <v>0.0</v>
      </c>
      <c r="AH73" s="243">
        <v>0.0</v>
      </c>
      <c r="AI73" s="243">
        <v>0.0</v>
      </c>
      <c r="AJ73" s="243">
        <v>0.0</v>
      </c>
      <c r="AK73" s="243">
        <v>0.0</v>
      </c>
      <c r="AL73" s="243">
        <v>0.0</v>
      </c>
      <c r="AM73" s="243">
        <v>0.0</v>
      </c>
      <c r="AN73" s="243">
        <v>0.0</v>
      </c>
      <c r="AO73" s="243">
        <v>0.0</v>
      </c>
      <c r="AP73" s="243">
        <v>0.0</v>
      </c>
      <c r="AQ73" s="243">
        <v>0.0</v>
      </c>
      <c r="AR73" s="243">
        <v>0.0</v>
      </c>
      <c r="AS73" s="243">
        <v>0.0</v>
      </c>
      <c r="AT73" s="243">
        <v>0.0</v>
      </c>
      <c r="AU73" s="244">
        <v>0.0</v>
      </c>
      <c r="AV73" s="250" t="s">
        <v>49</v>
      </c>
      <c r="AW73" s="251" t="s">
        <v>49</v>
      </c>
    </row>
    <row r="74" ht="11.25" customHeight="1">
      <c r="A74" s="4" t="s">
        <v>111</v>
      </c>
      <c r="B74" s="243">
        <v>0.026516400000000002</v>
      </c>
      <c r="C74" s="243">
        <v>0.37122960000000005</v>
      </c>
      <c r="D74" s="243">
        <v>0.8485248000000001</v>
      </c>
      <c r="E74" s="243">
        <v>0.7203622000000001</v>
      </c>
      <c r="F74" s="243">
        <v>0.9369128</v>
      </c>
      <c r="G74" s="243">
        <v>3.3057112000000006</v>
      </c>
      <c r="H74" s="243">
        <v>7.097556400000001</v>
      </c>
      <c r="I74" s="243">
        <v>8.7813478</v>
      </c>
      <c r="J74" s="243">
        <v>9.497290600000001</v>
      </c>
      <c r="K74" s="243">
        <v>18.583577000000002</v>
      </c>
      <c r="L74" s="243">
        <v>21.712512200000003</v>
      </c>
      <c r="M74" s="243">
        <v>36.75173040000001</v>
      </c>
      <c r="N74" s="243">
        <v>28.1692556</v>
      </c>
      <c r="O74" s="243">
        <v>52.0428544</v>
      </c>
      <c r="P74" s="243">
        <v>61.95114920000001</v>
      </c>
      <c r="Q74" s="243">
        <v>82.62510240000002</v>
      </c>
      <c r="R74" s="243">
        <v>85.6170362</v>
      </c>
      <c r="S74" s="243">
        <v>105.535272</v>
      </c>
      <c r="T74" s="243">
        <v>108.78795040000001</v>
      </c>
      <c r="U74" s="243">
        <v>126.7395532</v>
      </c>
      <c r="V74" s="243">
        <v>151.95664960000002</v>
      </c>
      <c r="W74" s="243">
        <v>166.47879800000004</v>
      </c>
      <c r="X74" s="243">
        <v>189.39780640000004</v>
      </c>
      <c r="Y74" s="243">
        <v>174.9684654</v>
      </c>
      <c r="Z74" s="243">
        <v>186.66219780000003</v>
      </c>
      <c r="AA74" s="243">
        <v>195.7263872</v>
      </c>
      <c r="AB74" s="243">
        <v>209.38233320000003</v>
      </c>
      <c r="AC74" s="243">
        <v>218.0355184</v>
      </c>
      <c r="AD74" s="243">
        <v>248.61776640000002</v>
      </c>
      <c r="AE74" s="243">
        <v>259.4983292</v>
      </c>
      <c r="AF74" s="243">
        <v>287.8531996</v>
      </c>
      <c r="AG74" s="243">
        <v>297.5670408</v>
      </c>
      <c r="AH74" s="243">
        <v>321.75441700000005</v>
      </c>
      <c r="AI74" s="243">
        <v>327.22121480000004</v>
      </c>
      <c r="AJ74" s="243">
        <v>317.7018272000001</v>
      </c>
      <c r="AK74" s="243">
        <v>319.7391706</v>
      </c>
      <c r="AL74" s="243">
        <v>321.09592640000005</v>
      </c>
      <c r="AM74" s="243">
        <v>314.9308634</v>
      </c>
      <c r="AN74" s="243">
        <v>230.42309660000006</v>
      </c>
      <c r="AO74" s="243">
        <v>285.92192180000006</v>
      </c>
      <c r="AP74" s="243">
        <v>293.0379999999991</v>
      </c>
      <c r="AQ74" s="243">
        <v>305.007999999999</v>
      </c>
      <c r="AR74" s="243">
        <v>279.008999999999</v>
      </c>
      <c r="AS74" s="243">
        <v>251.74399999999915</v>
      </c>
      <c r="AT74" s="243">
        <v>287.35599999999886</v>
      </c>
      <c r="AU74" s="244">
        <v>292.3549999999989</v>
      </c>
      <c r="AV74" s="245">
        <v>0.01739653948412423</v>
      </c>
      <c r="AW74" s="246">
        <v>0.10564917096721828</v>
      </c>
    </row>
    <row r="75" ht="11.25" customHeight="1">
      <c r="A75" s="4" t="s">
        <v>65</v>
      </c>
      <c r="B75" s="243">
        <v>0.0</v>
      </c>
      <c r="C75" s="243">
        <v>0.0</v>
      </c>
      <c r="D75" s="243">
        <v>0.0</v>
      </c>
      <c r="E75" s="243">
        <v>0.0</v>
      </c>
      <c r="F75" s="243">
        <v>0.0</v>
      </c>
      <c r="G75" s="243">
        <v>0.0</v>
      </c>
      <c r="H75" s="243">
        <v>0.0</v>
      </c>
      <c r="I75" s="243">
        <v>0.0</v>
      </c>
      <c r="J75" s="243">
        <v>0.0</v>
      </c>
      <c r="K75" s="243">
        <v>0.0</v>
      </c>
      <c r="L75" s="243">
        <v>0.0</v>
      </c>
      <c r="M75" s="243">
        <v>0.0</v>
      </c>
      <c r="N75" s="243">
        <v>0.0</v>
      </c>
      <c r="O75" s="243">
        <v>0.0</v>
      </c>
      <c r="P75" s="243">
        <v>0.0</v>
      </c>
      <c r="Q75" s="243">
        <v>0.0</v>
      </c>
      <c r="R75" s="243">
        <v>0.0</v>
      </c>
      <c r="S75" s="243">
        <v>0.0</v>
      </c>
      <c r="T75" s="243">
        <v>0.0</v>
      </c>
      <c r="U75" s="243">
        <v>0.0</v>
      </c>
      <c r="V75" s="243">
        <v>0.0</v>
      </c>
      <c r="W75" s="243">
        <v>0.0</v>
      </c>
      <c r="X75" s="243">
        <v>0.0</v>
      </c>
      <c r="Y75" s="243">
        <v>0.0</v>
      </c>
      <c r="Z75" s="243">
        <v>0.0</v>
      </c>
      <c r="AA75" s="243">
        <v>0.0</v>
      </c>
      <c r="AB75" s="243">
        <v>0.0</v>
      </c>
      <c r="AC75" s="243">
        <v>0.0</v>
      </c>
      <c r="AD75" s="243">
        <v>0.0</v>
      </c>
      <c r="AE75" s="243">
        <v>0.0</v>
      </c>
      <c r="AF75" s="243">
        <v>0.0</v>
      </c>
      <c r="AG75" s="243">
        <v>0.0</v>
      </c>
      <c r="AH75" s="243">
        <v>0.0</v>
      </c>
      <c r="AI75" s="243">
        <v>0.0</v>
      </c>
      <c r="AJ75" s="243">
        <v>0.0</v>
      </c>
      <c r="AK75" s="243">
        <v>0.0</v>
      </c>
      <c r="AL75" s="243">
        <v>0.0</v>
      </c>
      <c r="AM75" s="243">
        <v>0.0</v>
      </c>
      <c r="AN75" s="243">
        <v>0.0</v>
      </c>
      <c r="AO75" s="243">
        <v>0.0</v>
      </c>
      <c r="AP75" s="243">
        <v>0.0</v>
      </c>
      <c r="AQ75" s="243">
        <v>0.0</v>
      </c>
      <c r="AR75" s="243">
        <v>0.0</v>
      </c>
      <c r="AS75" s="243">
        <v>0.0</v>
      </c>
      <c r="AT75" s="243">
        <v>0.0</v>
      </c>
      <c r="AU75" s="244">
        <v>0.0</v>
      </c>
      <c r="AV75" s="250" t="s">
        <v>49</v>
      </c>
      <c r="AW75" s="251" t="s">
        <v>49</v>
      </c>
    </row>
    <row r="76" ht="11.25" customHeight="1">
      <c r="A76" s="4" t="s">
        <v>112</v>
      </c>
      <c r="B76" s="243">
        <v>0.0</v>
      </c>
      <c r="C76" s="243">
        <v>0.0</v>
      </c>
      <c r="D76" s="243">
        <v>0.0</v>
      </c>
      <c r="E76" s="243">
        <v>0.0</v>
      </c>
      <c r="F76" s="243">
        <v>0.0</v>
      </c>
      <c r="G76" s="243">
        <v>0.0</v>
      </c>
      <c r="H76" s="243">
        <v>0.0</v>
      </c>
      <c r="I76" s="243">
        <v>0.0</v>
      </c>
      <c r="J76" s="243">
        <v>0.0</v>
      </c>
      <c r="K76" s="243">
        <v>0.0</v>
      </c>
      <c r="L76" s="243">
        <v>0.0</v>
      </c>
      <c r="M76" s="243">
        <v>0.0</v>
      </c>
      <c r="N76" s="243">
        <v>0.0</v>
      </c>
      <c r="O76" s="243">
        <v>0.0</v>
      </c>
      <c r="P76" s="243">
        <v>0.0</v>
      </c>
      <c r="Q76" s="243">
        <v>0.0</v>
      </c>
      <c r="R76" s="243">
        <v>0.0</v>
      </c>
      <c r="S76" s="243">
        <v>0.0</v>
      </c>
      <c r="T76" s="243">
        <v>0.0</v>
      </c>
      <c r="U76" s="243">
        <v>0.0</v>
      </c>
      <c r="V76" s="243">
        <v>0.0</v>
      </c>
      <c r="W76" s="243">
        <v>0.0</v>
      </c>
      <c r="X76" s="243">
        <v>0.0</v>
      </c>
      <c r="Y76" s="243">
        <v>0.0</v>
      </c>
      <c r="Z76" s="243">
        <v>0.0</v>
      </c>
      <c r="AA76" s="243">
        <v>0.0</v>
      </c>
      <c r="AB76" s="243">
        <v>0.0</v>
      </c>
      <c r="AC76" s="243">
        <v>0.0</v>
      </c>
      <c r="AD76" s="243">
        <v>0.0</v>
      </c>
      <c r="AE76" s="243">
        <v>0.0</v>
      </c>
      <c r="AF76" s="243">
        <v>0.0</v>
      </c>
      <c r="AG76" s="243">
        <v>0.0</v>
      </c>
      <c r="AH76" s="243">
        <v>0.0</v>
      </c>
      <c r="AI76" s="243">
        <v>0.0</v>
      </c>
      <c r="AJ76" s="243">
        <v>0.0</v>
      </c>
      <c r="AK76" s="243">
        <v>0.0</v>
      </c>
      <c r="AL76" s="243">
        <v>0.0</v>
      </c>
      <c r="AM76" s="243">
        <v>0.0</v>
      </c>
      <c r="AN76" s="243">
        <v>0.0</v>
      </c>
      <c r="AO76" s="243">
        <v>0.0</v>
      </c>
      <c r="AP76" s="243">
        <v>0.0</v>
      </c>
      <c r="AQ76" s="243">
        <v>0.0</v>
      </c>
      <c r="AR76" s="243">
        <v>0.0</v>
      </c>
      <c r="AS76" s="243">
        <v>0.0</v>
      </c>
      <c r="AT76" s="243">
        <v>0.0</v>
      </c>
      <c r="AU76" s="244">
        <v>0.0</v>
      </c>
      <c r="AV76" s="250" t="s">
        <v>49</v>
      </c>
      <c r="AW76" s="251" t="s">
        <v>49</v>
      </c>
    </row>
    <row r="77" ht="11.25" customHeight="1">
      <c r="A77" s="4" t="s">
        <v>113</v>
      </c>
      <c r="B77" s="243">
        <v>0.0</v>
      </c>
      <c r="C77" s="243">
        <v>0.0</v>
      </c>
      <c r="D77" s="243">
        <v>0.0</v>
      </c>
      <c r="E77" s="243">
        <v>0.0</v>
      </c>
      <c r="F77" s="243">
        <v>0.0</v>
      </c>
      <c r="G77" s="243">
        <v>0.0</v>
      </c>
      <c r="H77" s="243">
        <v>0.048613399999999994</v>
      </c>
      <c r="I77" s="243">
        <v>0.2032924</v>
      </c>
      <c r="J77" s="243">
        <v>0.38006840000000003</v>
      </c>
      <c r="K77" s="243">
        <v>0.530328</v>
      </c>
      <c r="L77" s="243">
        <v>0.6098772000000001</v>
      </c>
      <c r="M77" s="243">
        <v>0.5170698</v>
      </c>
      <c r="N77" s="243">
        <v>0.32703560000000004</v>
      </c>
      <c r="O77" s="243">
        <v>0.1679372</v>
      </c>
      <c r="P77" s="243">
        <v>0.053032800000000005</v>
      </c>
      <c r="Q77" s="243">
        <v>0.0795492</v>
      </c>
      <c r="R77" s="243">
        <v>0.1679372</v>
      </c>
      <c r="S77" s="243">
        <v>0.2032924</v>
      </c>
      <c r="T77" s="243">
        <v>0.2740028</v>
      </c>
      <c r="U77" s="243">
        <v>0.33145500000000006</v>
      </c>
      <c r="V77" s="243">
        <v>0.38890719999999995</v>
      </c>
      <c r="W77" s="243">
        <v>0.5259086</v>
      </c>
      <c r="X77" s="243">
        <v>0.30493860000000006</v>
      </c>
      <c r="Y77" s="243">
        <v>0.19445359999999998</v>
      </c>
      <c r="Z77" s="243">
        <v>0.11932380000000001</v>
      </c>
      <c r="AA77" s="243">
        <v>0.419843</v>
      </c>
      <c r="AB77" s="243">
        <v>0.419843</v>
      </c>
      <c r="AC77" s="243">
        <v>0.552425</v>
      </c>
      <c r="AD77" s="243">
        <v>0.4065848</v>
      </c>
      <c r="AE77" s="243">
        <v>0.5877802000000001</v>
      </c>
      <c r="AF77" s="243">
        <v>0.5214892000000001</v>
      </c>
      <c r="AG77" s="243">
        <v>0.32703560000000004</v>
      </c>
      <c r="AH77" s="243">
        <v>0.45077880000000004</v>
      </c>
      <c r="AI77" s="243">
        <v>0.39332659999999997</v>
      </c>
      <c r="AJ77" s="243">
        <v>0.0795492</v>
      </c>
      <c r="AK77" s="243">
        <v>0.9457516</v>
      </c>
      <c r="AL77" s="243">
        <v>2.0859568000000004</v>
      </c>
      <c r="AM77" s="243">
        <v>1.8959226000000002</v>
      </c>
      <c r="AN77" s="243">
        <v>1.9047614</v>
      </c>
      <c r="AO77" s="243">
        <v>2.4174118000000004</v>
      </c>
      <c r="AP77" s="243">
        <v>2.6269999999999896</v>
      </c>
      <c r="AQ77" s="243">
        <v>2.7479999999999905</v>
      </c>
      <c r="AR77" s="243">
        <v>2.5169999999999897</v>
      </c>
      <c r="AS77" s="243">
        <v>1.8999999999999926</v>
      </c>
      <c r="AT77" s="243">
        <v>2.8539999999999885</v>
      </c>
      <c r="AU77" s="244">
        <v>2.798018999999987</v>
      </c>
      <c r="AV77" s="245">
        <v>-0.019614926419061596</v>
      </c>
      <c r="AW77" s="246">
        <v>0.0010111282095415675</v>
      </c>
    </row>
    <row r="78" ht="11.25" customHeight="1">
      <c r="A78" s="4" t="s">
        <v>114</v>
      </c>
      <c r="B78" s="243">
        <v>0.0</v>
      </c>
      <c r="C78" s="243">
        <v>0.0</v>
      </c>
      <c r="D78" s="243">
        <v>0.0</v>
      </c>
      <c r="E78" s="243">
        <v>0.0</v>
      </c>
      <c r="F78" s="243">
        <v>0.0</v>
      </c>
      <c r="G78" s="243">
        <v>0.0</v>
      </c>
      <c r="H78" s="243">
        <v>0.0</v>
      </c>
      <c r="I78" s="243">
        <v>0.0</v>
      </c>
      <c r="J78" s="243">
        <v>0.0</v>
      </c>
      <c r="K78" s="243">
        <v>0.0</v>
      </c>
      <c r="L78" s="243">
        <v>0.0</v>
      </c>
      <c r="M78" s="243">
        <v>0.0</v>
      </c>
      <c r="N78" s="243">
        <v>0.0</v>
      </c>
      <c r="O78" s="243">
        <v>0.0</v>
      </c>
      <c r="P78" s="243">
        <v>0.0</v>
      </c>
      <c r="Q78" s="243">
        <v>0.0</v>
      </c>
      <c r="R78" s="243">
        <v>0.0</v>
      </c>
      <c r="S78" s="243">
        <v>0.0</v>
      </c>
      <c r="T78" s="243">
        <v>0.0</v>
      </c>
      <c r="U78" s="243">
        <v>0.0</v>
      </c>
      <c r="V78" s="243">
        <v>0.0</v>
      </c>
      <c r="W78" s="243">
        <v>0.0</v>
      </c>
      <c r="X78" s="243">
        <v>0.0</v>
      </c>
      <c r="Y78" s="243">
        <v>0.0</v>
      </c>
      <c r="Z78" s="243">
        <v>0.0</v>
      </c>
      <c r="AA78" s="243">
        <v>0.0</v>
      </c>
      <c r="AB78" s="243">
        <v>0.0</v>
      </c>
      <c r="AC78" s="243">
        <v>0.0</v>
      </c>
      <c r="AD78" s="243">
        <v>0.0</v>
      </c>
      <c r="AE78" s="243">
        <v>0.0</v>
      </c>
      <c r="AF78" s="243">
        <v>0.0</v>
      </c>
      <c r="AG78" s="243">
        <v>0.0</v>
      </c>
      <c r="AH78" s="243">
        <v>0.0</v>
      </c>
      <c r="AI78" s="243">
        <v>0.0</v>
      </c>
      <c r="AJ78" s="243">
        <v>0.0</v>
      </c>
      <c r="AK78" s="243">
        <v>0.0</v>
      </c>
      <c r="AL78" s="243">
        <v>0.0</v>
      </c>
      <c r="AM78" s="243">
        <v>0.0</v>
      </c>
      <c r="AN78" s="243">
        <v>0.0</v>
      </c>
      <c r="AO78" s="243">
        <v>0.0</v>
      </c>
      <c r="AP78" s="243">
        <v>0.0</v>
      </c>
      <c r="AQ78" s="243">
        <v>0.0</v>
      </c>
      <c r="AR78" s="243">
        <v>0.0</v>
      </c>
      <c r="AS78" s="243">
        <v>0.0</v>
      </c>
      <c r="AT78" s="243">
        <v>0.0</v>
      </c>
      <c r="AU78" s="244">
        <v>0.0</v>
      </c>
      <c r="AV78" s="250" t="s">
        <v>49</v>
      </c>
      <c r="AW78" s="251" t="s">
        <v>49</v>
      </c>
    </row>
    <row r="79" ht="11.25" customHeight="1">
      <c r="A79" s="4" t="s">
        <v>115</v>
      </c>
      <c r="B79" s="243">
        <v>0.0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3">
        <v>0.0</v>
      </c>
      <c r="W79" s="243">
        <v>0.0</v>
      </c>
      <c r="X79" s="243">
        <v>0.0</v>
      </c>
      <c r="Y79" s="243">
        <v>0.0</v>
      </c>
      <c r="Z79" s="243">
        <v>0.0</v>
      </c>
      <c r="AA79" s="243">
        <v>0.0</v>
      </c>
      <c r="AB79" s="243">
        <v>0.0</v>
      </c>
      <c r="AC79" s="243">
        <v>0.0</v>
      </c>
      <c r="AD79" s="243">
        <v>0.0</v>
      </c>
      <c r="AE79" s="243">
        <v>0.0</v>
      </c>
      <c r="AF79" s="243">
        <v>0.0</v>
      </c>
      <c r="AG79" s="243">
        <v>0.0</v>
      </c>
      <c r="AH79" s="243">
        <v>0.0</v>
      </c>
      <c r="AI79" s="243">
        <v>0.0</v>
      </c>
      <c r="AJ79" s="243">
        <v>0.0</v>
      </c>
      <c r="AK79" s="243">
        <v>0.0</v>
      </c>
      <c r="AL79" s="243">
        <v>0.0</v>
      </c>
      <c r="AM79" s="243">
        <v>0.0</v>
      </c>
      <c r="AN79" s="243">
        <v>0.0</v>
      </c>
      <c r="AO79" s="243">
        <v>0.0</v>
      </c>
      <c r="AP79" s="243">
        <v>0.0</v>
      </c>
      <c r="AQ79" s="243">
        <v>0.0</v>
      </c>
      <c r="AR79" s="243">
        <v>0.0</v>
      </c>
      <c r="AS79" s="243">
        <v>0.0</v>
      </c>
      <c r="AT79" s="243">
        <v>0.0</v>
      </c>
      <c r="AU79" s="244">
        <v>0.0</v>
      </c>
      <c r="AV79" s="250" t="s">
        <v>49</v>
      </c>
      <c r="AW79" s="251" t="s">
        <v>49</v>
      </c>
    </row>
    <row r="80" ht="11.25" customHeight="1">
      <c r="A80" s="4" t="s">
        <v>116</v>
      </c>
      <c r="B80" s="243">
        <v>0.0</v>
      </c>
      <c r="C80" s="243">
        <v>0.0</v>
      </c>
      <c r="D80" s="243">
        <v>0.0</v>
      </c>
      <c r="E80" s="243">
        <v>0.0</v>
      </c>
      <c r="F80" s="243">
        <v>0.0</v>
      </c>
      <c r="G80" s="243">
        <v>0.0</v>
      </c>
      <c r="H80" s="243">
        <v>0.0</v>
      </c>
      <c r="I80" s="243">
        <v>0.0</v>
      </c>
      <c r="J80" s="243">
        <v>0.0</v>
      </c>
      <c r="K80" s="243">
        <v>0.0</v>
      </c>
      <c r="L80" s="243">
        <v>0.0</v>
      </c>
      <c r="M80" s="243">
        <v>0.0</v>
      </c>
      <c r="N80" s="243">
        <v>0.0707104</v>
      </c>
      <c r="O80" s="243">
        <v>2.3246044</v>
      </c>
      <c r="P80" s="243">
        <v>3.1510322</v>
      </c>
      <c r="Q80" s="243">
        <v>3.4780678000000003</v>
      </c>
      <c r="R80" s="243">
        <v>2.8947070000000004</v>
      </c>
      <c r="S80" s="243">
        <v>3.7741675999999997</v>
      </c>
      <c r="T80" s="243">
        <v>8.9669626</v>
      </c>
      <c r="U80" s="243">
        <v>11.790959200000001</v>
      </c>
      <c r="V80" s="243">
        <v>16.7451066</v>
      </c>
      <c r="W80" s="243">
        <v>28.3150958</v>
      </c>
      <c r="X80" s="243">
        <v>39.31940180000001</v>
      </c>
      <c r="Y80" s="243">
        <v>40.106055</v>
      </c>
      <c r="Z80" s="243">
        <v>47.3715486</v>
      </c>
      <c r="AA80" s="243">
        <v>52.8957986</v>
      </c>
      <c r="AB80" s="243">
        <v>56.32083360000001</v>
      </c>
      <c r="AC80" s="243">
        <v>56.54180360000001</v>
      </c>
      <c r="AD80" s="243">
        <v>58.150465200000006</v>
      </c>
      <c r="AE80" s="243">
        <v>58.663115600000005</v>
      </c>
      <c r="AF80" s="243">
        <v>67.03787860000001</v>
      </c>
      <c r="AG80" s="243">
        <v>73.93656200000001</v>
      </c>
      <c r="AH80" s="243">
        <v>77.096433</v>
      </c>
      <c r="AI80" s="243">
        <v>89.7049812</v>
      </c>
      <c r="AJ80" s="243">
        <v>103.082505</v>
      </c>
      <c r="AK80" s="243">
        <v>108.98240400000002</v>
      </c>
      <c r="AL80" s="243">
        <v>112.15111380000002</v>
      </c>
      <c r="AM80" s="243">
        <v>119.124927</v>
      </c>
      <c r="AN80" s="243">
        <v>129.68287360000002</v>
      </c>
      <c r="AO80" s="243">
        <v>130.715</v>
      </c>
      <c r="AP80" s="243">
        <v>146.85699999999926</v>
      </c>
      <c r="AQ80" s="243">
        <v>148.7489999999993</v>
      </c>
      <c r="AR80" s="243">
        <v>142.93699999999941</v>
      </c>
      <c r="AS80" s="243">
        <v>150.95799999999923</v>
      </c>
      <c r="AT80" s="243">
        <v>147.7711999999994</v>
      </c>
      <c r="AU80" s="244">
        <v>147.8159999999992</v>
      </c>
      <c r="AV80" s="245">
        <v>3.031713892815979E-4</v>
      </c>
      <c r="AW80" s="246">
        <v>0.05341669496225587</v>
      </c>
    </row>
    <row r="81" ht="11.25" customHeight="1">
      <c r="A81" s="4" t="s">
        <v>117</v>
      </c>
      <c r="B81" s="243">
        <v>0.0</v>
      </c>
      <c r="C81" s="243">
        <v>0.0</v>
      </c>
      <c r="D81" s="243">
        <v>0.0</v>
      </c>
      <c r="E81" s="243">
        <v>0.0</v>
      </c>
      <c r="F81" s="243">
        <v>0.0</v>
      </c>
      <c r="G81" s="243">
        <v>0.0</v>
      </c>
      <c r="H81" s="243">
        <v>0.0</v>
      </c>
      <c r="I81" s="243">
        <v>0.0</v>
      </c>
      <c r="J81" s="243">
        <v>0.0</v>
      </c>
      <c r="K81" s="243">
        <v>0.0</v>
      </c>
      <c r="L81" s="243">
        <v>0.0</v>
      </c>
      <c r="M81" s="243">
        <v>0.0</v>
      </c>
      <c r="N81" s="243">
        <v>0.1016462</v>
      </c>
      <c r="O81" s="243">
        <v>2.6693176</v>
      </c>
      <c r="P81" s="243">
        <v>6.3285808</v>
      </c>
      <c r="Q81" s="243">
        <v>8.197987</v>
      </c>
      <c r="R81" s="243">
        <v>10.668431600000002</v>
      </c>
      <c r="S81" s="243">
        <v>13.0858434</v>
      </c>
      <c r="T81" s="243">
        <v>18.9061932</v>
      </c>
      <c r="U81" s="243">
        <v>24.593961</v>
      </c>
      <c r="V81" s="243">
        <v>28.730519400000006</v>
      </c>
      <c r="W81" s="243">
        <v>26.945081800000004</v>
      </c>
      <c r="X81" s="243">
        <v>33.1322418</v>
      </c>
      <c r="Y81" s="243">
        <v>30.657377800000003</v>
      </c>
      <c r="Z81" s="243">
        <v>28.279740600000004</v>
      </c>
      <c r="AA81" s="243">
        <v>32.865952999999855</v>
      </c>
      <c r="AB81" s="243">
        <v>35.290081999999884</v>
      </c>
      <c r="AC81" s="243">
        <v>33.84450499999987</v>
      </c>
      <c r="AD81" s="243">
        <v>34.35415499999988</v>
      </c>
      <c r="AE81" s="243">
        <v>34.87054499999989</v>
      </c>
      <c r="AF81" s="243">
        <v>35.31563999999988</v>
      </c>
      <c r="AG81" s="243">
        <v>37.78769095999987</v>
      </c>
      <c r="AH81" s="243">
        <v>36.26947059999988</v>
      </c>
      <c r="AI81" s="243">
        <v>36.82446525999986</v>
      </c>
      <c r="AJ81" s="243">
        <v>38.415805199999845</v>
      </c>
      <c r="AK81" s="243">
        <v>38.50279051999984</v>
      </c>
      <c r="AL81" s="243">
        <v>35.486422399999846</v>
      </c>
      <c r="AM81" s="243">
        <v>39.55292047099983</v>
      </c>
      <c r="AN81" s="243">
        <v>38.88957596099984</v>
      </c>
      <c r="AO81" s="243">
        <v>39.49006499999984</v>
      </c>
      <c r="AP81" s="243">
        <v>39.97200799999985</v>
      </c>
      <c r="AQ81" s="243">
        <v>39.87049799999986</v>
      </c>
      <c r="AR81" s="243">
        <v>40.53915999999984</v>
      </c>
      <c r="AS81" s="243">
        <v>40.82685999999986</v>
      </c>
      <c r="AT81" s="243">
        <v>41.57112999999982</v>
      </c>
      <c r="AU81" s="244">
        <v>41.62868999999984</v>
      </c>
      <c r="AV81" s="245">
        <v>0.0013846147554810173</v>
      </c>
      <c r="AW81" s="246">
        <v>0.015043479971101333</v>
      </c>
    </row>
    <row r="82" ht="11.25" customHeight="1">
      <c r="A82" s="4" t="s">
        <v>66</v>
      </c>
      <c r="B82" s="243">
        <v>0.0</v>
      </c>
      <c r="C82" s="243">
        <v>0.0</v>
      </c>
      <c r="D82" s="243">
        <v>0.0</v>
      </c>
      <c r="E82" s="243">
        <v>0.0</v>
      </c>
      <c r="F82" s="243">
        <v>0.0</v>
      </c>
      <c r="G82" s="243">
        <v>0.0</v>
      </c>
      <c r="H82" s="243">
        <v>0.0</v>
      </c>
      <c r="I82" s="243">
        <v>0.0</v>
      </c>
      <c r="J82" s="243">
        <v>0.0</v>
      </c>
      <c r="K82" s="243">
        <v>0.0</v>
      </c>
      <c r="L82" s="243">
        <v>0.0</v>
      </c>
      <c r="M82" s="243">
        <v>0.0</v>
      </c>
      <c r="N82" s="243">
        <v>0.0</v>
      </c>
      <c r="O82" s="243">
        <v>0.0</v>
      </c>
      <c r="P82" s="243">
        <v>0.0</v>
      </c>
      <c r="Q82" s="243">
        <v>0.0</v>
      </c>
      <c r="R82" s="243">
        <v>0.0</v>
      </c>
      <c r="S82" s="243">
        <v>0.0</v>
      </c>
      <c r="T82" s="243">
        <v>0.0</v>
      </c>
      <c r="U82" s="243">
        <v>0.0</v>
      </c>
      <c r="V82" s="243">
        <v>0.0</v>
      </c>
      <c r="W82" s="243">
        <v>0.0</v>
      </c>
      <c r="X82" s="243">
        <v>0.0</v>
      </c>
      <c r="Y82" s="243">
        <v>0.0</v>
      </c>
      <c r="Z82" s="243">
        <v>0.0</v>
      </c>
      <c r="AA82" s="243">
        <v>0.0</v>
      </c>
      <c r="AB82" s="243">
        <v>0.0</v>
      </c>
      <c r="AC82" s="243">
        <v>0.0</v>
      </c>
      <c r="AD82" s="243">
        <v>0.0</v>
      </c>
      <c r="AE82" s="243">
        <v>0.0</v>
      </c>
      <c r="AF82" s="243">
        <v>0.0</v>
      </c>
      <c r="AG82" s="243">
        <v>0.0</v>
      </c>
      <c r="AH82" s="243">
        <v>0.0</v>
      </c>
      <c r="AI82" s="243">
        <v>0.0</v>
      </c>
      <c r="AJ82" s="243">
        <v>0.0</v>
      </c>
      <c r="AK82" s="243">
        <v>0.0</v>
      </c>
      <c r="AL82" s="243">
        <v>0.0</v>
      </c>
      <c r="AM82" s="243">
        <v>0.0</v>
      </c>
      <c r="AN82" s="243">
        <v>0.0</v>
      </c>
      <c r="AO82" s="243">
        <v>0.0</v>
      </c>
      <c r="AP82" s="243">
        <v>0.0</v>
      </c>
      <c r="AQ82" s="243">
        <v>0.0</v>
      </c>
      <c r="AR82" s="243">
        <v>0.0</v>
      </c>
      <c r="AS82" s="243">
        <v>0.0</v>
      </c>
      <c r="AT82" s="243">
        <v>0.0</v>
      </c>
      <c r="AU82" s="244">
        <v>0.0</v>
      </c>
      <c r="AV82" s="250" t="s">
        <v>49</v>
      </c>
      <c r="AW82" s="251" t="s">
        <v>49</v>
      </c>
    </row>
    <row r="83" ht="11.25" customHeight="1">
      <c r="A83" s="4" t="s">
        <v>67</v>
      </c>
      <c r="B83" s="243">
        <v>0.0</v>
      </c>
      <c r="C83" s="243">
        <v>0.0</v>
      </c>
      <c r="D83" s="243">
        <v>0.0</v>
      </c>
      <c r="E83" s="243">
        <v>0.0</v>
      </c>
      <c r="F83" s="243">
        <v>0.0</v>
      </c>
      <c r="G83" s="243">
        <v>0.0</v>
      </c>
      <c r="H83" s="243">
        <v>0.0</v>
      </c>
      <c r="I83" s="243">
        <v>0.0</v>
      </c>
      <c r="J83" s="243">
        <v>0.0</v>
      </c>
      <c r="K83" s="243">
        <v>0.0</v>
      </c>
      <c r="L83" s="243">
        <v>0.0</v>
      </c>
      <c r="M83" s="243">
        <v>0.0</v>
      </c>
      <c r="N83" s="243">
        <v>0.0</v>
      </c>
      <c r="O83" s="243">
        <v>0.0</v>
      </c>
      <c r="P83" s="243">
        <v>0.0</v>
      </c>
      <c r="Q83" s="243">
        <v>0.0</v>
      </c>
      <c r="R83" s="243">
        <v>0.0</v>
      </c>
      <c r="S83" s="243">
        <v>0.0</v>
      </c>
      <c r="T83" s="243">
        <v>0.0</v>
      </c>
      <c r="U83" s="243">
        <v>0.0</v>
      </c>
      <c r="V83" s="243">
        <v>0.0</v>
      </c>
      <c r="W83" s="243">
        <v>0.0</v>
      </c>
      <c r="X83" s="243">
        <v>0.0</v>
      </c>
      <c r="Y83" s="243">
        <v>0.0</v>
      </c>
      <c r="Z83" s="243">
        <v>0.0</v>
      </c>
      <c r="AA83" s="243">
        <v>0.0</v>
      </c>
      <c r="AB83" s="243">
        <v>0.0</v>
      </c>
      <c r="AC83" s="243">
        <v>0.0</v>
      </c>
      <c r="AD83" s="243">
        <v>0.0</v>
      </c>
      <c r="AE83" s="243">
        <v>0.0</v>
      </c>
      <c r="AF83" s="243">
        <v>0.0</v>
      </c>
      <c r="AG83" s="243">
        <v>0.0</v>
      </c>
      <c r="AH83" s="243">
        <v>0.0</v>
      </c>
      <c r="AI83" s="243">
        <v>0.0</v>
      </c>
      <c r="AJ83" s="243">
        <v>0.0</v>
      </c>
      <c r="AK83" s="243">
        <v>0.0</v>
      </c>
      <c r="AL83" s="243">
        <v>0.0</v>
      </c>
      <c r="AM83" s="243">
        <v>0.0</v>
      </c>
      <c r="AN83" s="243">
        <v>0.0</v>
      </c>
      <c r="AO83" s="243">
        <v>0.0</v>
      </c>
      <c r="AP83" s="243">
        <v>0.0</v>
      </c>
      <c r="AQ83" s="243">
        <v>0.0</v>
      </c>
      <c r="AR83" s="243">
        <v>0.0</v>
      </c>
      <c r="AS83" s="243">
        <v>0.0</v>
      </c>
      <c r="AT83" s="243">
        <v>0.0</v>
      </c>
      <c r="AU83" s="244">
        <v>0.0</v>
      </c>
      <c r="AV83" s="250" t="s">
        <v>49</v>
      </c>
      <c r="AW83" s="251" t="s">
        <v>49</v>
      </c>
    </row>
    <row r="84" ht="11.25" customHeight="1">
      <c r="A84" s="4" t="s">
        <v>68</v>
      </c>
      <c r="B84" s="243">
        <v>0.0</v>
      </c>
      <c r="C84" s="243">
        <v>0.0</v>
      </c>
      <c r="D84" s="243">
        <v>0.0</v>
      </c>
      <c r="E84" s="243">
        <v>0.0</v>
      </c>
      <c r="F84" s="243">
        <v>0.0</v>
      </c>
      <c r="G84" s="243">
        <v>0.0</v>
      </c>
      <c r="H84" s="243">
        <v>0.0</v>
      </c>
      <c r="I84" s="243">
        <v>0.0</v>
      </c>
      <c r="J84" s="243">
        <v>0.0</v>
      </c>
      <c r="K84" s="243">
        <v>0.0</v>
      </c>
      <c r="L84" s="243">
        <v>0.0</v>
      </c>
      <c r="M84" s="243">
        <v>0.0</v>
      </c>
      <c r="N84" s="243">
        <v>0.0</v>
      </c>
      <c r="O84" s="243">
        <v>0.0</v>
      </c>
      <c r="P84" s="243">
        <v>0.0</v>
      </c>
      <c r="Q84" s="243">
        <v>0.0</v>
      </c>
      <c r="R84" s="243">
        <v>0.0</v>
      </c>
      <c r="S84" s="243">
        <v>0.0</v>
      </c>
      <c r="T84" s="243">
        <v>0.0</v>
      </c>
      <c r="U84" s="243">
        <v>0.0</v>
      </c>
      <c r="V84" s="243">
        <v>0.0</v>
      </c>
      <c r="W84" s="243">
        <v>0.0</v>
      </c>
      <c r="X84" s="243">
        <v>0.0</v>
      </c>
      <c r="Y84" s="243">
        <v>0.0</v>
      </c>
      <c r="Z84" s="243">
        <v>0.0</v>
      </c>
      <c r="AA84" s="243">
        <v>0.0</v>
      </c>
      <c r="AB84" s="243">
        <v>0.0</v>
      </c>
      <c r="AC84" s="243">
        <v>0.0</v>
      </c>
      <c r="AD84" s="243">
        <v>0.0</v>
      </c>
      <c r="AE84" s="243">
        <v>0.0</v>
      </c>
      <c r="AF84" s="243">
        <v>0.0</v>
      </c>
      <c r="AG84" s="243">
        <v>0.0</v>
      </c>
      <c r="AH84" s="243">
        <v>0.0</v>
      </c>
      <c r="AI84" s="243">
        <v>0.0</v>
      </c>
      <c r="AJ84" s="243">
        <v>0.0</v>
      </c>
      <c r="AK84" s="243">
        <v>0.0</v>
      </c>
      <c r="AL84" s="243">
        <v>0.0</v>
      </c>
      <c r="AM84" s="243">
        <v>0.0</v>
      </c>
      <c r="AN84" s="243">
        <v>0.0</v>
      </c>
      <c r="AO84" s="243">
        <v>0.0</v>
      </c>
      <c r="AP84" s="243">
        <v>0.0</v>
      </c>
      <c r="AQ84" s="243">
        <v>0.0</v>
      </c>
      <c r="AR84" s="243">
        <v>0.0</v>
      </c>
      <c r="AS84" s="243">
        <v>0.0</v>
      </c>
      <c r="AT84" s="243">
        <v>0.0</v>
      </c>
      <c r="AU84" s="244">
        <v>0.0</v>
      </c>
      <c r="AV84" s="250" t="s">
        <v>49</v>
      </c>
      <c r="AW84" s="251" t="s">
        <v>49</v>
      </c>
    </row>
    <row r="85" ht="11.25" customHeight="1">
      <c r="A85" s="7" t="s">
        <v>69</v>
      </c>
      <c r="B85" s="247">
        <v>0.026516400000000002</v>
      </c>
      <c r="C85" s="247">
        <v>0.37122960000000005</v>
      </c>
      <c r="D85" s="247">
        <v>0.8485248000000001</v>
      </c>
      <c r="E85" s="247">
        <v>0.7203622000000001</v>
      </c>
      <c r="F85" s="247">
        <v>1.6616944000000002</v>
      </c>
      <c r="G85" s="247">
        <v>4.6138536000000006</v>
      </c>
      <c r="H85" s="247">
        <v>8.1184378</v>
      </c>
      <c r="I85" s="247">
        <v>9.9082948</v>
      </c>
      <c r="J85" s="247">
        <v>11.8307338</v>
      </c>
      <c r="K85" s="247">
        <v>20.912600800000003</v>
      </c>
      <c r="L85" s="247">
        <v>24.4657984</v>
      </c>
      <c r="M85" s="247">
        <v>39.924859600000005</v>
      </c>
      <c r="N85" s="247">
        <v>30.520376400000004</v>
      </c>
      <c r="O85" s="247">
        <v>59.4674464</v>
      </c>
      <c r="P85" s="247">
        <v>73.8304964</v>
      </c>
      <c r="Q85" s="247">
        <v>96.82905400000001</v>
      </c>
      <c r="R85" s="247">
        <v>101.8141372</v>
      </c>
      <c r="S85" s="247">
        <v>124.7552426</v>
      </c>
      <c r="T85" s="247">
        <v>140.0110114</v>
      </c>
      <c r="U85" s="247">
        <v>167.49526</v>
      </c>
      <c r="V85" s="247">
        <v>202.3289708</v>
      </c>
      <c r="W85" s="247">
        <v>227.2853226</v>
      </c>
      <c r="X85" s="247">
        <v>267.47534620000005</v>
      </c>
      <c r="Y85" s="247">
        <v>252.00302680000001</v>
      </c>
      <c r="Z85" s="247">
        <v>266.4544648</v>
      </c>
      <c r="AA85" s="247">
        <v>288.3028535999998</v>
      </c>
      <c r="AB85" s="247">
        <v>306.82685679999986</v>
      </c>
      <c r="AC85" s="247">
        <v>315.37796259999976</v>
      </c>
      <c r="AD85" s="247">
        <v>349.3601481999998</v>
      </c>
      <c r="AE85" s="247">
        <v>373.3258746000001</v>
      </c>
      <c r="AF85" s="247">
        <v>411.17677119999973</v>
      </c>
      <c r="AG85" s="247">
        <v>432.36056176000005</v>
      </c>
      <c r="AH85" s="247">
        <v>460.06341419999865</v>
      </c>
      <c r="AI85" s="247">
        <v>479.6174094600005</v>
      </c>
      <c r="AJ85" s="247">
        <v>486.9583888000012</v>
      </c>
      <c r="AK85" s="247">
        <v>500.6792231200017</v>
      </c>
      <c r="AL85" s="247">
        <v>507.182242599998</v>
      </c>
      <c r="AM85" s="247">
        <v>519.9903138710001</v>
      </c>
      <c r="AN85" s="247">
        <v>462.3918391610014</v>
      </c>
      <c r="AO85" s="247">
        <v>525.7761828000006</v>
      </c>
      <c r="AP85" s="247">
        <v>553.4054481999977</v>
      </c>
      <c r="AQ85" s="247">
        <v>568.850257999996</v>
      </c>
      <c r="AR85" s="247">
        <v>544.9639399999988</v>
      </c>
      <c r="AS85" s="247">
        <v>529.053589999997</v>
      </c>
      <c r="AT85" s="247">
        <v>566.5025099999991</v>
      </c>
      <c r="AU85" s="247">
        <v>581.5598189999957</v>
      </c>
      <c r="AV85" s="248">
        <v>0.026579421510412482</v>
      </c>
      <c r="AW85" s="249">
        <v>0.21015995192555392</v>
      </c>
    </row>
    <row r="86" ht="11.25" customHeight="1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243"/>
      <c r="AR86" s="243"/>
      <c r="AS86" s="243"/>
      <c r="AT86" s="243"/>
      <c r="AU86" s="244"/>
      <c r="AV86" s="245"/>
      <c r="AW86" s="246"/>
    </row>
    <row r="87" ht="11.25" customHeight="1">
      <c r="A87" s="255" t="s">
        <v>310</v>
      </c>
      <c r="B87" s="256">
        <v>25.65921268421054</v>
      </c>
      <c r="C87" s="256">
        <v>34.39520551578953</v>
      </c>
      <c r="D87" s="256">
        <v>42.219856736842154</v>
      </c>
      <c r="E87" s="256">
        <v>51.59195442105255</v>
      </c>
      <c r="F87" s="256">
        <v>62.859029031579276</v>
      </c>
      <c r="G87" s="256">
        <v>77.32345714736837</v>
      </c>
      <c r="H87" s="256">
        <v>109.9724015157896</v>
      </c>
      <c r="I87" s="256">
        <v>150.8324671368425</v>
      </c>
      <c r="J87" s="256">
        <v>202.60467497894808</v>
      </c>
      <c r="K87" s="256">
        <v>263.34449224210607</v>
      </c>
      <c r="L87" s="256">
        <v>364.3396587263171</v>
      </c>
      <c r="M87" s="256">
        <v>433.37947826315917</v>
      </c>
      <c r="N87" s="256">
        <v>535.4871418210538</v>
      </c>
      <c r="O87" s="256">
        <v>619.3782373157899</v>
      </c>
      <c r="P87" s="256">
        <v>639.6900673263166</v>
      </c>
      <c r="Q87" s="256">
        <v>711.4168131789517</v>
      </c>
      <c r="R87" s="256">
        <v>836.0605833578984</v>
      </c>
      <c r="S87" s="256">
        <v>916.7827936736865</v>
      </c>
      <c r="T87" s="256">
        <v>1029.55333641053</v>
      </c>
      <c r="U87" s="256">
        <v>1244.7075093368444</v>
      </c>
      <c r="V87" s="256">
        <v>1481.9669573578965</v>
      </c>
      <c r="W87" s="256">
        <v>1596.6114000842156</v>
      </c>
      <c r="X87" s="256">
        <v>1736.33432834737</v>
      </c>
      <c r="Y87" s="256">
        <v>1893.1944214526372</v>
      </c>
      <c r="Z87" s="256">
        <v>1946.7609883789519</v>
      </c>
      <c r="AA87" s="256">
        <v>2002.3462416947425</v>
      </c>
      <c r="AB87" s="256">
        <v>2096.832018526322</v>
      </c>
      <c r="AC87" s="256">
        <v>2113.9488163579</v>
      </c>
      <c r="AD87" s="256">
        <v>2186.91415607369</v>
      </c>
      <c r="AE87" s="256">
        <v>2227.526777147373</v>
      </c>
      <c r="AF87" s="256">
        <v>2324.1778560526386</v>
      </c>
      <c r="AG87" s="256">
        <v>2407.866071454741</v>
      </c>
      <c r="AH87" s="256">
        <v>2391.4325877578995</v>
      </c>
      <c r="AI87" s="256">
        <v>2431.0656676389553</v>
      </c>
      <c r="AJ87" s="256">
        <v>2523.977088894744</v>
      </c>
      <c r="AK87" s="256">
        <v>2582.412366077901</v>
      </c>
      <c r="AL87" s="256">
        <v>2654.935291778954</v>
      </c>
      <c r="AM87" s="256">
        <v>2699.165087471004</v>
      </c>
      <c r="AN87" s="256">
        <v>2645.200101087323</v>
      </c>
      <c r="AO87" s="256">
        <v>2763.07519557806</v>
      </c>
      <c r="AP87" s="256">
        <v>2770.0581350871075</v>
      </c>
      <c r="AQ87" s="256">
        <v>2807.9052517305836</v>
      </c>
      <c r="AR87" s="256">
        <v>2749.1669843357954</v>
      </c>
      <c r="AS87" s="256">
        <v>2736.525700543162</v>
      </c>
      <c r="AT87" s="256">
        <v>2713.4143554799475</v>
      </c>
      <c r="AU87" s="256">
        <v>2767.2247432089475</v>
      </c>
      <c r="AV87" s="257">
        <v>0.019831246053639395</v>
      </c>
      <c r="AW87" s="258">
        <v>1.0</v>
      </c>
      <c r="AZ87" s="259"/>
    </row>
    <row r="88" ht="11.25" customHeight="1">
      <c r="A88" s="4" t="s">
        <v>376</v>
      </c>
      <c r="B88" s="243">
        <v>23.79864528421054</v>
      </c>
      <c r="C88" s="243">
        <v>32.331345715789524</v>
      </c>
      <c r="D88" s="243">
        <v>39.96596273684216</v>
      </c>
      <c r="E88" s="243">
        <v>48.45859982105256</v>
      </c>
      <c r="F88" s="243">
        <v>58.50150063157884</v>
      </c>
      <c r="G88" s="243">
        <v>71.62685054736836</v>
      </c>
      <c r="H88" s="243">
        <v>103.5642715157896</v>
      </c>
      <c r="I88" s="243">
        <v>139.8723551368425</v>
      </c>
      <c r="J88" s="243">
        <v>185.9612145789481</v>
      </c>
      <c r="K88" s="243">
        <v>237.60148724210606</v>
      </c>
      <c r="L88" s="243">
        <v>328.1270951263171</v>
      </c>
      <c r="M88" s="243">
        <v>384.7174648631596</v>
      </c>
      <c r="N88" s="243">
        <v>474.67177842105383</v>
      </c>
      <c r="O88" s="243">
        <v>553.0386239157899</v>
      </c>
      <c r="P88" s="243">
        <v>562.5052463263166</v>
      </c>
      <c r="Q88" s="243">
        <v>618.2867969789472</v>
      </c>
      <c r="R88" s="243">
        <v>723.4719489578983</v>
      </c>
      <c r="S88" s="243">
        <v>785.9376178736865</v>
      </c>
      <c r="T88" s="243">
        <v>876.2973832105299</v>
      </c>
      <c r="U88" s="243">
        <v>1044.4247207368444</v>
      </c>
      <c r="V88" s="243">
        <v>1249.0336415578965</v>
      </c>
      <c r="W88" s="243">
        <v>1372.3401082842156</v>
      </c>
      <c r="X88" s="243">
        <v>1478.06901174737</v>
      </c>
      <c r="Y88" s="243">
        <v>1594.1999144526371</v>
      </c>
      <c r="Z88" s="243">
        <v>1655.6462715789517</v>
      </c>
      <c r="AA88" s="243">
        <v>1713.4114138947405</v>
      </c>
      <c r="AB88" s="243">
        <v>1811.014989326319</v>
      </c>
      <c r="AC88" s="243">
        <v>1834.4563817579015</v>
      </c>
      <c r="AD88" s="243">
        <v>1907.3495920736914</v>
      </c>
      <c r="AE88" s="243">
        <v>1963.7313121473721</v>
      </c>
      <c r="AF88" s="243">
        <v>2047.0149704526384</v>
      </c>
      <c r="AG88" s="243">
        <v>2100.287268694742</v>
      </c>
      <c r="AH88" s="243">
        <v>2080.926088957901</v>
      </c>
      <c r="AI88" s="243">
        <v>2126.513950378955</v>
      </c>
      <c r="AJ88" s="243">
        <v>2208.212997894743</v>
      </c>
      <c r="AK88" s="243">
        <v>2242.5948835578997</v>
      </c>
      <c r="AL88" s="243">
        <v>2296.9122185789515</v>
      </c>
      <c r="AM88" s="243">
        <v>2319.123913400004</v>
      </c>
      <c r="AN88" s="243">
        <v>2236.1826386421103</v>
      </c>
      <c r="AO88" s="243">
        <v>2345.2056182306906</v>
      </c>
      <c r="AP88" s="243">
        <v>2353.4704428871137</v>
      </c>
      <c r="AQ88" s="243">
        <v>2376.4990358358486</v>
      </c>
      <c r="AR88" s="243">
        <v>2306.9859232831636</v>
      </c>
      <c r="AS88" s="243">
        <v>2284.8261368589533</v>
      </c>
      <c r="AT88" s="243">
        <v>2260.5806191641586</v>
      </c>
      <c r="AU88" s="244">
        <v>2301.9494347352656</v>
      </c>
      <c r="AV88" s="245">
        <v>0.018300084155548957</v>
      </c>
      <c r="AW88" s="246">
        <v>0.8318621175907323</v>
      </c>
    </row>
    <row r="89" ht="11.25" customHeight="1">
      <c r="A89" s="4" t="s">
        <v>81</v>
      </c>
      <c r="B89" s="243">
        <v>1.8605674</v>
      </c>
      <c r="C89" s="243">
        <v>2.0638598000000004</v>
      </c>
      <c r="D89" s="243">
        <v>2.2538940000000003</v>
      </c>
      <c r="E89" s="243">
        <v>3.1333546</v>
      </c>
      <c r="F89" s="243">
        <v>4.3575284000000005</v>
      </c>
      <c r="G89" s="243">
        <v>5.6966066</v>
      </c>
      <c r="H89" s="243">
        <v>6.408130000000001</v>
      </c>
      <c r="I89" s="243">
        <v>10.960112</v>
      </c>
      <c r="J89" s="243">
        <v>16.643460400000002</v>
      </c>
      <c r="K89" s="243">
        <v>25.743005000000004</v>
      </c>
      <c r="L89" s="243">
        <v>36.21256360000001</v>
      </c>
      <c r="M89" s="243">
        <v>48.6620134</v>
      </c>
      <c r="N89" s="243">
        <v>60.81536340000001</v>
      </c>
      <c r="O89" s="243">
        <v>66.3396134</v>
      </c>
      <c r="P89" s="243">
        <v>77.184821</v>
      </c>
      <c r="Q89" s="243">
        <v>93.13001620000001</v>
      </c>
      <c r="R89" s="243">
        <v>112.5886344</v>
      </c>
      <c r="S89" s="243">
        <v>130.8451758</v>
      </c>
      <c r="T89" s="243">
        <v>153.2559532</v>
      </c>
      <c r="U89" s="243">
        <v>200.2827886</v>
      </c>
      <c r="V89" s="243">
        <v>232.93331580000003</v>
      </c>
      <c r="W89" s="243">
        <v>224.27129180000003</v>
      </c>
      <c r="X89" s="243">
        <v>258.2653166</v>
      </c>
      <c r="Y89" s="243">
        <v>298.99450700000006</v>
      </c>
      <c r="Z89" s="243">
        <v>291.1147168</v>
      </c>
      <c r="AA89" s="243">
        <v>288.9348277999998</v>
      </c>
      <c r="AB89" s="243">
        <v>285.8170291999998</v>
      </c>
      <c r="AC89" s="243">
        <v>279.49243459999974</v>
      </c>
      <c r="AD89" s="243">
        <v>279.5645639999998</v>
      </c>
      <c r="AE89" s="243">
        <v>263.79546500000004</v>
      </c>
      <c r="AF89" s="243">
        <v>277.16288559999975</v>
      </c>
      <c r="AG89" s="243">
        <v>307.57880276000003</v>
      </c>
      <c r="AH89" s="243">
        <v>310.5064988</v>
      </c>
      <c r="AI89" s="243">
        <v>304.55171726000003</v>
      </c>
      <c r="AJ89" s="243">
        <v>315.76409099999984</v>
      </c>
      <c r="AK89" s="243">
        <v>339.8174825199999</v>
      </c>
      <c r="AL89" s="243">
        <v>358.02307320000017</v>
      </c>
      <c r="AM89" s="243">
        <v>380.0411740710001</v>
      </c>
      <c r="AN89" s="243">
        <v>409.0174624452106</v>
      </c>
      <c r="AO89" s="243">
        <v>417.86957734736774</v>
      </c>
      <c r="AP89" s="243">
        <v>416.5876921999985</v>
      </c>
      <c r="AQ89" s="243">
        <v>431.4062158947354</v>
      </c>
      <c r="AR89" s="243">
        <v>442.181061052632</v>
      </c>
      <c r="AS89" s="243">
        <v>451.69956368420884</v>
      </c>
      <c r="AT89" s="243">
        <v>452.83373631578866</v>
      </c>
      <c r="AU89" s="244">
        <v>465.27530847368223</v>
      </c>
      <c r="AV89" s="245">
        <v>0.02747492326679768</v>
      </c>
      <c r="AW89" s="246">
        <v>0.16813788240926777</v>
      </c>
    </row>
    <row r="90" ht="11.25" customHeight="1">
      <c r="A90" s="4" t="s">
        <v>74</v>
      </c>
      <c r="B90" s="243">
        <v>19.9226552</v>
      </c>
      <c r="C90" s="243">
        <v>26.1495898</v>
      </c>
      <c r="D90" s="243">
        <v>31.0595432</v>
      </c>
      <c r="E90" s="243">
        <v>34.5508692</v>
      </c>
      <c r="F90" s="243">
        <v>42.373207199999996</v>
      </c>
      <c r="G90" s="243">
        <v>42.8770188</v>
      </c>
      <c r="H90" s="243">
        <v>49.603345600000004</v>
      </c>
      <c r="I90" s="243">
        <v>63.860330000000005</v>
      </c>
      <c r="J90" s="243">
        <v>68.0189854</v>
      </c>
      <c r="K90" s="243">
        <v>79.90717140000001</v>
      </c>
      <c r="L90" s="243">
        <v>108.21342840000003</v>
      </c>
      <c r="M90" s="243">
        <v>127.9946628</v>
      </c>
      <c r="N90" s="243">
        <v>153.397374</v>
      </c>
      <c r="O90" s="243">
        <v>172.70131320000004</v>
      </c>
      <c r="P90" s="243">
        <v>192.46928940000004</v>
      </c>
      <c r="Q90" s="243">
        <v>224.64252140000005</v>
      </c>
      <c r="R90" s="243">
        <v>306.55168100000003</v>
      </c>
      <c r="S90" s="243">
        <v>337.09857380000005</v>
      </c>
      <c r="T90" s="243">
        <v>398.31168320000006</v>
      </c>
      <c r="U90" s="243">
        <v>504.1253774</v>
      </c>
      <c r="V90" s="243">
        <v>615.9715526</v>
      </c>
      <c r="W90" s="243">
        <v>669.8086834000001</v>
      </c>
      <c r="X90" s="243">
        <v>691.459324</v>
      </c>
      <c r="Y90" s="243">
        <v>747.5857040000001</v>
      </c>
      <c r="Z90" s="243">
        <v>793.0878464</v>
      </c>
      <c r="AA90" s="243">
        <v>790.2325742000017</v>
      </c>
      <c r="AB90" s="243">
        <v>819.150706999998</v>
      </c>
      <c r="AC90" s="243">
        <v>827.3338167999983</v>
      </c>
      <c r="AD90" s="243">
        <v>862.8349693999995</v>
      </c>
      <c r="AE90" s="243">
        <v>858.7698443999979</v>
      </c>
      <c r="AF90" s="243">
        <v>881.8551695999987</v>
      </c>
      <c r="AG90" s="243">
        <v>926.8094152000007</v>
      </c>
      <c r="AH90" s="243">
        <v>937.6961300000013</v>
      </c>
      <c r="AI90" s="243">
        <v>930.1068716000007</v>
      </c>
      <c r="AJ90" s="243">
        <v>943.7996598000001</v>
      </c>
      <c r="AK90" s="243">
        <v>945.5161700000003</v>
      </c>
      <c r="AL90" s="243">
        <v>979.1738549999999</v>
      </c>
      <c r="AM90" s="243">
        <v>992.0101115999997</v>
      </c>
      <c r="AN90" s="243">
        <v>1000.2732311999973</v>
      </c>
      <c r="AO90" s="243">
        <v>1012.8952750526314</v>
      </c>
      <c r="AP90" s="243">
        <v>999.3995933473706</v>
      </c>
      <c r="AQ90" s="243">
        <v>992.0683578947402</v>
      </c>
      <c r="AR90" s="243">
        <v>937.3222719473689</v>
      </c>
      <c r="AS90" s="243">
        <v>939.7597984736835</v>
      </c>
      <c r="AT90" s="243">
        <v>894.9184244746797</v>
      </c>
      <c r="AU90" s="244">
        <v>917.0950362105245</v>
      </c>
      <c r="AV90" s="245">
        <v>0.024780595783199466</v>
      </c>
      <c r="AW90" s="246">
        <v>0.33141328273432413</v>
      </c>
    </row>
    <row r="91" ht="11.25" customHeight="1">
      <c r="A91" s="45" t="s">
        <v>75</v>
      </c>
      <c r="B91" s="260">
        <v>1.8605674</v>
      </c>
      <c r="C91" s="260">
        <v>2.0638598000000004</v>
      </c>
      <c r="D91" s="260">
        <v>2.2538940000000003</v>
      </c>
      <c r="E91" s="260">
        <v>3.1333546</v>
      </c>
      <c r="F91" s="260">
        <v>3.6327468</v>
      </c>
      <c r="G91" s="260">
        <v>4.3884642000000005</v>
      </c>
      <c r="H91" s="260">
        <v>5.387248600000001</v>
      </c>
      <c r="I91" s="260">
        <v>9.833165000000001</v>
      </c>
      <c r="J91" s="260">
        <v>14.3100172</v>
      </c>
      <c r="K91" s="260">
        <v>21.460606400000003</v>
      </c>
      <c r="L91" s="260">
        <v>28.615615</v>
      </c>
      <c r="M91" s="260">
        <v>38.1526802</v>
      </c>
      <c r="N91" s="260">
        <v>51.03081180000001</v>
      </c>
      <c r="O91" s="260">
        <v>52.4626974</v>
      </c>
      <c r="P91" s="260">
        <v>59.617706</v>
      </c>
      <c r="Q91" s="260">
        <v>73.92330380000001</v>
      </c>
      <c r="R91" s="260">
        <v>87.0886964</v>
      </c>
      <c r="S91" s="260">
        <v>100.254089</v>
      </c>
      <c r="T91" s="260">
        <v>111.3953964</v>
      </c>
      <c r="U91" s="260">
        <v>143.7984372</v>
      </c>
      <c r="V91" s="260">
        <v>167.37151680000002</v>
      </c>
      <c r="W91" s="260">
        <v>160.5656408</v>
      </c>
      <c r="X91" s="260">
        <v>188.64208900000003</v>
      </c>
      <c r="Y91" s="260">
        <v>224.439229</v>
      </c>
      <c r="Z91" s="260">
        <v>220.8860314</v>
      </c>
      <c r="AA91" s="260">
        <v>211.55225860000002</v>
      </c>
      <c r="AB91" s="260">
        <v>212.6880444</v>
      </c>
      <c r="AC91" s="260">
        <v>208.5161308</v>
      </c>
      <c r="AD91" s="260">
        <v>207.16821380000002</v>
      </c>
      <c r="AE91" s="260">
        <v>174.79168940000002</v>
      </c>
      <c r="AF91" s="260">
        <v>182.13231280000002</v>
      </c>
      <c r="AG91" s="260">
        <v>204.96293320000004</v>
      </c>
      <c r="AH91" s="260">
        <v>201.68815780000003</v>
      </c>
      <c r="AI91" s="260">
        <v>194.60827899999998</v>
      </c>
      <c r="AJ91" s="260">
        <v>203.98182640000002</v>
      </c>
      <c r="AK91" s="260">
        <v>218.30068240000003</v>
      </c>
      <c r="AL91" s="260">
        <v>226.45889480000002</v>
      </c>
      <c r="AM91" s="260">
        <v>236.08434800000003</v>
      </c>
      <c r="AN91" s="260">
        <v>247.596885</v>
      </c>
      <c r="AO91" s="260">
        <v>249.23226479999954</v>
      </c>
      <c r="AP91" s="260">
        <v>249.46153099999884</v>
      </c>
      <c r="AQ91" s="260">
        <v>258.016799999999</v>
      </c>
      <c r="AR91" s="260">
        <v>264.98689999999885</v>
      </c>
      <c r="AS91" s="260">
        <v>265.2804999999988</v>
      </c>
      <c r="AT91" s="260">
        <v>259.8528999999992</v>
      </c>
      <c r="AU91" s="247">
        <v>261.97569999999905</v>
      </c>
      <c r="AV91" s="261">
        <v>0.008169237287711129</v>
      </c>
      <c r="AW91" s="262">
        <v>0.09467091556004412</v>
      </c>
    </row>
    <row r="92" ht="11.25" customHeight="1">
      <c r="A92" s="3"/>
      <c r="B92" s="10"/>
      <c r="C92" s="10"/>
      <c r="D92" s="10"/>
      <c r="E92" s="1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1"/>
      <c r="AU92" s="6"/>
      <c r="AV92" s="6"/>
    </row>
    <row r="93" ht="11.25" customHeight="1"/>
    <row r="94" ht="11.25" customHeight="1"/>
    <row r="95" ht="11.25" customHeight="1">
      <c r="A95" s="27"/>
    </row>
    <row r="96" ht="11.25" customHeight="1"/>
    <row r="97" ht="11.25" customHeight="1">
      <c r="A97" s="28"/>
    </row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10.17"/>
    <col customWidth="1" min="45" max="52" width="8.0"/>
  </cols>
  <sheetData>
    <row r="1" ht="11.25" customHeight="1">
      <c r="A1" s="4" t="s">
        <v>309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243">
        <v>0.871039888720314</v>
      </c>
      <c r="C3" s="243">
        <v>1.31477719052123</v>
      </c>
      <c r="D3" s="243">
        <v>1.82330061475362</v>
      </c>
      <c r="E3" s="243">
        <v>2.98397258022644</v>
      </c>
      <c r="F3" s="243">
        <v>3.31743056332965</v>
      </c>
      <c r="G3" s="243">
        <v>5.19336990255885</v>
      </c>
      <c r="H3" s="243">
        <v>9.07601174724844</v>
      </c>
      <c r="I3" s="243">
        <v>12.8836255457398</v>
      </c>
      <c r="J3" s="243">
        <v>19.8833849796235</v>
      </c>
      <c r="K3" s="243">
        <v>27.1472907729796</v>
      </c>
      <c r="L3" s="243">
        <v>41.0879781251566</v>
      </c>
      <c r="M3" s="243">
        <v>45.5179674306827</v>
      </c>
      <c r="N3" s="243">
        <v>59.7563851249162</v>
      </c>
      <c r="O3" s="243">
        <v>65.8348477883404</v>
      </c>
      <c r="P3" s="243">
        <v>60.7739083419282</v>
      </c>
      <c r="Q3" s="243">
        <v>59.8118820606755</v>
      </c>
      <c r="R3" s="243">
        <v>64.9466586319176</v>
      </c>
      <c r="S3" s="243">
        <v>67.35208161146</v>
      </c>
      <c r="T3" s="243">
        <v>69.9492429312867</v>
      </c>
      <c r="U3" s="243">
        <v>78.0372663114551</v>
      </c>
      <c r="V3" s="243">
        <v>91.3891621391813</v>
      </c>
      <c r="W3" s="243">
        <v>98.6173402914906</v>
      </c>
      <c r="X3" s="243">
        <v>108.438154262427</v>
      </c>
      <c r="Y3" s="243">
        <v>125.516681235606</v>
      </c>
      <c r="Z3" s="243">
        <v>126.084036175428</v>
      </c>
      <c r="AA3" s="243">
        <v>137.399456463489</v>
      </c>
      <c r="AB3" s="243">
        <v>145.903349585441</v>
      </c>
      <c r="AC3" s="243">
        <v>147.382712109051</v>
      </c>
      <c r="AD3" s="243">
        <v>145.361718547172</v>
      </c>
      <c r="AE3" s="243">
        <v>152.5427362133</v>
      </c>
      <c r="AF3" s="243">
        <v>160.393766241191</v>
      </c>
      <c r="AG3" s="243">
        <v>160.709836772318</v>
      </c>
      <c r="AH3" s="243">
        <v>149.733114521382</v>
      </c>
      <c r="AI3" s="243">
        <v>160.465221523285</v>
      </c>
      <c r="AJ3" s="243">
        <v>173.458650019175</v>
      </c>
      <c r="AK3" s="243">
        <v>179.565456611163</v>
      </c>
      <c r="AL3" s="243">
        <v>183.122262369506</v>
      </c>
      <c r="AM3" s="243">
        <v>185.79897723673</v>
      </c>
      <c r="AN3" s="243">
        <v>181.909189863831</v>
      </c>
      <c r="AO3" s="243">
        <v>187.814968928863</v>
      </c>
      <c r="AP3" s="243">
        <v>186.256767410676</v>
      </c>
      <c r="AQ3" s="243">
        <v>187.503185714661</v>
      </c>
      <c r="AR3" s="243">
        <v>192.07775287429</v>
      </c>
      <c r="AS3" s="243">
        <v>192.026066886909</v>
      </c>
      <c r="AT3" s="243">
        <v>190.274600267244</v>
      </c>
      <c r="AU3" s="244">
        <v>192.207158390162</v>
      </c>
      <c r="AV3" s="245">
        <v>0.010156679452768103</v>
      </c>
      <c r="AW3" s="246">
        <v>0.30696470096044615</v>
      </c>
    </row>
    <row r="4" ht="11.25" customHeight="1">
      <c r="A4" s="4" t="s">
        <v>8</v>
      </c>
      <c r="B4" s="243">
        <v>0.0</v>
      </c>
      <c r="C4" s="243">
        <v>0.0</v>
      </c>
      <c r="D4" s="243">
        <v>0.0</v>
      </c>
      <c r="E4" s="243">
        <v>0.0</v>
      </c>
      <c r="F4" s="243">
        <v>0.0</v>
      </c>
      <c r="G4" s="243">
        <v>0.0</v>
      </c>
      <c r="H4" s="243">
        <v>0.905</v>
      </c>
      <c r="I4" s="243">
        <v>1.517</v>
      </c>
      <c r="J4" s="243">
        <v>3.236</v>
      </c>
      <c r="K4" s="243">
        <v>3.146</v>
      </c>
      <c r="L4" s="243">
        <v>2.67</v>
      </c>
      <c r="M4" s="243">
        <v>3.598</v>
      </c>
      <c r="N4" s="243">
        <v>6.056</v>
      </c>
      <c r="O4" s="243">
        <v>7.452</v>
      </c>
      <c r="P4" s="243">
        <v>7.5</v>
      </c>
      <c r="Q4" s="243">
        <v>8.085</v>
      </c>
      <c r="R4" s="243">
        <v>8.155</v>
      </c>
      <c r="S4" s="243">
        <v>8.676</v>
      </c>
      <c r="T4" s="243">
        <v>11.001</v>
      </c>
      <c r="U4" s="243">
        <v>11.816</v>
      </c>
      <c r="V4" s="243">
        <v>13.696</v>
      </c>
      <c r="W4" s="243">
        <v>16.129</v>
      </c>
      <c r="X4" s="243">
        <v>17.485</v>
      </c>
      <c r="Y4" s="243">
        <v>18.754</v>
      </c>
      <c r="Z4" s="243">
        <v>17.9474232034357</v>
      </c>
      <c r="AA4" s="243">
        <v>16.3958908449112</v>
      </c>
      <c r="AB4" s="243">
        <v>19.0838003729967</v>
      </c>
      <c r="AC4" s="243">
        <v>18.1070066667779</v>
      </c>
      <c r="AD4" s="243">
        <v>21.1078903304332</v>
      </c>
      <c r="AE4" s="243">
        <v>24.2304861579211</v>
      </c>
      <c r="AF4" s="243">
        <v>21.9858375630892</v>
      </c>
      <c r="AG4" s="243">
        <v>20.8449348923289</v>
      </c>
      <c r="AH4" s="243">
        <v>18.5443129931904</v>
      </c>
      <c r="AI4" s="243">
        <v>16.0638619674499</v>
      </c>
      <c r="AJ4" s="243">
        <v>16.5135538760919</v>
      </c>
      <c r="AK4" s="243">
        <v>16.3582577296753</v>
      </c>
      <c r="AL4" s="243">
        <v>17.2335849353212</v>
      </c>
      <c r="AM4" s="243">
        <v>16.9706294972169</v>
      </c>
      <c r="AN4" s="243">
        <v>16.8284334858508</v>
      </c>
      <c r="AO4" s="243">
        <v>20.3099730137219</v>
      </c>
      <c r="AP4" s="243">
        <v>20.6815404806084</v>
      </c>
      <c r="AQ4" s="243">
        <v>22.0127523860111</v>
      </c>
      <c r="AR4" s="243">
        <v>21.0078529355022</v>
      </c>
      <c r="AS4" s="243">
        <v>21.1109412327943</v>
      </c>
      <c r="AT4" s="243">
        <v>20.2437577856486</v>
      </c>
      <c r="AU4" s="244">
        <v>20.2980638000397</v>
      </c>
      <c r="AV4" s="245">
        <v>0.0026826054216868567</v>
      </c>
      <c r="AW4" s="246">
        <v>0.032417050106985826</v>
      </c>
    </row>
    <row r="5" ht="11.25" customHeight="1">
      <c r="A5" s="4" t="s">
        <v>9</v>
      </c>
      <c r="B5" s="243">
        <v>0.0</v>
      </c>
      <c r="C5" s="243">
        <v>0.0</v>
      </c>
      <c r="D5" s="243">
        <v>0.0</v>
      </c>
      <c r="E5" s="243">
        <v>0.0</v>
      </c>
      <c r="F5" s="243">
        <v>0.0</v>
      </c>
      <c r="G5" s="243">
        <v>0.0</v>
      </c>
      <c r="H5" s="243">
        <v>0.0</v>
      </c>
      <c r="I5" s="243">
        <v>0.0</v>
      </c>
      <c r="J5" s="243">
        <v>0.0</v>
      </c>
      <c r="K5" s="243">
        <v>0.0</v>
      </c>
      <c r="L5" s="243">
        <v>0.0</v>
      </c>
      <c r="M5" s="243">
        <v>0.0</v>
      </c>
      <c r="N5" s="243">
        <v>0.0</v>
      </c>
      <c r="O5" s="243">
        <v>0.0</v>
      </c>
      <c r="P5" s="243">
        <v>0.0</v>
      </c>
      <c r="Q5" s="243">
        <v>0.0</v>
      </c>
      <c r="R5" s="243">
        <v>0.0</v>
      </c>
      <c r="S5" s="243">
        <v>0.0</v>
      </c>
      <c r="T5" s="243">
        <v>0.0</v>
      </c>
      <c r="U5" s="243">
        <v>0.0</v>
      </c>
      <c r="V5" s="243">
        <v>0.0</v>
      </c>
      <c r="W5" s="243">
        <v>0.0</v>
      </c>
      <c r="X5" s="243">
        <v>0.0</v>
      </c>
      <c r="Y5" s="243">
        <v>0.0</v>
      </c>
      <c r="Z5" s="243">
        <v>0.084</v>
      </c>
      <c r="AA5" s="243">
        <v>0.665</v>
      </c>
      <c r="AB5" s="243">
        <v>0.96</v>
      </c>
      <c r="AC5" s="243">
        <v>0.887</v>
      </c>
      <c r="AD5" s="243">
        <v>1.116</v>
      </c>
      <c r="AE5" s="243">
        <v>0.96</v>
      </c>
      <c r="AF5" s="243">
        <v>1.911</v>
      </c>
      <c r="AG5" s="243">
        <v>1.783</v>
      </c>
      <c r="AH5" s="243">
        <v>2.367</v>
      </c>
      <c r="AI5" s="243">
        <v>2.096</v>
      </c>
      <c r="AJ5" s="243">
        <v>2.264</v>
      </c>
      <c r="AK5" s="243">
        <v>1.861</v>
      </c>
      <c r="AL5" s="243">
        <v>1.975</v>
      </c>
      <c r="AM5" s="243">
        <v>2.206</v>
      </c>
      <c r="AN5" s="243">
        <v>2.38803552756627</v>
      </c>
      <c r="AO5" s="243">
        <v>2.08035827420011</v>
      </c>
      <c r="AP5" s="243">
        <v>2.44488076322577</v>
      </c>
      <c r="AQ5" s="243">
        <v>2.45875935624744</v>
      </c>
      <c r="AR5" s="243">
        <v>2.35795017875729</v>
      </c>
      <c r="AS5" s="243">
        <v>2.21839532063175</v>
      </c>
      <c r="AT5" s="243">
        <v>2.37613225777254</v>
      </c>
      <c r="AU5" s="244">
        <v>1.33032552608951</v>
      </c>
      <c r="AV5" s="245">
        <v>-0.4401298489434261</v>
      </c>
      <c r="AW5" s="246">
        <v>0.0021245981716621455</v>
      </c>
    </row>
    <row r="6" ht="11.25" customHeight="1">
      <c r="A6" s="7" t="s">
        <v>10</v>
      </c>
      <c r="B6" s="247">
        <v>0.871039888720314</v>
      </c>
      <c r="C6" s="247">
        <v>1.31477719052123</v>
      </c>
      <c r="D6" s="247">
        <v>1.82330061475362</v>
      </c>
      <c r="E6" s="247">
        <v>2.98397258022644</v>
      </c>
      <c r="F6" s="247">
        <v>3.31743056332965</v>
      </c>
      <c r="G6" s="247">
        <v>5.19336990255885</v>
      </c>
      <c r="H6" s="247">
        <v>9.98101174724844</v>
      </c>
      <c r="I6" s="247">
        <v>14.4006255457398</v>
      </c>
      <c r="J6" s="247">
        <v>23.1193849796235</v>
      </c>
      <c r="K6" s="247">
        <v>30.2932907729796</v>
      </c>
      <c r="L6" s="247">
        <v>43.7579781251566</v>
      </c>
      <c r="M6" s="247">
        <v>49.1159674306827</v>
      </c>
      <c r="N6" s="247">
        <v>65.8123851249162</v>
      </c>
      <c r="O6" s="247">
        <v>73.2868477883404</v>
      </c>
      <c r="P6" s="247">
        <v>68.2739083419282</v>
      </c>
      <c r="Q6" s="247">
        <v>67.8968820606755</v>
      </c>
      <c r="R6" s="247">
        <v>73.1016586319176</v>
      </c>
      <c r="S6" s="247">
        <v>76.02808161146</v>
      </c>
      <c r="T6" s="247">
        <v>80.9502429312867</v>
      </c>
      <c r="U6" s="247">
        <v>89.8532663114551</v>
      </c>
      <c r="V6" s="247">
        <v>105.085162139181</v>
      </c>
      <c r="W6" s="247">
        <v>114.746340291491</v>
      </c>
      <c r="X6" s="247">
        <v>125.923154262427</v>
      </c>
      <c r="Y6" s="247">
        <v>144.270681235606</v>
      </c>
      <c r="Z6" s="247">
        <v>144.115459378864</v>
      </c>
      <c r="AA6" s="247">
        <v>154.4603473084</v>
      </c>
      <c r="AB6" s="247">
        <v>165.947149958438</v>
      </c>
      <c r="AC6" s="247">
        <v>166.376718775829</v>
      </c>
      <c r="AD6" s="247">
        <v>167.585608877605</v>
      </c>
      <c r="AE6" s="247">
        <v>177.733222371221</v>
      </c>
      <c r="AF6" s="247">
        <v>184.290603804281</v>
      </c>
      <c r="AG6" s="247">
        <v>183.337771664647</v>
      </c>
      <c r="AH6" s="247">
        <v>170.644427514572</v>
      </c>
      <c r="AI6" s="247">
        <v>178.625083490735</v>
      </c>
      <c r="AJ6" s="247">
        <v>192.236203895267</v>
      </c>
      <c r="AK6" s="247">
        <v>197.784714340838</v>
      </c>
      <c r="AL6" s="247">
        <v>202.330847304827</v>
      </c>
      <c r="AM6" s="247">
        <v>204.975606733947</v>
      </c>
      <c r="AN6" s="247">
        <v>201.125658877248</v>
      </c>
      <c r="AO6" s="247">
        <v>210.205300216785</v>
      </c>
      <c r="AP6" s="247">
        <v>209.38318865451</v>
      </c>
      <c r="AQ6" s="247">
        <v>211.97469745692</v>
      </c>
      <c r="AR6" s="247">
        <v>215.44355598855</v>
      </c>
      <c r="AS6" s="247">
        <v>215.355403440335</v>
      </c>
      <c r="AT6" s="247">
        <v>212.894490310665</v>
      </c>
      <c r="AU6" s="247">
        <v>213.835547716291</v>
      </c>
      <c r="AV6" s="248">
        <v>0.004420299483808954</v>
      </c>
      <c r="AW6" s="249">
        <v>0.34150634923909373</v>
      </c>
    </row>
    <row r="7" ht="11.25" customHeight="1"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3"/>
      <c r="AT7" s="243"/>
      <c r="AU7" s="244"/>
      <c r="AV7" s="245"/>
      <c r="AW7" s="246"/>
    </row>
    <row r="8" ht="11.25" customHeight="1">
      <c r="A8" s="4" t="s">
        <v>11</v>
      </c>
      <c r="B8" s="243">
        <v>0.0</v>
      </c>
      <c r="C8" s="243">
        <v>0.0</v>
      </c>
      <c r="D8" s="243">
        <v>0.0</v>
      </c>
      <c r="E8" s="243">
        <v>0.0</v>
      </c>
      <c r="F8" s="243">
        <v>0.0</v>
      </c>
      <c r="G8" s="243">
        <v>0.0</v>
      </c>
      <c r="H8" s="243">
        <v>0.0</v>
      </c>
      <c r="I8" s="243">
        <v>0.0</v>
      </c>
      <c r="J8" s="243">
        <v>0.0</v>
      </c>
      <c r="K8" s="243">
        <v>0.232</v>
      </c>
      <c r="L8" s="243">
        <v>0.518</v>
      </c>
      <c r="M8" s="243">
        <v>0.531</v>
      </c>
      <c r="N8" s="243">
        <v>0.366</v>
      </c>
      <c r="O8" s="243">
        <v>0.648</v>
      </c>
      <c r="P8" s="243">
        <v>0.602</v>
      </c>
      <c r="Q8" s="243">
        <v>0.523</v>
      </c>
      <c r="R8" s="243">
        <v>0.63</v>
      </c>
      <c r="S8" s="243">
        <v>0.421</v>
      </c>
      <c r="T8" s="243">
        <v>0.762</v>
      </c>
      <c r="U8" s="243">
        <v>1.038</v>
      </c>
      <c r="V8" s="243">
        <v>1.305</v>
      </c>
      <c r="W8" s="243">
        <v>1.292</v>
      </c>
      <c r="X8" s="243">
        <v>1.463</v>
      </c>
      <c r="Y8" s="243">
        <v>1.312</v>
      </c>
      <c r="Z8" s="243">
        <v>1.14</v>
      </c>
      <c r="AA8" s="243">
        <v>1.647</v>
      </c>
      <c r="AB8" s="243">
        <v>1.755</v>
      </c>
      <c r="AC8" s="243">
        <v>1.603</v>
      </c>
      <c r="AD8" s="243">
        <v>1.754</v>
      </c>
      <c r="AE8" s="243">
        <v>1.864</v>
      </c>
      <c r="AF8" s="243">
        <v>1.599</v>
      </c>
      <c r="AG8" s="243">
        <v>1.688</v>
      </c>
      <c r="AH8" s="243">
        <v>1.802</v>
      </c>
      <c r="AI8" s="243">
        <v>1.687</v>
      </c>
      <c r="AJ8" s="243">
        <v>1.608</v>
      </c>
      <c r="AK8" s="243">
        <v>1.398</v>
      </c>
      <c r="AL8" s="243">
        <v>1.597</v>
      </c>
      <c r="AM8" s="243">
        <v>1.317</v>
      </c>
      <c r="AN8" s="243">
        <v>1.712</v>
      </c>
      <c r="AO8" s="243">
        <v>1.783</v>
      </c>
      <c r="AP8" s="243">
        <v>1.554</v>
      </c>
      <c r="AQ8" s="243">
        <v>1.70380356466585</v>
      </c>
      <c r="AR8" s="243">
        <v>1.60076504788696</v>
      </c>
      <c r="AS8" s="243">
        <v>1.62801332879196</v>
      </c>
      <c r="AT8" s="243">
        <v>1.80750899741095</v>
      </c>
      <c r="AU8" s="244">
        <v>1.59383388552389</v>
      </c>
      <c r="AV8" s="245">
        <v>-0.118215241082133</v>
      </c>
      <c r="AW8" s="246">
        <v>0.0025454345517003847</v>
      </c>
    </row>
    <row r="9" ht="11.25" customHeight="1">
      <c r="A9" s="4" t="s">
        <v>12</v>
      </c>
      <c r="B9" s="243">
        <v>0.0</v>
      </c>
      <c r="C9" s="243">
        <v>0.0</v>
      </c>
      <c r="D9" s="243">
        <v>0.0</v>
      </c>
      <c r="E9" s="243">
        <v>0.0</v>
      </c>
      <c r="F9" s="243">
        <v>0.0</v>
      </c>
      <c r="G9" s="243">
        <v>0.0</v>
      </c>
      <c r="H9" s="243">
        <v>0.0</v>
      </c>
      <c r="I9" s="243">
        <v>0.0</v>
      </c>
      <c r="J9" s="243">
        <v>0.0</v>
      </c>
      <c r="K9" s="243">
        <v>0.0</v>
      </c>
      <c r="L9" s="243">
        <v>0.0</v>
      </c>
      <c r="M9" s="243">
        <v>0.0</v>
      </c>
      <c r="N9" s="243">
        <v>0.0</v>
      </c>
      <c r="O9" s="243">
        <v>0.0</v>
      </c>
      <c r="P9" s="243">
        <v>0.0</v>
      </c>
      <c r="Q9" s="243">
        <v>0.0</v>
      </c>
      <c r="R9" s="243">
        <v>0.0</v>
      </c>
      <c r="S9" s="243">
        <v>0.0</v>
      </c>
      <c r="T9" s="243">
        <v>0.0</v>
      </c>
      <c r="U9" s="243">
        <v>0.372</v>
      </c>
      <c r="V9" s="243">
        <v>0.765</v>
      </c>
      <c r="W9" s="243">
        <v>0.032</v>
      </c>
      <c r="X9" s="243">
        <v>0.22</v>
      </c>
      <c r="Y9" s="243">
        <v>0.138</v>
      </c>
      <c r="Z9" s="243">
        <v>0.414</v>
      </c>
      <c r="AA9" s="243">
        <v>0.506</v>
      </c>
      <c r="AB9" s="243">
        <v>0.326</v>
      </c>
      <c r="AC9" s="243">
        <v>0.398</v>
      </c>
      <c r="AD9" s="243">
        <v>0.1</v>
      </c>
      <c r="AE9" s="243">
        <v>0.012</v>
      </c>
      <c r="AF9" s="243">
        <v>0.57</v>
      </c>
      <c r="AG9" s="243">
        <v>0.55</v>
      </c>
      <c r="AH9" s="243">
        <v>0.718</v>
      </c>
      <c r="AI9" s="243">
        <v>0.739</v>
      </c>
      <c r="AJ9" s="243">
        <v>0.899</v>
      </c>
      <c r="AK9" s="243">
        <v>1.368</v>
      </c>
      <c r="AL9" s="243">
        <v>3.232</v>
      </c>
      <c r="AM9" s="243">
        <v>3.131</v>
      </c>
      <c r="AN9" s="243">
        <v>3.02258225098428</v>
      </c>
      <c r="AO9" s="243">
        <v>2.62727972122912</v>
      </c>
      <c r="AP9" s="243">
        <v>2.22994071593428</v>
      </c>
      <c r="AQ9" s="243">
        <v>3.11218717472959</v>
      </c>
      <c r="AR9" s="243">
        <v>2.7944517355297</v>
      </c>
      <c r="AS9" s="243">
        <v>3.16083631262161</v>
      </c>
      <c r="AT9" s="243">
        <v>2.93184595193917</v>
      </c>
      <c r="AU9" s="244">
        <v>3.28415622030139</v>
      </c>
      <c r="AV9" s="245">
        <v>0.12016670525584616</v>
      </c>
      <c r="AW9" s="246">
        <v>0.005244966111125886</v>
      </c>
    </row>
    <row r="10" ht="11.25" customHeight="1">
      <c r="A10" s="4" t="s">
        <v>85</v>
      </c>
      <c r="B10" s="243">
        <v>0.0</v>
      </c>
      <c r="C10" s="243">
        <v>0.0</v>
      </c>
      <c r="D10" s="243">
        <v>0.0</v>
      </c>
      <c r="E10" s="243">
        <v>0.0</v>
      </c>
      <c r="F10" s="243">
        <v>0.0</v>
      </c>
      <c r="G10" s="243">
        <v>0.0</v>
      </c>
      <c r="H10" s="243">
        <v>0.0</v>
      </c>
      <c r="I10" s="243">
        <v>0.0</v>
      </c>
      <c r="J10" s="243">
        <v>0.0</v>
      </c>
      <c r="K10" s="243">
        <v>0.0</v>
      </c>
      <c r="L10" s="243">
        <v>0.0</v>
      </c>
      <c r="M10" s="243">
        <v>0.0</v>
      </c>
      <c r="N10" s="243">
        <v>0.0</v>
      </c>
      <c r="O10" s="243">
        <v>0.0</v>
      </c>
      <c r="P10" s="243">
        <v>0.0</v>
      </c>
      <c r="Q10" s="243">
        <v>0.0</v>
      </c>
      <c r="R10" s="243">
        <v>0.0</v>
      </c>
      <c r="S10" s="243">
        <v>0.0</v>
      </c>
      <c r="T10" s="243">
        <v>0.0</v>
      </c>
      <c r="U10" s="243">
        <v>0.0</v>
      </c>
      <c r="V10" s="243">
        <v>0.0</v>
      </c>
      <c r="W10" s="243">
        <v>0.0</v>
      </c>
      <c r="X10" s="243">
        <v>0.0</v>
      </c>
      <c r="Y10" s="243">
        <v>0.0</v>
      </c>
      <c r="Z10" s="243">
        <v>0.0</v>
      </c>
      <c r="AA10" s="243">
        <v>0.0</v>
      </c>
      <c r="AB10" s="243">
        <v>0.0</v>
      </c>
      <c r="AC10" s="243">
        <v>0.0</v>
      </c>
      <c r="AD10" s="243">
        <v>0.0</v>
      </c>
      <c r="AE10" s="243">
        <v>0.0</v>
      </c>
      <c r="AF10" s="243">
        <v>0.0</v>
      </c>
      <c r="AG10" s="243">
        <v>0.0</v>
      </c>
      <c r="AH10" s="243">
        <v>0.0</v>
      </c>
      <c r="AI10" s="243">
        <v>0.0</v>
      </c>
      <c r="AJ10" s="243">
        <v>0.0</v>
      </c>
      <c r="AK10" s="243">
        <v>0.0</v>
      </c>
      <c r="AL10" s="243">
        <v>0.0</v>
      </c>
      <c r="AM10" s="243">
        <v>0.0</v>
      </c>
      <c r="AN10" s="243">
        <v>0.0</v>
      </c>
      <c r="AO10" s="243">
        <v>0.0</v>
      </c>
      <c r="AP10" s="243">
        <v>0.0</v>
      </c>
      <c r="AQ10" s="243">
        <v>0.0</v>
      </c>
      <c r="AR10" s="243">
        <v>0.0</v>
      </c>
      <c r="AS10" s="243">
        <v>0.0</v>
      </c>
      <c r="AT10" s="243">
        <v>0.0</v>
      </c>
      <c r="AU10" s="244">
        <v>0.0</v>
      </c>
      <c r="AV10" s="250" t="s">
        <v>49</v>
      </c>
      <c r="AW10" s="251" t="s">
        <v>49</v>
      </c>
    </row>
    <row r="11" ht="11.25" customHeight="1">
      <c r="A11" s="4" t="s">
        <v>13</v>
      </c>
      <c r="B11" s="243">
        <v>0.0</v>
      </c>
      <c r="C11" s="243">
        <v>0.0</v>
      </c>
      <c r="D11" s="243">
        <v>0.0</v>
      </c>
      <c r="E11" s="243">
        <v>0.0</v>
      </c>
      <c r="F11" s="243">
        <v>0.0</v>
      </c>
      <c r="G11" s="243">
        <v>0.0</v>
      </c>
      <c r="H11" s="243">
        <v>0.0</v>
      </c>
      <c r="I11" s="243">
        <v>0.0</v>
      </c>
      <c r="J11" s="243">
        <v>0.0</v>
      </c>
      <c r="K11" s="243">
        <v>0.0</v>
      </c>
      <c r="L11" s="243">
        <v>0.0</v>
      </c>
      <c r="M11" s="243">
        <v>0.0</v>
      </c>
      <c r="N11" s="243">
        <v>0.0</v>
      </c>
      <c r="O11" s="243">
        <v>0.0</v>
      </c>
      <c r="P11" s="243">
        <v>0.0</v>
      </c>
      <c r="Q11" s="243">
        <v>0.0</v>
      </c>
      <c r="R11" s="243">
        <v>0.0</v>
      </c>
      <c r="S11" s="243">
        <v>0.0</v>
      </c>
      <c r="T11" s="243">
        <v>0.0</v>
      </c>
      <c r="U11" s="243">
        <v>0.0</v>
      </c>
      <c r="V11" s="243">
        <v>0.0</v>
      </c>
      <c r="W11" s="243">
        <v>0.0</v>
      </c>
      <c r="X11" s="243">
        <v>0.0</v>
      </c>
      <c r="Y11" s="243">
        <v>0.0</v>
      </c>
      <c r="Z11" s="243">
        <v>0.0</v>
      </c>
      <c r="AA11" s="243">
        <v>0.0</v>
      </c>
      <c r="AB11" s="243">
        <v>0.0</v>
      </c>
      <c r="AC11" s="243">
        <v>0.0</v>
      </c>
      <c r="AD11" s="243">
        <v>0.0</v>
      </c>
      <c r="AE11" s="243">
        <v>0.0</v>
      </c>
      <c r="AF11" s="243">
        <v>0.0</v>
      </c>
      <c r="AG11" s="243">
        <v>0.0</v>
      </c>
      <c r="AH11" s="243">
        <v>0.0</v>
      </c>
      <c r="AI11" s="243">
        <v>0.0</v>
      </c>
      <c r="AJ11" s="243">
        <v>0.0</v>
      </c>
      <c r="AK11" s="243">
        <v>0.0</v>
      </c>
      <c r="AL11" s="243">
        <v>0.0</v>
      </c>
      <c r="AM11" s="243">
        <v>0.0</v>
      </c>
      <c r="AN11" s="243">
        <v>0.0</v>
      </c>
      <c r="AO11" s="243">
        <v>0.0</v>
      </c>
      <c r="AP11" s="243">
        <v>0.0</v>
      </c>
      <c r="AQ11" s="243">
        <v>0.0</v>
      </c>
      <c r="AR11" s="243">
        <v>0.0</v>
      </c>
      <c r="AS11" s="243">
        <v>0.0</v>
      </c>
      <c r="AT11" s="243">
        <v>0.0</v>
      </c>
      <c r="AU11" s="244">
        <v>0.0</v>
      </c>
      <c r="AV11" s="250" t="s">
        <v>49</v>
      </c>
      <c r="AW11" s="251" t="s">
        <v>49</v>
      </c>
    </row>
    <row r="12" ht="11.25" customHeight="1">
      <c r="A12" s="4" t="s">
        <v>14</v>
      </c>
      <c r="B12" s="243">
        <v>0.0</v>
      </c>
      <c r="C12" s="243">
        <v>0.0</v>
      </c>
      <c r="D12" s="243">
        <v>0.0</v>
      </c>
      <c r="E12" s="243">
        <v>0.0</v>
      </c>
      <c r="F12" s="243">
        <v>0.0</v>
      </c>
      <c r="G12" s="243">
        <v>0.0</v>
      </c>
      <c r="H12" s="243">
        <v>0.0</v>
      </c>
      <c r="I12" s="243">
        <v>0.0</v>
      </c>
      <c r="J12" s="243">
        <v>0.0</v>
      </c>
      <c r="K12" s="243">
        <v>0.0</v>
      </c>
      <c r="L12" s="243">
        <v>0.0</v>
      </c>
      <c r="M12" s="243">
        <v>0.0</v>
      </c>
      <c r="N12" s="243">
        <v>0.0</v>
      </c>
      <c r="O12" s="243">
        <v>0.0</v>
      </c>
      <c r="P12" s="243">
        <v>0.0</v>
      </c>
      <c r="Q12" s="243">
        <v>0.0</v>
      </c>
      <c r="R12" s="243">
        <v>0.0</v>
      </c>
      <c r="S12" s="243">
        <v>0.0</v>
      </c>
      <c r="T12" s="243">
        <v>0.0</v>
      </c>
      <c r="U12" s="243">
        <v>0.0</v>
      </c>
      <c r="V12" s="243">
        <v>0.0</v>
      </c>
      <c r="W12" s="243">
        <v>0.0</v>
      </c>
      <c r="X12" s="243">
        <v>0.0</v>
      </c>
      <c r="Y12" s="243">
        <v>0.0</v>
      </c>
      <c r="Z12" s="243">
        <v>0.0</v>
      </c>
      <c r="AA12" s="243">
        <v>0.0</v>
      </c>
      <c r="AB12" s="243">
        <v>0.0</v>
      </c>
      <c r="AC12" s="243">
        <v>0.0</v>
      </c>
      <c r="AD12" s="243">
        <v>0.0</v>
      </c>
      <c r="AE12" s="243">
        <v>0.0</v>
      </c>
      <c r="AF12" s="243">
        <v>0.0</v>
      </c>
      <c r="AG12" s="243">
        <v>0.0</v>
      </c>
      <c r="AH12" s="243">
        <v>0.0</v>
      </c>
      <c r="AI12" s="243">
        <v>0.0</v>
      </c>
      <c r="AJ12" s="243">
        <v>0.0</v>
      </c>
      <c r="AK12" s="243">
        <v>0.0</v>
      </c>
      <c r="AL12" s="243">
        <v>0.0</v>
      </c>
      <c r="AM12" s="243">
        <v>0.0</v>
      </c>
      <c r="AN12" s="243">
        <v>0.0</v>
      </c>
      <c r="AO12" s="243">
        <v>0.0</v>
      </c>
      <c r="AP12" s="243">
        <v>0.0</v>
      </c>
      <c r="AQ12" s="243">
        <v>0.0</v>
      </c>
      <c r="AR12" s="243">
        <v>0.0</v>
      </c>
      <c r="AS12" s="243">
        <v>0.0</v>
      </c>
      <c r="AT12" s="243">
        <v>0.0</v>
      </c>
      <c r="AU12" s="244">
        <v>0.0</v>
      </c>
      <c r="AV12" s="250" t="s">
        <v>49</v>
      </c>
      <c r="AW12" s="251" t="s">
        <v>49</v>
      </c>
    </row>
    <row r="13" ht="11.25" customHeight="1">
      <c r="A13" s="4" t="s">
        <v>15</v>
      </c>
      <c r="B13" s="243">
        <v>0.0</v>
      </c>
      <c r="C13" s="243">
        <v>0.0</v>
      </c>
      <c r="D13" s="243">
        <v>0.0</v>
      </c>
      <c r="E13" s="243">
        <v>0.0</v>
      </c>
      <c r="F13" s="243">
        <v>0.0</v>
      </c>
      <c r="G13" s="243">
        <v>0.0</v>
      </c>
      <c r="H13" s="243">
        <v>0.0</v>
      </c>
      <c r="I13" s="243">
        <v>0.0</v>
      </c>
      <c r="J13" s="243">
        <v>0.0</v>
      </c>
      <c r="K13" s="243">
        <v>0.0</v>
      </c>
      <c r="L13" s="243">
        <v>0.0</v>
      </c>
      <c r="M13" s="243">
        <v>0.0</v>
      </c>
      <c r="N13" s="243">
        <v>0.0</v>
      </c>
      <c r="O13" s="243">
        <v>0.0</v>
      </c>
      <c r="P13" s="243">
        <v>0.0</v>
      </c>
      <c r="Q13" s="243">
        <v>0.0</v>
      </c>
      <c r="R13" s="243">
        <v>0.0</v>
      </c>
      <c r="S13" s="243">
        <v>0.0</v>
      </c>
      <c r="T13" s="243">
        <v>0.0</v>
      </c>
      <c r="U13" s="243">
        <v>0.0</v>
      </c>
      <c r="V13" s="243">
        <v>0.0</v>
      </c>
      <c r="W13" s="243">
        <v>0.0</v>
      </c>
      <c r="X13" s="243">
        <v>0.0</v>
      </c>
      <c r="Y13" s="243">
        <v>0.0</v>
      </c>
      <c r="Z13" s="243">
        <v>0.0</v>
      </c>
      <c r="AA13" s="243">
        <v>0.0</v>
      </c>
      <c r="AB13" s="243">
        <v>0.0</v>
      </c>
      <c r="AC13" s="243">
        <v>0.0</v>
      </c>
      <c r="AD13" s="243">
        <v>0.0</v>
      </c>
      <c r="AE13" s="243">
        <v>0.0</v>
      </c>
      <c r="AF13" s="243">
        <v>0.0</v>
      </c>
      <c r="AG13" s="243">
        <v>0.0</v>
      </c>
      <c r="AH13" s="243">
        <v>0.0</v>
      </c>
      <c r="AI13" s="243">
        <v>0.0</v>
      </c>
      <c r="AJ13" s="243">
        <v>0.0</v>
      </c>
      <c r="AK13" s="243">
        <v>0.0</v>
      </c>
      <c r="AL13" s="243">
        <v>0.0</v>
      </c>
      <c r="AM13" s="243">
        <v>0.0</v>
      </c>
      <c r="AN13" s="243">
        <v>0.0</v>
      </c>
      <c r="AO13" s="243">
        <v>0.0</v>
      </c>
      <c r="AP13" s="243">
        <v>0.0</v>
      </c>
      <c r="AQ13" s="243">
        <v>0.0</v>
      </c>
      <c r="AR13" s="243">
        <v>0.0</v>
      </c>
      <c r="AS13" s="243">
        <v>0.0</v>
      </c>
      <c r="AT13" s="243">
        <v>0.0</v>
      </c>
      <c r="AU13" s="244">
        <v>0.0</v>
      </c>
      <c r="AV13" s="250" t="s">
        <v>49</v>
      </c>
      <c r="AW13" s="251" t="s">
        <v>49</v>
      </c>
    </row>
    <row r="14" ht="11.25" customHeight="1">
      <c r="A14" s="4" t="s">
        <v>16</v>
      </c>
      <c r="B14" s="243">
        <v>0.0</v>
      </c>
      <c r="C14" s="243">
        <v>0.0</v>
      </c>
      <c r="D14" s="243">
        <v>0.0</v>
      </c>
      <c r="E14" s="243">
        <v>0.0</v>
      </c>
      <c r="F14" s="243">
        <v>0.0</v>
      </c>
      <c r="G14" s="243">
        <v>0.0</v>
      </c>
      <c r="H14" s="243">
        <v>0.0</v>
      </c>
      <c r="I14" s="243">
        <v>0.0</v>
      </c>
      <c r="J14" s="243">
        <v>0.0</v>
      </c>
      <c r="K14" s="243">
        <v>0.0</v>
      </c>
      <c r="L14" s="243">
        <v>0.0</v>
      </c>
      <c r="M14" s="243">
        <v>0.0</v>
      </c>
      <c r="N14" s="243">
        <v>0.0</v>
      </c>
      <c r="O14" s="243">
        <v>0.0</v>
      </c>
      <c r="P14" s="243">
        <v>0.0</v>
      </c>
      <c r="Q14" s="243">
        <v>0.0</v>
      </c>
      <c r="R14" s="243">
        <v>0.0</v>
      </c>
      <c r="S14" s="243">
        <v>0.0</v>
      </c>
      <c r="T14" s="243">
        <v>0.0</v>
      </c>
      <c r="U14" s="243">
        <v>0.0</v>
      </c>
      <c r="V14" s="243">
        <v>0.0</v>
      </c>
      <c r="W14" s="243">
        <v>0.0</v>
      </c>
      <c r="X14" s="243">
        <v>0.0</v>
      </c>
      <c r="Y14" s="243">
        <v>0.0</v>
      </c>
      <c r="Z14" s="243">
        <v>0.0</v>
      </c>
      <c r="AA14" s="243">
        <v>0.0</v>
      </c>
      <c r="AB14" s="243">
        <v>0.0</v>
      </c>
      <c r="AC14" s="243">
        <v>0.0</v>
      </c>
      <c r="AD14" s="243">
        <v>0.0</v>
      </c>
      <c r="AE14" s="243">
        <v>0.0</v>
      </c>
      <c r="AF14" s="243">
        <v>0.0</v>
      </c>
      <c r="AG14" s="243">
        <v>0.0</v>
      </c>
      <c r="AH14" s="243">
        <v>0.0</v>
      </c>
      <c r="AI14" s="243">
        <v>0.0</v>
      </c>
      <c r="AJ14" s="243">
        <v>0.0</v>
      </c>
      <c r="AK14" s="243">
        <v>0.0</v>
      </c>
      <c r="AL14" s="243">
        <v>0.0</v>
      </c>
      <c r="AM14" s="243">
        <v>0.0</v>
      </c>
      <c r="AN14" s="243">
        <v>0.0</v>
      </c>
      <c r="AO14" s="243">
        <v>0.0</v>
      </c>
      <c r="AP14" s="243">
        <v>0.0</v>
      </c>
      <c r="AQ14" s="243">
        <v>0.0</v>
      </c>
      <c r="AR14" s="243">
        <v>0.0</v>
      </c>
      <c r="AS14" s="243">
        <v>0.0</v>
      </c>
      <c r="AT14" s="243">
        <v>0.0</v>
      </c>
      <c r="AU14" s="244">
        <v>0.0</v>
      </c>
      <c r="AV14" s="250" t="s">
        <v>49</v>
      </c>
      <c r="AW14" s="251" t="s">
        <v>49</v>
      </c>
    </row>
    <row r="15" ht="11.25" customHeight="1">
      <c r="A15" s="4" t="s">
        <v>17</v>
      </c>
      <c r="B15" s="243">
        <v>0.0</v>
      </c>
      <c r="C15" s="243">
        <v>0.0</v>
      </c>
      <c r="D15" s="243">
        <v>0.0</v>
      </c>
      <c r="E15" s="243">
        <v>0.0</v>
      </c>
      <c r="F15" s="243">
        <v>0.0</v>
      </c>
      <c r="G15" s="243">
        <v>0.0</v>
      </c>
      <c r="H15" s="243">
        <v>0.0</v>
      </c>
      <c r="I15" s="243">
        <v>0.0</v>
      </c>
      <c r="J15" s="243">
        <v>0.0</v>
      </c>
      <c r="K15" s="243">
        <v>0.0</v>
      </c>
      <c r="L15" s="243">
        <v>0.0</v>
      </c>
      <c r="M15" s="243">
        <v>0.0</v>
      </c>
      <c r="N15" s="243">
        <v>0.0</v>
      </c>
      <c r="O15" s="243">
        <v>0.0</v>
      </c>
      <c r="P15" s="243">
        <v>0.0</v>
      </c>
      <c r="Q15" s="243">
        <v>0.0</v>
      </c>
      <c r="R15" s="243">
        <v>0.0</v>
      </c>
      <c r="S15" s="243">
        <v>0.0</v>
      </c>
      <c r="T15" s="243">
        <v>0.0</v>
      </c>
      <c r="U15" s="243">
        <v>0.0</v>
      </c>
      <c r="V15" s="243">
        <v>0.0</v>
      </c>
      <c r="W15" s="243">
        <v>0.0</v>
      </c>
      <c r="X15" s="243">
        <v>0.0</v>
      </c>
      <c r="Y15" s="243">
        <v>0.0</v>
      </c>
      <c r="Z15" s="243">
        <v>0.0</v>
      </c>
      <c r="AA15" s="243">
        <v>0.0</v>
      </c>
      <c r="AB15" s="243">
        <v>0.0</v>
      </c>
      <c r="AC15" s="243">
        <v>0.0</v>
      </c>
      <c r="AD15" s="243">
        <v>0.0</v>
      </c>
      <c r="AE15" s="243">
        <v>0.0</v>
      </c>
      <c r="AF15" s="243">
        <v>0.0</v>
      </c>
      <c r="AG15" s="243">
        <v>0.0</v>
      </c>
      <c r="AH15" s="243">
        <v>0.0</v>
      </c>
      <c r="AI15" s="243">
        <v>0.0</v>
      </c>
      <c r="AJ15" s="243">
        <v>0.0</v>
      </c>
      <c r="AK15" s="243">
        <v>0.0</v>
      </c>
      <c r="AL15" s="243">
        <v>0.0</v>
      </c>
      <c r="AM15" s="243">
        <v>0.0</v>
      </c>
      <c r="AN15" s="243">
        <v>0.0</v>
      </c>
      <c r="AO15" s="243">
        <v>0.0</v>
      </c>
      <c r="AP15" s="243">
        <v>0.0</v>
      </c>
      <c r="AQ15" s="243">
        <v>0.0</v>
      </c>
      <c r="AR15" s="243">
        <v>0.0</v>
      </c>
      <c r="AS15" s="243">
        <v>0.0</v>
      </c>
      <c r="AT15" s="243">
        <v>0.0</v>
      </c>
      <c r="AU15" s="244">
        <v>0.0</v>
      </c>
      <c r="AV15" s="250" t="s">
        <v>49</v>
      </c>
      <c r="AW15" s="251" t="s">
        <v>49</v>
      </c>
    </row>
    <row r="16" ht="11.25" customHeight="1">
      <c r="A16" s="4" t="s">
        <v>19</v>
      </c>
      <c r="B16" s="243">
        <v>0.0</v>
      </c>
      <c r="C16" s="243">
        <v>0.0</v>
      </c>
      <c r="D16" s="243">
        <v>0.0</v>
      </c>
      <c r="E16" s="243">
        <v>0.0</v>
      </c>
      <c r="F16" s="243">
        <v>0.0</v>
      </c>
      <c r="G16" s="243">
        <v>0.0</v>
      </c>
      <c r="H16" s="243">
        <v>0.0</v>
      </c>
      <c r="I16" s="243">
        <v>0.0</v>
      </c>
      <c r="J16" s="243">
        <v>0.0</v>
      </c>
      <c r="K16" s="243">
        <v>0.0</v>
      </c>
      <c r="L16" s="243">
        <v>0.0</v>
      </c>
      <c r="M16" s="243">
        <v>0.0</v>
      </c>
      <c r="N16" s="243">
        <v>0.0</v>
      </c>
      <c r="O16" s="243">
        <v>0.0</v>
      </c>
      <c r="P16" s="243">
        <v>0.0</v>
      </c>
      <c r="Q16" s="243">
        <v>0.0</v>
      </c>
      <c r="R16" s="243">
        <v>0.0</v>
      </c>
      <c r="S16" s="243">
        <v>0.0</v>
      </c>
      <c r="T16" s="243">
        <v>0.0</v>
      </c>
      <c r="U16" s="243">
        <v>0.0</v>
      </c>
      <c r="V16" s="243">
        <v>0.0</v>
      </c>
      <c r="W16" s="243">
        <v>0.0</v>
      </c>
      <c r="X16" s="243">
        <v>0.0</v>
      </c>
      <c r="Y16" s="243">
        <v>0.0</v>
      </c>
      <c r="Z16" s="243">
        <v>0.0</v>
      </c>
      <c r="AA16" s="243">
        <v>0.0</v>
      </c>
      <c r="AB16" s="243">
        <v>0.0</v>
      </c>
      <c r="AC16" s="243">
        <v>0.0</v>
      </c>
      <c r="AD16" s="243">
        <v>0.0</v>
      </c>
      <c r="AE16" s="243">
        <v>0.0</v>
      </c>
      <c r="AF16" s="243">
        <v>0.0</v>
      </c>
      <c r="AG16" s="243">
        <v>0.0</v>
      </c>
      <c r="AH16" s="243">
        <v>0.0</v>
      </c>
      <c r="AI16" s="243">
        <v>0.0</v>
      </c>
      <c r="AJ16" s="243">
        <v>0.0</v>
      </c>
      <c r="AK16" s="243">
        <v>0.0</v>
      </c>
      <c r="AL16" s="243">
        <v>0.0</v>
      </c>
      <c r="AM16" s="243">
        <v>0.0</v>
      </c>
      <c r="AN16" s="243">
        <v>0.0</v>
      </c>
      <c r="AO16" s="243">
        <v>0.0</v>
      </c>
      <c r="AP16" s="243">
        <v>0.0</v>
      </c>
      <c r="AQ16" s="243">
        <v>0.0</v>
      </c>
      <c r="AR16" s="243">
        <v>0.0</v>
      </c>
      <c r="AS16" s="243">
        <v>0.0</v>
      </c>
      <c r="AT16" s="243">
        <v>0.0</v>
      </c>
      <c r="AU16" s="244">
        <v>0.0</v>
      </c>
      <c r="AV16" s="250" t="s">
        <v>49</v>
      </c>
      <c r="AW16" s="251" t="s">
        <v>49</v>
      </c>
    </row>
    <row r="17" ht="11.25" customHeight="1">
      <c r="A17" s="7" t="s">
        <v>20</v>
      </c>
      <c r="B17" s="247">
        <v>0.0</v>
      </c>
      <c r="C17" s="247">
        <v>0.0</v>
      </c>
      <c r="D17" s="247">
        <v>0.0</v>
      </c>
      <c r="E17" s="247">
        <v>0.0</v>
      </c>
      <c r="F17" s="247">
        <v>0.0</v>
      </c>
      <c r="G17" s="247">
        <v>0.0</v>
      </c>
      <c r="H17" s="247">
        <v>0.0</v>
      </c>
      <c r="I17" s="247">
        <v>0.0</v>
      </c>
      <c r="J17" s="247">
        <v>0.0</v>
      </c>
      <c r="K17" s="247">
        <v>0.232</v>
      </c>
      <c r="L17" s="247">
        <v>0.518</v>
      </c>
      <c r="M17" s="247">
        <v>0.531</v>
      </c>
      <c r="N17" s="247">
        <v>0.366</v>
      </c>
      <c r="O17" s="247">
        <v>0.648</v>
      </c>
      <c r="P17" s="247">
        <v>0.602</v>
      </c>
      <c r="Q17" s="247">
        <v>0.523</v>
      </c>
      <c r="R17" s="247">
        <v>0.63</v>
      </c>
      <c r="S17" s="247">
        <v>0.421</v>
      </c>
      <c r="T17" s="247">
        <v>0.762</v>
      </c>
      <c r="U17" s="247">
        <v>1.41</v>
      </c>
      <c r="V17" s="247">
        <v>2.07</v>
      </c>
      <c r="W17" s="247">
        <v>1.324</v>
      </c>
      <c r="X17" s="247">
        <v>1.683</v>
      </c>
      <c r="Y17" s="247">
        <v>1.45</v>
      </c>
      <c r="Z17" s="247">
        <v>1.554</v>
      </c>
      <c r="AA17" s="247">
        <v>2.153</v>
      </c>
      <c r="AB17" s="247">
        <v>2.081</v>
      </c>
      <c r="AC17" s="247">
        <v>2.001</v>
      </c>
      <c r="AD17" s="247">
        <v>1.854</v>
      </c>
      <c r="AE17" s="247">
        <v>1.876</v>
      </c>
      <c r="AF17" s="247">
        <v>2.169</v>
      </c>
      <c r="AG17" s="247">
        <v>2.238</v>
      </c>
      <c r="AH17" s="247">
        <v>2.52</v>
      </c>
      <c r="AI17" s="247">
        <v>2.426</v>
      </c>
      <c r="AJ17" s="247">
        <v>2.507</v>
      </c>
      <c r="AK17" s="247">
        <v>2.766</v>
      </c>
      <c r="AL17" s="247">
        <v>4.829</v>
      </c>
      <c r="AM17" s="247">
        <v>4.448</v>
      </c>
      <c r="AN17" s="247">
        <v>4.73458225098428</v>
      </c>
      <c r="AO17" s="247">
        <v>4.41027972122912</v>
      </c>
      <c r="AP17" s="247">
        <v>3.78394071593428</v>
      </c>
      <c r="AQ17" s="247">
        <v>4.81599073939544</v>
      </c>
      <c r="AR17" s="247">
        <v>4.39521678341666</v>
      </c>
      <c r="AS17" s="247">
        <v>4.78884964141358</v>
      </c>
      <c r="AT17" s="247">
        <v>4.73935494935012</v>
      </c>
      <c r="AU17" s="247">
        <v>4.87799010582527</v>
      </c>
      <c r="AV17" s="248">
        <v>0.029251904100189963</v>
      </c>
      <c r="AW17" s="249">
        <v>0.007790400662826255</v>
      </c>
    </row>
    <row r="18" ht="11.25" customHeight="1"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4"/>
      <c r="AV18" s="245"/>
      <c r="AW18" s="246"/>
    </row>
    <row r="19" ht="11.25" customHeight="1">
      <c r="A19" s="4" t="s">
        <v>86</v>
      </c>
      <c r="B19" s="243">
        <v>0.0</v>
      </c>
      <c r="C19" s="243">
        <v>0.0</v>
      </c>
      <c r="D19" s="243">
        <v>0.0</v>
      </c>
      <c r="E19" s="243">
        <v>0.0</v>
      </c>
      <c r="F19" s="243">
        <v>0.0</v>
      </c>
      <c r="G19" s="243">
        <v>0.0</v>
      </c>
      <c r="H19" s="243">
        <v>0.0</v>
      </c>
      <c r="I19" s="243">
        <v>0.0</v>
      </c>
      <c r="J19" s="243">
        <v>0.0</v>
      </c>
      <c r="K19" s="243">
        <v>0.0</v>
      </c>
      <c r="L19" s="243">
        <v>0.0</v>
      </c>
      <c r="M19" s="243">
        <v>0.0</v>
      </c>
      <c r="N19" s="243">
        <v>0.0</v>
      </c>
      <c r="O19" s="243">
        <v>0.0</v>
      </c>
      <c r="P19" s="243">
        <v>0.0</v>
      </c>
      <c r="Q19" s="243">
        <v>0.0</v>
      </c>
      <c r="R19" s="243">
        <v>0.0</v>
      </c>
      <c r="S19" s="243">
        <v>0.0</v>
      </c>
      <c r="T19" s="243">
        <v>0.0</v>
      </c>
      <c r="U19" s="243">
        <v>0.0</v>
      </c>
      <c r="V19" s="243">
        <v>0.0</v>
      </c>
      <c r="W19" s="243">
        <v>0.0</v>
      </c>
      <c r="X19" s="243">
        <v>0.0</v>
      </c>
      <c r="Y19" s="243">
        <v>0.0</v>
      </c>
      <c r="Z19" s="243">
        <v>0.0</v>
      </c>
      <c r="AA19" s="243">
        <v>0.0</v>
      </c>
      <c r="AB19" s="243">
        <v>0.0</v>
      </c>
      <c r="AC19" s="243">
        <v>0.0</v>
      </c>
      <c r="AD19" s="243">
        <v>0.0</v>
      </c>
      <c r="AE19" s="243">
        <v>0.0</v>
      </c>
      <c r="AF19" s="243">
        <v>0.0</v>
      </c>
      <c r="AG19" s="243">
        <v>0.0</v>
      </c>
      <c r="AH19" s="243">
        <v>0.0</v>
      </c>
      <c r="AI19" s="243">
        <v>0.0</v>
      </c>
      <c r="AJ19" s="243">
        <v>0.0</v>
      </c>
      <c r="AK19" s="243">
        <v>0.0</v>
      </c>
      <c r="AL19" s="243">
        <v>0.0</v>
      </c>
      <c r="AM19" s="243">
        <v>0.0</v>
      </c>
      <c r="AN19" s="243">
        <v>0.0</v>
      </c>
      <c r="AO19" s="243">
        <v>0.0</v>
      </c>
      <c r="AP19" s="243">
        <v>0.0</v>
      </c>
      <c r="AQ19" s="243">
        <v>0.0</v>
      </c>
      <c r="AR19" s="243">
        <v>0.0</v>
      </c>
      <c r="AS19" s="243">
        <v>0.0</v>
      </c>
      <c r="AT19" s="243">
        <v>0.0</v>
      </c>
      <c r="AU19" s="244">
        <v>0.0</v>
      </c>
      <c r="AV19" s="250" t="s">
        <v>49</v>
      </c>
      <c r="AW19" s="251" t="s">
        <v>49</v>
      </c>
    </row>
    <row r="20" ht="11.25" customHeight="1">
      <c r="A20" s="4" t="s">
        <v>21</v>
      </c>
      <c r="B20" s="252" t="s">
        <v>22</v>
      </c>
      <c r="C20" s="252" t="s">
        <v>22</v>
      </c>
      <c r="D20" s="252" t="s">
        <v>22</v>
      </c>
      <c r="E20" s="252" t="s">
        <v>22</v>
      </c>
      <c r="F20" s="252" t="s">
        <v>22</v>
      </c>
      <c r="G20" s="252" t="s">
        <v>22</v>
      </c>
      <c r="H20" s="252" t="s">
        <v>22</v>
      </c>
      <c r="I20" s="252" t="s">
        <v>22</v>
      </c>
      <c r="J20" s="252" t="s">
        <v>22</v>
      </c>
      <c r="K20" s="252" t="s">
        <v>22</v>
      </c>
      <c r="L20" s="252" t="s">
        <v>22</v>
      </c>
      <c r="M20" s="252" t="s">
        <v>22</v>
      </c>
      <c r="N20" s="252" t="s">
        <v>22</v>
      </c>
      <c r="O20" s="252" t="s">
        <v>22</v>
      </c>
      <c r="P20" s="252" t="s">
        <v>22</v>
      </c>
      <c r="Q20" s="252" t="s">
        <v>22</v>
      </c>
      <c r="R20" s="252" t="s">
        <v>22</v>
      </c>
      <c r="S20" s="252" t="s">
        <v>22</v>
      </c>
      <c r="T20" s="252" t="s">
        <v>22</v>
      </c>
      <c r="U20" s="252" t="s">
        <v>22</v>
      </c>
      <c r="V20" s="243">
        <v>0.0</v>
      </c>
      <c r="W20" s="243">
        <v>0.0</v>
      </c>
      <c r="X20" s="243">
        <v>0.0</v>
      </c>
      <c r="Y20" s="243">
        <v>0.0</v>
      </c>
      <c r="Z20" s="243">
        <v>0.0</v>
      </c>
      <c r="AA20" s="243">
        <v>0.0</v>
      </c>
      <c r="AB20" s="243">
        <v>0.0</v>
      </c>
      <c r="AC20" s="243">
        <v>0.0</v>
      </c>
      <c r="AD20" s="243">
        <v>0.0</v>
      </c>
      <c r="AE20" s="243">
        <v>0.0</v>
      </c>
      <c r="AF20" s="243">
        <v>0.0</v>
      </c>
      <c r="AG20" s="243">
        <v>0.0</v>
      </c>
      <c r="AH20" s="243">
        <v>0.0</v>
      </c>
      <c r="AI20" s="243">
        <v>0.0</v>
      </c>
      <c r="AJ20" s="243">
        <v>0.0</v>
      </c>
      <c r="AK20" s="243">
        <v>0.0</v>
      </c>
      <c r="AL20" s="243">
        <v>0.0</v>
      </c>
      <c r="AM20" s="243">
        <v>0.0</v>
      </c>
      <c r="AN20" s="243">
        <v>0.0</v>
      </c>
      <c r="AO20" s="243">
        <v>0.0</v>
      </c>
      <c r="AP20" s="243">
        <v>0.0</v>
      </c>
      <c r="AQ20" s="243">
        <v>0.0</v>
      </c>
      <c r="AR20" s="243">
        <v>0.0</v>
      </c>
      <c r="AS20" s="243">
        <v>0.0</v>
      </c>
      <c r="AT20" s="243">
        <v>0.0</v>
      </c>
      <c r="AU20" s="244">
        <v>0.0</v>
      </c>
      <c r="AV20" s="250" t="s">
        <v>49</v>
      </c>
      <c r="AW20" s="251" t="s">
        <v>49</v>
      </c>
    </row>
    <row r="21" ht="11.25" customHeight="1">
      <c r="A21" s="4" t="s">
        <v>87</v>
      </c>
      <c r="B21" s="252" t="s">
        <v>22</v>
      </c>
      <c r="C21" s="252" t="s">
        <v>22</v>
      </c>
      <c r="D21" s="252" t="s">
        <v>22</v>
      </c>
      <c r="E21" s="252" t="s">
        <v>22</v>
      </c>
      <c r="F21" s="252" t="s">
        <v>22</v>
      </c>
      <c r="G21" s="252" t="s">
        <v>22</v>
      </c>
      <c r="H21" s="252" t="s">
        <v>22</v>
      </c>
      <c r="I21" s="252" t="s">
        <v>22</v>
      </c>
      <c r="J21" s="252" t="s">
        <v>22</v>
      </c>
      <c r="K21" s="252" t="s">
        <v>22</v>
      </c>
      <c r="L21" s="252" t="s">
        <v>22</v>
      </c>
      <c r="M21" s="252" t="s">
        <v>22</v>
      </c>
      <c r="N21" s="252" t="s">
        <v>22</v>
      </c>
      <c r="O21" s="252" t="s">
        <v>22</v>
      </c>
      <c r="P21" s="252" t="s">
        <v>22</v>
      </c>
      <c r="Q21" s="252" t="s">
        <v>22</v>
      </c>
      <c r="R21" s="252" t="s">
        <v>22</v>
      </c>
      <c r="S21" s="252" t="s">
        <v>22</v>
      </c>
      <c r="T21" s="252" t="s">
        <v>22</v>
      </c>
      <c r="U21" s="252" t="s">
        <v>22</v>
      </c>
      <c r="V21" s="243">
        <v>0.0</v>
      </c>
      <c r="W21" s="243">
        <v>0.0</v>
      </c>
      <c r="X21" s="243">
        <v>0.0</v>
      </c>
      <c r="Y21" s="243">
        <v>0.0</v>
      </c>
      <c r="Z21" s="243">
        <v>0.0</v>
      </c>
      <c r="AA21" s="243">
        <v>0.0</v>
      </c>
      <c r="AB21" s="243">
        <v>0.0</v>
      </c>
      <c r="AC21" s="243">
        <v>0.0</v>
      </c>
      <c r="AD21" s="243">
        <v>0.0</v>
      </c>
      <c r="AE21" s="243">
        <v>0.0</v>
      </c>
      <c r="AF21" s="243">
        <v>0.0</v>
      </c>
      <c r="AG21" s="243">
        <v>0.0</v>
      </c>
      <c r="AH21" s="243">
        <v>0.0</v>
      </c>
      <c r="AI21" s="243">
        <v>0.0</v>
      </c>
      <c r="AJ21" s="243">
        <v>0.0</v>
      </c>
      <c r="AK21" s="243">
        <v>0.0</v>
      </c>
      <c r="AL21" s="243">
        <v>0.0</v>
      </c>
      <c r="AM21" s="243">
        <v>0.0</v>
      </c>
      <c r="AN21" s="243">
        <v>0.0</v>
      </c>
      <c r="AO21" s="243">
        <v>0.0</v>
      </c>
      <c r="AP21" s="243">
        <v>0.0</v>
      </c>
      <c r="AQ21" s="243">
        <v>0.0</v>
      </c>
      <c r="AR21" s="243">
        <v>0.0</v>
      </c>
      <c r="AS21" s="243">
        <v>0.0</v>
      </c>
      <c r="AT21" s="243">
        <v>0.0</v>
      </c>
      <c r="AU21" s="244">
        <v>0.0</v>
      </c>
      <c r="AV21" s="250" t="s">
        <v>49</v>
      </c>
      <c r="AW21" s="251" t="s">
        <v>49</v>
      </c>
    </row>
    <row r="22" ht="11.25" customHeight="1">
      <c r="A22" s="4" t="s">
        <v>88</v>
      </c>
      <c r="B22" s="243">
        <v>0.0</v>
      </c>
      <c r="C22" s="243">
        <v>0.002</v>
      </c>
      <c r="D22" s="243">
        <v>0.022</v>
      </c>
      <c r="E22" s="243">
        <v>0.015</v>
      </c>
      <c r="F22" s="243">
        <v>0.005</v>
      </c>
      <c r="G22" s="243">
        <v>0.013</v>
      </c>
      <c r="H22" s="243">
        <v>0.0</v>
      </c>
      <c r="I22" s="243">
        <v>0.003</v>
      </c>
      <c r="J22" s="243">
        <v>0.018</v>
      </c>
      <c r="K22" s="243">
        <v>0.033</v>
      </c>
      <c r="L22" s="243">
        <v>1.535</v>
      </c>
      <c r="M22" s="243">
        <v>2.271</v>
      </c>
      <c r="N22" s="243">
        <v>2.702</v>
      </c>
      <c r="O22" s="243">
        <v>2.832</v>
      </c>
      <c r="P22" s="243">
        <v>2.582</v>
      </c>
      <c r="Q22" s="243">
        <v>2.84</v>
      </c>
      <c r="R22" s="243">
        <v>2.91</v>
      </c>
      <c r="S22" s="243">
        <v>3.545</v>
      </c>
      <c r="T22" s="243">
        <v>5.455</v>
      </c>
      <c r="U22" s="243">
        <v>6.279</v>
      </c>
      <c r="V22" s="243">
        <v>7.831</v>
      </c>
      <c r="W22" s="243">
        <v>8.916</v>
      </c>
      <c r="X22" s="243">
        <v>9.497</v>
      </c>
      <c r="Y22" s="243">
        <v>9.754</v>
      </c>
      <c r="Z22" s="243">
        <v>9.328</v>
      </c>
      <c r="AA22" s="243">
        <v>9.66692311173459</v>
      </c>
      <c r="AB22" s="243">
        <v>9.69837534506943</v>
      </c>
      <c r="AC22" s="243">
        <v>9.83300900574735</v>
      </c>
      <c r="AD22" s="243">
        <v>9.48703443906409</v>
      </c>
      <c r="AE22" s="243">
        <v>9.19219803593244</v>
      </c>
      <c r="AF22" s="243">
        <v>9.35783137982528</v>
      </c>
      <c r="AG22" s="243">
        <v>9.8058559985518</v>
      </c>
      <c r="AH22" s="243">
        <v>10.7272480427207</v>
      </c>
      <c r="AI22" s="243">
        <v>10.4459881431868</v>
      </c>
      <c r="AJ22" s="243">
        <v>11.091324614201</v>
      </c>
      <c r="AK22" s="243">
        <v>10.8967280626329</v>
      </c>
      <c r="AL22" s="243">
        <v>10.48762275422</v>
      </c>
      <c r="AM22" s="243">
        <v>10.7163868398425</v>
      </c>
      <c r="AN22" s="243">
        <v>10.7206860659818</v>
      </c>
      <c r="AO22" s="243">
        <v>10.7055256369643</v>
      </c>
      <c r="AP22" s="243">
        <v>10.7695614789337</v>
      </c>
      <c r="AQ22" s="243">
        <v>10.554600171969</v>
      </c>
      <c r="AR22" s="243">
        <v>10.9125673168303</v>
      </c>
      <c r="AS22" s="243">
        <v>10.310901932389</v>
      </c>
      <c r="AT22" s="243">
        <v>10.6851608815676</v>
      </c>
      <c r="AU22" s="244">
        <v>10.8988640991989</v>
      </c>
      <c r="AV22" s="245">
        <v>0.019999999999995133</v>
      </c>
      <c r="AW22" s="246">
        <v>0.01740604557624204</v>
      </c>
    </row>
    <row r="23" ht="11.25" customHeight="1">
      <c r="A23" s="4" t="s">
        <v>89</v>
      </c>
      <c r="B23" s="243">
        <v>0.0</v>
      </c>
      <c r="C23" s="243">
        <v>0.0</v>
      </c>
      <c r="D23" s="243">
        <v>0.0</v>
      </c>
      <c r="E23" s="243">
        <v>0.0</v>
      </c>
      <c r="F23" s="243">
        <v>0.0</v>
      </c>
      <c r="G23" s="243">
        <v>0.0</v>
      </c>
      <c r="H23" s="243">
        <v>0.0</v>
      </c>
      <c r="I23" s="243">
        <v>0.0</v>
      </c>
      <c r="J23" s="243">
        <v>0.0</v>
      </c>
      <c r="K23" s="243">
        <v>0.21</v>
      </c>
      <c r="L23" s="243">
        <v>0.578</v>
      </c>
      <c r="M23" s="243">
        <v>1.129</v>
      </c>
      <c r="N23" s="243">
        <v>1.332</v>
      </c>
      <c r="O23" s="243">
        <v>1.338</v>
      </c>
      <c r="P23" s="243">
        <v>1.398</v>
      </c>
      <c r="Q23" s="243">
        <v>1.396</v>
      </c>
      <c r="R23" s="243">
        <v>2.064</v>
      </c>
      <c r="S23" s="243">
        <v>2.432</v>
      </c>
      <c r="T23" s="243">
        <v>2.788</v>
      </c>
      <c r="U23" s="243">
        <v>2.882</v>
      </c>
      <c r="V23" s="243">
        <v>2.972</v>
      </c>
      <c r="W23" s="243">
        <v>2.732</v>
      </c>
      <c r="X23" s="243">
        <v>2.814</v>
      </c>
      <c r="Y23" s="243">
        <v>3.628</v>
      </c>
      <c r="Z23" s="243">
        <v>3.296</v>
      </c>
      <c r="AA23" s="243">
        <v>3.319</v>
      </c>
      <c r="AB23" s="243">
        <v>2.983</v>
      </c>
      <c r="AC23" s="243">
        <v>2.614</v>
      </c>
      <c r="AD23" s="243">
        <v>3.162</v>
      </c>
      <c r="AE23" s="243">
        <v>3.47</v>
      </c>
      <c r="AF23" s="243">
        <v>3.906</v>
      </c>
      <c r="AG23" s="243">
        <v>4.092</v>
      </c>
      <c r="AH23" s="243">
        <v>4.018</v>
      </c>
      <c r="AI23" s="243">
        <v>3.825</v>
      </c>
      <c r="AJ23" s="243">
        <v>3.579</v>
      </c>
      <c r="AK23" s="243">
        <v>4.114</v>
      </c>
      <c r="AL23" s="243">
        <v>4.425</v>
      </c>
      <c r="AM23" s="243">
        <v>4.576</v>
      </c>
      <c r="AN23" s="243">
        <v>4.52</v>
      </c>
      <c r="AO23" s="243">
        <v>4.396</v>
      </c>
      <c r="AP23" s="243">
        <v>4.176</v>
      </c>
      <c r="AQ23" s="243">
        <v>4.41077974385661</v>
      </c>
      <c r="AR23" s="243">
        <v>3.3133457030366</v>
      </c>
      <c r="AS23" s="243">
        <v>3.56722632031496</v>
      </c>
      <c r="AT23" s="243">
        <v>3.44390641263519</v>
      </c>
      <c r="AU23" s="244">
        <v>3.45046838937411</v>
      </c>
      <c r="AV23" s="245">
        <v>0.0019053876478307696</v>
      </c>
      <c r="AW23" s="246">
        <v>0.005510575184549989</v>
      </c>
    </row>
    <row r="24" ht="11.25" customHeight="1">
      <c r="A24" s="4" t="s">
        <v>90</v>
      </c>
      <c r="B24" s="243">
        <v>0.0</v>
      </c>
      <c r="C24" s="243">
        <v>0.0</v>
      </c>
      <c r="D24" s="243">
        <v>0.0</v>
      </c>
      <c r="E24" s="243">
        <v>0.0</v>
      </c>
      <c r="F24" s="243">
        <v>0.0</v>
      </c>
      <c r="G24" s="243">
        <v>0.0</v>
      </c>
      <c r="H24" s="243">
        <v>0.0</v>
      </c>
      <c r="I24" s="243">
        <v>0.0</v>
      </c>
      <c r="J24" s="243">
        <v>0.0</v>
      </c>
      <c r="K24" s="243">
        <v>0.0</v>
      </c>
      <c r="L24" s="243">
        <v>0.0</v>
      </c>
      <c r="M24" s="243">
        <v>0.0</v>
      </c>
      <c r="N24" s="243">
        <v>0.0</v>
      </c>
      <c r="O24" s="243">
        <v>0.0</v>
      </c>
      <c r="P24" s="243">
        <v>0.0</v>
      </c>
      <c r="Q24" s="243">
        <v>0.0</v>
      </c>
      <c r="R24" s="243">
        <v>0.0</v>
      </c>
      <c r="S24" s="243">
        <v>0.0</v>
      </c>
      <c r="T24" s="243">
        <v>0.0</v>
      </c>
      <c r="U24" s="243">
        <v>0.0</v>
      </c>
      <c r="V24" s="243">
        <v>0.542</v>
      </c>
      <c r="W24" s="243">
        <v>1.391</v>
      </c>
      <c r="X24" s="243">
        <v>2.422</v>
      </c>
      <c r="Y24" s="243">
        <v>2.675</v>
      </c>
      <c r="Z24" s="243">
        <v>2.81</v>
      </c>
      <c r="AA24" s="243">
        <v>2.848</v>
      </c>
      <c r="AB24" s="243">
        <v>2.746</v>
      </c>
      <c r="AC24" s="243">
        <v>2.773</v>
      </c>
      <c r="AD24" s="243">
        <v>2.858</v>
      </c>
      <c r="AE24" s="243">
        <v>2.937</v>
      </c>
      <c r="AF24" s="243">
        <v>2.768</v>
      </c>
      <c r="AG24" s="243">
        <v>2.908</v>
      </c>
      <c r="AH24" s="243">
        <v>2.827</v>
      </c>
      <c r="AI24" s="243">
        <v>2.982</v>
      </c>
      <c r="AJ24" s="243">
        <v>3.023</v>
      </c>
      <c r="AK24" s="243">
        <v>3.076</v>
      </c>
      <c r="AL24" s="243">
        <v>3.338</v>
      </c>
      <c r="AM24" s="243">
        <v>4.241</v>
      </c>
      <c r="AN24" s="243">
        <v>5.855</v>
      </c>
      <c r="AO24" s="243">
        <v>5.95669095352308</v>
      </c>
      <c r="AP24" s="243">
        <v>5.59532968276234</v>
      </c>
      <c r="AQ24" s="243">
        <v>5.8937864868534</v>
      </c>
      <c r="AR24" s="243">
        <v>5.91116282753313</v>
      </c>
      <c r="AS24" s="243">
        <v>5.99681155813004</v>
      </c>
      <c r="AT24" s="243">
        <v>6.15626555641035</v>
      </c>
      <c r="AU24" s="244">
        <v>6.33547540390096</v>
      </c>
      <c r="AV24" s="245">
        <v>0.0291101554746942</v>
      </c>
      <c r="AW24" s="246">
        <v>0.01011807951945801</v>
      </c>
    </row>
    <row r="25" ht="11.25" customHeight="1">
      <c r="A25" s="4" t="s">
        <v>23</v>
      </c>
      <c r="B25" s="243">
        <v>0.0</v>
      </c>
      <c r="C25" s="243">
        <v>0.0</v>
      </c>
      <c r="D25" s="243">
        <v>0.0</v>
      </c>
      <c r="E25" s="243">
        <v>0.0</v>
      </c>
      <c r="F25" s="243">
        <v>0.0</v>
      </c>
      <c r="G25" s="243">
        <v>0.0</v>
      </c>
      <c r="H25" s="243">
        <v>0.0</v>
      </c>
      <c r="I25" s="243">
        <v>0.0</v>
      </c>
      <c r="J25" s="243">
        <v>0.0</v>
      </c>
      <c r="K25" s="243">
        <v>0.0</v>
      </c>
      <c r="L25" s="243">
        <v>0.0</v>
      </c>
      <c r="M25" s="243">
        <v>0.0</v>
      </c>
      <c r="N25" s="243">
        <v>0.0</v>
      </c>
      <c r="O25" s="243">
        <v>0.0</v>
      </c>
      <c r="P25" s="243">
        <v>0.0</v>
      </c>
      <c r="Q25" s="243">
        <v>0.0</v>
      </c>
      <c r="R25" s="243">
        <v>0.0</v>
      </c>
      <c r="S25" s="243">
        <v>0.0</v>
      </c>
      <c r="T25" s="243">
        <v>0.0</v>
      </c>
      <c r="U25" s="243">
        <v>0.0</v>
      </c>
      <c r="V25" s="243">
        <v>0.0</v>
      </c>
      <c r="W25" s="243">
        <v>0.0</v>
      </c>
      <c r="X25" s="243">
        <v>0.0</v>
      </c>
      <c r="Y25" s="243">
        <v>0.0</v>
      </c>
      <c r="Z25" s="243">
        <v>0.0</v>
      </c>
      <c r="AA25" s="243">
        <v>0.0</v>
      </c>
      <c r="AB25" s="243">
        <v>0.0</v>
      </c>
      <c r="AC25" s="243">
        <v>0.0</v>
      </c>
      <c r="AD25" s="243">
        <v>0.0</v>
      </c>
      <c r="AE25" s="243">
        <v>0.0</v>
      </c>
      <c r="AF25" s="243">
        <v>0.0</v>
      </c>
      <c r="AG25" s="243">
        <v>0.0</v>
      </c>
      <c r="AH25" s="243">
        <v>0.0</v>
      </c>
      <c r="AI25" s="243">
        <v>0.0</v>
      </c>
      <c r="AJ25" s="243">
        <v>0.0</v>
      </c>
      <c r="AK25" s="243">
        <v>0.0</v>
      </c>
      <c r="AL25" s="243">
        <v>0.0</v>
      </c>
      <c r="AM25" s="243">
        <v>0.0</v>
      </c>
      <c r="AN25" s="243">
        <v>0.0</v>
      </c>
      <c r="AO25" s="243">
        <v>0.0</v>
      </c>
      <c r="AP25" s="243">
        <v>0.0</v>
      </c>
      <c r="AQ25" s="243">
        <v>0.0</v>
      </c>
      <c r="AR25" s="243">
        <v>0.0</v>
      </c>
      <c r="AS25" s="243">
        <v>0.0</v>
      </c>
      <c r="AT25" s="243">
        <v>0.0</v>
      </c>
      <c r="AU25" s="244">
        <v>0.0</v>
      </c>
      <c r="AV25" s="250" t="s">
        <v>49</v>
      </c>
      <c r="AW25" s="251" t="s">
        <v>49</v>
      </c>
    </row>
    <row r="26" ht="11.25" customHeight="1">
      <c r="A26" s="4" t="s">
        <v>91</v>
      </c>
      <c r="B26" s="243">
        <v>0.0</v>
      </c>
      <c r="C26" s="243">
        <v>0.0</v>
      </c>
      <c r="D26" s="243">
        <v>0.0</v>
      </c>
      <c r="E26" s="243">
        <v>0.0</v>
      </c>
      <c r="F26" s="243">
        <v>0.0</v>
      </c>
      <c r="G26" s="243">
        <v>0.0</v>
      </c>
      <c r="H26" s="243">
        <v>0.0</v>
      </c>
      <c r="I26" s="243">
        <v>0.0</v>
      </c>
      <c r="J26" s="243">
        <v>0.0</v>
      </c>
      <c r="K26" s="243">
        <v>0.0</v>
      </c>
      <c r="L26" s="243">
        <v>0.0</v>
      </c>
      <c r="M26" s="243">
        <v>0.0</v>
      </c>
      <c r="N26" s="243">
        <v>0.602</v>
      </c>
      <c r="O26" s="243">
        <v>0.739</v>
      </c>
      <c r="P26" s="243">
        <v>1.525</v>
      </c>
      <c r="Q26" s="243">
        <v>1.589</v>
      </c>
      <c r="R26" s="243">
        <v>3.319</v>
      </c>
      <c r="S26" s="243">
        <v>3.796</v>
      </c>
      <c r="T26" s="243">
        <v>4.01</v>
      </c>
      <c r="U26" s="243">
        <v>4.27</v>
      </c>
      <c r="V26" s="243">
        <v>4.283</v>
      </c>
      <c r="W26" s="243">
        <v>4.288</v>
      </c>
      <c r="X26" s="243">
        <v>4.415</v>
      </c>
      <c r="Y26" s="243">
        <v>4.395</v>
      </c>
      <c r="Z26" s="243">
        <v>4.29</v>
      </c>
      <c r="AA26" s="243">
        <v>4.318</v>
      </c>
      <c r="AB26" s="243">
        <v>4.385</v>
      </c>
      <c r="AC26" s="243">
        <v>4.329</v>
      </c>
      <c r="AD26" s="243">
        <v>4.479</v>
      </c>
      <c r="AE26" s="243">
        <v>4.367</v>
      </c>
      <c r="AF26" s="243">
        <v>4.318</v>
      </c>
      <c r="AG26" s="243">
        <v>4.45</v>
      </c>
      <c r="AH26" s="243">
        <v>4.773</v>
      </c>
      <c r="AI26" s="243">
        <v>4.999</v>
      </c>
      <c r="AJ26" s="243">
        <v>5.257</v>
      </c>
      <c r="AK26" s="243">
        <v>5.14</v>
      </c>
      <c r="AL26" s="243">
        <v>5.162</v>
      </c>
      <c r="AM26" s="243">
        <v>5.38</v>
      </c>
      <c r="AN26" s="243">
        <v>5.487</v>
      </c>
      <c r="AO26" s="243">
        <v>5.47563017604198</v>
      </c>
      <c r="AP26" s="243">
        <v>5.45798072136487</v>
      </c>
      <c r="AQ26" s="243">
        <v>5.40639000769333</v>
      </c>
      <c r="AR26" s="243">
        <v>5.57745395302528</v>
      </c>
      <c r="AS26" s="243">
        <v>5.42811241344977</v>
      </c>
      <c r="AT26" s="243">
        <v>5.3503077343078</v>
      </c>
      <c r="AU26" s="244">
        <v>5.19934832782729</v>
      </c>
      <c r="AV26" s="245">
        <v>-0.028215088547619893</v>
      </c>
      <c r="AW26" s="246">
        <v>0.008303626243726783</v>
      </c>
    </row>
    <row r="27" ht="11.25" customHeight="1">
      <c r="A27" s="4" t="s">
        <v>92</v>
      </c>
      <c r="B27" s="243">
        <v>0.239</v>
      </c>
      <c r="C27" s="243">
        <v>0.363</v>
      </c>
      <c r="D27" s="243">
        <v>0.661</v>
      </c>
      <c r="E27" s="243">
        <v>0.801</v>
      </c>
      <c r="F27" s="243">
        <v>1.122</v>
      </c>
      <c r="G27" s="243">
        <v>1.292</v>
      </c>
      <c r="H27" s="243">
        <v>2.113</v>
      </c>
      <c r="I27" s="243">
        <v>3.303</v>
      </c>
      <c r="J27" s="243">
        <v>3.336</v>
      </c>
      <c r="K27" s="243">
        <v>3.325</v>
      </c>
      <c r="L27" s="243">
        <v>4.13</v>
      </c>
      <c r="M27" s="243">
        <v>3.571</v>
      </c>
      <c r="N27" s="243">
        <v>4.07</v>
      </c>
      <c r="O27" s="243">
        <v>6.899</v>
      </c>
      <c r="P27" s="243">
        <v>9.044</v>
      </c>
      <c r="Q27" s="243">
        <v>13.862</v>
      </c>
      <c r="R27" s="243">
        <v>23.837</v>
      </c>
      <c r="S27" s="243">
        <v>24.65</v>
      </c>
      <c r="T27" s="243">
        <v>32.648</v>
      </c>
      <c r="U27" s="243">
        <v>43.279</v>
      </c>
      <c r="V27" s="243">
        <v>50.742</v>
      </c>
      <c r="W27" s="243">
        <v>57.521</v>
      </c>
      <c r="X27" s="243">
        <v>60.091</v>
      </c>
      <c r="Y27" s="243">
        <v>62.354</v>
      </c>
      <c r="Z27" s="243">
        <v>68.784</v>
      </c>
      <c r="AA27" s="243">
        <v>71.081</v>
      </c>
      <c r="AB27" s="243">
        <v>74.987</v>
      </c>
      <c r="AC27" s="243">
        <v>76.595</v>
      </c>
      <c r="AD27" s="243">
        <v>83.326</v>
      </c>
      <c r="AE27" s="243">
        <v>81.468</v>
      </c>
      <c r="AF27" s="243">
        <v>85.373</v>
      </c>
      <c r="AG27" s="243">
        <v>89.924</v>
      </c>
      <c r="AH27" s="243">
        <v>89.503</v>
      </c>
      <c r="AI27" s="243">
        <v>87.807</v>
      </c>
      <c r="AJ27" s="243">
        <v>89.224</v>
      </c>
      <c r="AK27" s="243">
        <v>93.958</v>
      </c>
      <c r="AL27" s="243">
        <v>95.295</v>
      </c>
      <c r="AM27" s="243">
        <v>98.846</v>
      </c>
      <c r="AN27" s="243">
        <v>99.828</v>
      </c>
      <c r="AO27" s="243">
        <v>101.680866419115</v>
      </c>
      <c r="AP27" s="243">
        <v>102.419237667414</v>
      </c>
      <c r="AQ27" s="243">
        <v>102.109598111676</v>
      </c>
      <c r="AR27" s="243">
        <v>99.7039369478598</v>
      </c>
      <c r="AS27" s="243">
        <v>99.6324816657663</v>
      </c>
      <c r="AT27" s="243">
        <v>92.8025489885501</v>
      </c>
      <c r="AU27" s="244">
        <v>96.9177969860158</v>
      </c>
      <c r="AV27" s="245">
        <v>0.04434412677580046</v>
      </c>
      <c r="AW27" s="246">
        <v>0.1547826980989295</v>
      </c>
    </row>
    <row r="28" ht="11.25" customHeight="1">
      <c r="A28" s="4" t="s">
        <v>93</v>
      </c>
      <c r="B28" s="243">
        <v>0.031</v>
      </c>
      <c r="C28" s="243">
        <v>0.077</v>
      </c>
      <c r="D28" s="243">
        <v>0.342</v>
      </c>
      <c r="E28" s="243">
        <v>0.454</v>
      </c>
      <c r="F28" s="243">
        <v>1.206</v>
      </c>
      <c r="G28" s="243">
        <v>1.469</v>
      </c>
      <c r="H28" s="243">
        <v>1.407</v>
      </c>
      <c r="I28" s="243">
        <v>2.155</v>
      </c>
      <c r="J28" s="243">
        <v>2.739</v>
      </c>
      <c r="K28" s="243">
        <v>3.272</v>
      </c>
      <c r="L28" s="243">
        <v>5.463</v>
      </c>
      <c r="M28" s="243">
        <v>6.706</v>
      </c>
      <c r="N28" s="243">
        <v>9.337</v>
      </c>
      <c r="O28" s="243">
        <v>9.929</v>
      </c>
      <c r="P28" s="243">
        <v>11.783</v>
      </c>
      <c r="Q28" s="243">
        <v>12.581</v>
      </c>
      <c r="R28" s="243">
        <v>14.831</v>
      </c>
      <c r="S28" s="243">
        <v>16.844</v>
      </c>
      <c r="T28" s="243">
        <v>17.666</v>
      </c>
      <c r="U28" s="243">
        <v>23.609</v>
      </c>
      <c r="V28" s="243">
        <v>31.376</v>
      </c>
      <c r="W28" s="243">
        <v>29.531</v>
      </c>
      <c r="X28" s="243">
        <v>32.074</v>
      </c>
      <c r="Y28" s="243">
        <v>35.491</v>
      </c>
      <c r="Z28" s="243">
        <v>36.59</v>
      </c>
      <c r="AA28" s="243">
        <v>34.506</v>
      </c>
      <c r="AB28" s="243">
        <v>33.387</v>
      </c>
      <c r="AC28" s="243">
        <v>35.939</v>
      </c>
      <c r="AD28" s="243">
        <v>34.734</v>
      </c>
      <c r="AE28" s="243">
        <v>34.219</v>
      </c>
      <c r="AF28" s="243">
        <v>34.872</v>
      </c>
      <c r="AG28" s="243">
        <v>36.575</v>
      </c>
      <c r="AH28" s="243">
        <v>38.548</v>
      </c>
      <c r="AI28" s="243">
        <v>36.582</v>
      </c>
      <c r="AJ28" s="243">
        <v>38.474</v>
      </c>
      <c r="AK28" s="243">
        <v>38.385</v>
      </c>
      <c r="AL28" s="243">
        <v>38.768</v>
      </c>
      <c r="AM28" s="243">
        <v>37.297</v>
      </c>
      <c r="AN28" s="243">
        <v>37.365</v>
      </c>
      <c r="AO28" s="243">
        <v>37.817</v>
      </c>
      <c r="AP28" s="243">
        <v>36.8828347739511</v>
      </c>
      <c r="AQ28" s="243">
        <v>37.8784450377878</v>
      </c>
      <c r="AR28" s="243">
        <v>31.791645924786</v>
      </c>
      <c r="AS28" s="243">
        <v>33.669728922478</v>
      </c>
      <c r="AT28" s="243">
        <v>30.5245055889939</v>
      </c>
      <c r="AU28" s="244">
        <v>31.791645924786</v>
      </c>
      <c r="AV28" s="245">
        <v>0.041512231282428536</v>
      </c>
      <c r="AW28" s="246">
        <v>0.050772890906241215</v>
      </c>
    </row>
    <row r="29" ht="11.25" customHeight="1">
      <c r="A29" s="4" t="s">
        <v>94</v>
      </c>
      <c r="B29" s="243">
        <v>0.0</v>
      </c>
      <c r="C29" s="243">
        <v>0.0</v>
      </c>
      <c r="D29" s="243">
        <v>0.0</v>
      </c>
      <c r="E29" s="243">
        <v>0.0</v>
      </c>
      <c r="F29" s="243">
        <v>0.0</v>
      </c>
      <c r="G29" s="243">
        <v>0.0</v>
      </c>
      <c r="H29" s="243">
        <v>0.0</v>
      </c>
      <c r="I29" s="243">
        <v>0.0</v>
      </c>
      <c r="J29" s="243">
        <v>0.0</v>
      </c>
      <c r="K29" s="243">
        <v>0.0</v>
      </c>
      <c r="L29" s="243">
        <v>0.0</v>
      </c>
      <c r="M29" s="243">
        <v>0.0</v>
      </c>
      <c r="N29" s="243">
        <v>0.0</v>
      </c>
      <c r="O29" s="243">
        <v>0.0</v>
      </c>
      <c r="P29" s="243">
        <v>0.0</v>
      </c>
      <c r="Q29" s="243">
        <v>0.0</v>
      </c>
      <c r="R29" s="243">
        <v>0.0</v>
      </c>
      <c r="S29" s="243">
        <v>0.0</v>
      </c>
      <c r="T29" s="243">
        <v>0.0</v>
      </c>
      <c r="U29" s="243">
        <v>0.0</v>
      </c>
      <c r="V29" s="243">
        <v>0.0</v>
      </c>
      <c r="W29" s="243">
        <v>0.0</v>
      </c>
      <c r="X29" s="243">
        <v>0.0</v>
      </c>
      <c r="Y29" s="243">
        <v>0.0</v>
      </c>
      <c r="Z29" s="243">
        <v>0.0</v>
      </c>
      <c r="AA29" s="243">
        <v>0.0</v>
      </c>
      <c r="AB29" s="243">
        <v>0.0</v>
      </c>
      <c r="AC29" s="243">
        <v>0.0</v>
      </c>
      <c r="AD29" s="243">
        <v>0.0</v>
      </c>
      <c r="AE29" s="243">
        <v>0.0</v>
      </c>
      <c r="AF29" s="243">
        <v>0.0</v>
      </c>
      <c r="AG29" s="243">
        <v>0.0</v>
      </c>
      <c r="AH29" s="243">
        <v>0.0</v>
      </c>
      <c r="AI29" s="243">
        <v>0.0</v>
      </c>
      <c r="AJ29" s="243">
        <v>0.0</v>
      </c>
      <c r="AK29" s="243">
        <v>0.0</v>
      </c>
      <c r="AL29" s="243">
        <v>0.0</v>
      </c>
      <c r="AM29" s="243">
        <v>0.0</v>
      </c>
      <c r="AN29" s="243">
        <v>0.0</v>
      </c>
      <c r="AO29" s="243">
        <v>0.0</v>
      </c>
      <c r="AP29" s="243">
        <v>0.0</v>
      </c>
      <c r="AQ29" s="243">
        <v>0.0</v>
      </c>
      <c r="AR29" s="243">
        <v>0.0</v>
      </c>
      <c r="AS29" s="243">
        <v>0.0</v>
      </c>
      <c r="AT29" s="243">
        <v>0.0</v>
      </c>
      <c r="AU29" s="244">
        <v>0.0</v>
      </c>
      <c r="AV29" s="250" t="s">
        <v>49</v>
      </c>
      <c r="AW29" s="251" t="s">
        <v>49</v>
      </c>
    </row>
    <row r="30" ht="11.25" customHeight="1">
      <c r="A30" s="4" t="s">
        <v>95</v>
      </c>
      <c r="B30" s="243">
        <v>0.0</v>
      </c>
      <c r="C30" s="243">
        <v>0.0</v>
      </c>
      <c r="D30" s="243">
        <v>0.0</v>
      </c>
      <c r="E30" s="243">
        <v>0.0</v>
      </c>
      <c r="F30" s="243">
        <v>0.0</v>
      </c>
      <c r="G30" s="243">
        <v>0.0</v>
      </c>
      <c r="H30" s="243">
        <v>0.0</v>
      </c>
      <c r="I30" s="243">
        <v>0.0</v>
      </c>
      <c r="J30" s="243">
        <v>0.0</v>
      </c>
      <c r="K30" s="243">
        <v>0.0</v>
      </c>
      <c r="L30" s="243">
        <v>0.0</v>
      </c>
      <c r="M30" s="243">
        <v>0.0</v>
      </c>
      <c r="N30" s="243">
        <v>0.0</v>
      </c>
      <c r="O30" s="243">
        <v>0.0</v>
      </c>
      <c r="P30" s="243">
        <v>0.0</v>
      </c>
      <c r="Q30" s="243">
        <v>0.0</v>
      </c>
      <c r="R30" s="243">
        <v>0.0</v>
      </c>
      <c r="S30" s="243">
        <v>0.001</v>
      </c>
      <c r="T30" s="243">
        <v>0.56</v>
      </c>
      <c r="U30" s="243">
        <v>0.853</v>
      </c>
      <c r="V30" s="243">
        <v>1.467</v>
      </c>
      <c r="W30" s="243">
        <v>1.68</v>
      </c>
      <c r="X30" s="243">
        <v>2.486</v>
      </c>
      <c r="Y30" s="243">
        <v>3.043</v>
      </c>
      <c r="Z30" s="243">
        <v>3.144</v>
      </c>
      <c r="AA30" s="243">
        <v>3.108</v>
      </c>
      <c r="AB30" s="243">
        <v>3.106</v>
      </c>
      <c r="AC30" s="243">
        <v>3.16</v>
      </c>
      <c r="AD30" s="243">
        <v>3.122</v>
      </c>
      <c r="AE30" s="243">
        <v>3.18</v>
      </c>
      <c r="AF30" s="243">
        <v>3.175</v>
      </c>
      <c r="AG30" s="243">
        <v>3.209</v>
      </c>
      <c r="AH30" s="243">
        <v>3.161</v>
      </c>
      <c r="AI30" s="243">
        <v>3.157</v>
      </c>
      <c r="AJ30" s="243">
        <v>3.19</v>
      </c>
      <c r="AK30" s="243">
        <v>3.209</v>
      </c>
      <c r="AL30" s="243">
        <v>3.197</v>
      </c>
      <c r="AM30" s="243">
        <v>3.158</v>
      </c>
      <c r="AN30" s="243">
        <v>2.492</v>
      </c>
      <c r="AO30" s="243">
        <v>2.697</v>
      </c>
      <c r="AP30" s="243">
        <v>3.13028917952662</v>
      </c>
      <c r="AQ30" s="243">
        <v>3.04588858216046</v>
      </c>
      <c r="AR30" s="243">
        <v>3.32103905507534</v>
      </c>
      <c r="AS30" s="243">
        <v>3.3529438385301</v>
      </c>
      <c r="AT30" s="243">
        <v>3.49051907498754</v>
      </c>
      <c r="AU30" s="244">
        <v>3.56451101959541</v>
      </c>
      <c r="AV30" s="245">
        <v>0.021197977440686078</v>
      </c>
      <c r="AW30" s="246">
        <v>0.005692707120612241</v>
      </c>
    </row>
    <row r="31" ht="11.25" customHeight="1">
      <c r="A31" s="4" t="s">
        <v>96</v>
      </c>
      <c r="B31" s="243">
        <v>0.0</v>
      </c>
      <c r="C31" s="243">
        <v>0.0</v>
      </c>
      <c r="D31" s="243">
        <v>0.0</v>
      </c>
      <c r="E31" s="243">
        <v>0.0</v>
      </c>
      <c r="F31" s="243">
        <v>0.0</v>
      </c>
      <c r="G31" s="243">
        <v>0.0</v>
      </c>
      <c r="H31" s="243">
        <v>0.0</v>
      </c>
      <c r="I31" s="243">
        <v>0.0</v>
      </c>
      <c r="J31" s="243">
        <v>0.0</v>
      </c>
      <c r="K31" s="243">
        <v>0.0</v>
      </c>
      <c r="L31" s="243">
        <v>0.0</v>
      </c>
      <c r="M31" s="243">
        <v>0.0</v>
      </c>
      <c r="N31" s="243">
        <v>0.0</v>
      </c>
      <c r="O31" s="243">
        <v>0.0</v>
      </c>
      <c r="P31" s="243">
        <v>0.0</v>
      </c>
      <c r="Q31" s="243">
        <v>0.0</v>
      </c>
      <c r="R31" s="243">
        <v>0.0</v>
      </c>
      <c r="S31" s="243">
        <v>0.0</v>
      </c>
      <c r="T31" s="243">
        <v>0.0</v>
      </c>
      <c r="U31" s="243">
        <v>0.0</v>
      </c>
      <c r="V31" s="243">
        <v>0.0</v>
      </c>
      <c r="W31" s="243">
        <v>0.0</v>
      </c>
      <c r="X31" s="243">
        <v>0.0</v>
      </c>
      <c r="Y31" s="243">
        <v>0.0</v>
      </c>
      <c r="Z31" s="243">
        <v>0.0</v>
      </c>
      <c r="AA31" s="243">
        <v>0.0</v>
      </c>
      <c r="AB31" s="243">
        <v>0.0</v>
      </c>
      <c r="AC31" s="243">
        <v>0.0</v>
      </c>
      <c r="AD31" s="243">
        <v>0.0</v>
      </c>
      <c r="AE31" s="243">
        <v>0.0</v>
      </c>
      <c r="AF31" s="243">
        <v>0.0</v>
      </c>
      <c r="AG31" s="243">
        <v>0.0</v>
      </c>
      <c r="AH31" s="243">
        <v>0.0</v>
      </c>
      <c r="AI31" s="243">
        <v>0.0</v>
      </c>
      <c r="AJ31" s="243">
        <v>0.0</v>
      </c>
      <c r="AK31" s="243">
        <v>0.0</v>
      </c>
      <c r="AL31" s="243">
        <v>0.0</v>
      </c>
      <c r="AM31" s="243">
        <v>0.0</v>
      </c>
      <c r="AN31" s="243">
        <v>0.0</v>
      </c>
      <c r="AO31" s="243">
        <v>0.0</v>
      </c>
      <c r="AP31" s="243">
        <v>0.0</v>
      </c>
      <c r="AQ31" s="243">
        <v>0.0</v>
      </c>
      <c r="AR31" s="243">
        <v>0.0</v>
      </c>
      <c r="AS31" s="243">
        <v>0.0</v>
      </c>
      <c r="AT31" s="243">
        <v>0.0</v>
      </c>
      <c r="AU31" s="244">
        <v>0.0</v>
      </c>
      <c r="AV31" s="250" t="s">
        <v>49</v>
      </c>
      <c r="AW31" s="251" t="s">
        <v>49</v>
      </c>
    </row>
    <row r="32" ht="11.25" customHeight="1">
      <c r="A32" s="4" t="s">
        <v>24</v>
      </c>
      <c r="B32" s="243">
        <v>0.809</v>
      </c>
      <c r="C32" s="243">
        <v>0.889</v>
      </c>
      <c r="D32" s="243">
        <v>0.725</v>
      </c>
      <c r="E32" s="243">
        <v>0.593</v>
      </c>
      <c r="F32" s="243">
        <v>0.387</v>
      </c>
      <c r="G32" s="243">
        <v>0.732</v>
      </c>
      <c r="H32" s="243">
        <v>0.775</v>
      </c>
      <c r="I32" s="243">
        <v>0.869</v>
      </c>
      <c r="J32" s="243">
        <v>0.689</v>
      </c>
      <c r="K32" s="243">
        <v>0.737</v>
      </c>
      <c r="L32" s="243">
        <v>0.754</v>
      </c>
      <c r="M32" s="243">
        <v>0.859</v>
      </c>
      <c r="N32" s="243">
        <v>0.763</v>
      </c>
      <c r="O32" s="243">
        <v>1.002</v>
      </c>
      <c r="P32" s="243">
        <v>1.053</v>
      </c>
      <c r="Q32" s="243">
        <v>1.107</v>
      </c>
      <c r="R32" s="243">
        <v>1.178</v>
      </c>
      <c r="S32" s="243">
        <v>2.093</v>
      </c>
      <c r="T32" s="243">
        <v>1.863</v>
      </c>
      <c r="U32" s="243">
        <v>1.511</v>
      </c>
      <c r="V32" s="243">
        <v>1.589</v>
      </c>
      <c r="W32" s="243">
        <v>1.982</v>
      </c>
      <c r="X32" s="243">
        <v>0.039</v>
      </c>
      <c r="Y32" s="243">
        <v>0.0</v>
      </c>
      <c r="Z32" s="243">
        <v>0.0</v>
      </c>
      <c r="AA32" s="243">
        <v>0.0</v>
      </c>
      <c r="AB32" s="243">
        <v>0.0</v>
      </c>
      <c r="AC32" s="243">
        <v>0.0</v>
      </c>
      <c r="AD32" s="243">
        <v>0.0</v>
      </c>
      <c r="AE32" s="243">
        <v>0.0</v>
      </c>
      <c r="AF32" s="243">
        <v>0.0</v>
      </c>
      <c r="AG32" s="243">
        <v>0.0</v>
      </c>
      <c r="AH32" s="243">
        <v>0.0</v>
      </c>
      <c r="AI32" s="243">
        <v>0.0</v>
      </c>
      <c r="AJ32" s="243">
        <v>0.0</v>
      </c>
      <c r="AK32" s="243">
        <v>0.0</v>
      </c>
      <c r="AL32" s="243">
        <v>0.0</v>
      </c>
      <c r="AM32" s="243">
        <v>0.0</v>
      </c>
      <c r="AN32" s="243">
        <v>0.0</v>
      </c>
      <c r="AO32" s="243">
        <v>0.0</v>
      </c>
      <c r="AP32" s="243">
        <v>0.0</v>
      </c>
      <c r="AQ32" s="243">
        <v>0.0</v>
      </c>
      <c r="AR32" s="243">
        <v>0.0</v>
      </c>
      <c r="AS32" s="243">
        <v>0.0</v>
      </c>
      <c r="AT32" s="243">
        <v>0.0</v>
      </c>
      <c r="AU32" s="244">
        <v>0.0</v>
      </c>
      <c r="AV32" s="250" t="s">
        <v>49</v>
      </c>
      <c r="AW32" s="251" t="s">
        <v>49</v>
      </c>
    </row>
    <row r="33" ht="11.25" customHeight="1">
      <c r="A33" s="4" t="s">
        <v>25</v>
      </c>
      <c r="B33" s="252" t="s">
        <v>22</v>
      </c>
      <c r="C33" s="252" t="s">
        <v>22</v>
      </c>
      <c r="D33" s="252" t="s">
        <v>22</v>
      </c>
      <c r="E33" s="252" t="s">
        <v>22</v>
      </c>
      <c r="F33" s="252" t="s">
        <v>22</v>
      </c>
      <c r="G33" s="252" t="s">
        <v>22</v>
      </c>
      <c r="H33" s="252" t="s">
        <v>22</v>
      </c>
      <c r="I33" s="252" t="s">
        <v>22</v>
      </c>
      <c r="J33" s="252" t="s">
        <v>22</v>
      </c>
      <c r="K33" s="252" t="s">
        <v>22</v>
      </c>
      <c r="L33" s="252" t="s">
        <v>22</v>
      </c>
      <c r="M33" s="252" t="s">
        <v>22</v>
      </c>
      <c r="N33" s="252" t="s">
        <v>22</v>
      </c>
      <c r="O33" s="252" t="s">
        <v>22</v>
      </c>
      <c r="P33" s="252" t="s">
        <v>22</v>
      </c>
      <c r="Q33" s="252" t="s">
        <v>22</v>
      </c>
      <c r="R33" s="252" t="s">
        <v>22</v>
      </c>
      <c r="S33" s="252" t="s">
        <v>22</v>
      </c>
      <c r="T33" s="252" t="s">
        <v>22</v>
      </c>
      <c r="U33" s="252" t="s">
        <v>22</v>
      </c>
      <c r="V33" s="243">
        <v>0.0</v>
      </c>
      <c r="W33" s="243">
        <v>0.0</v>
      </c>
      <c r="X33" s="243">
        <v>0.0</v>
      </c>
      <c r="Y33" s="243">
        <v>0.0</v>
      </c>
      <c r="Z33" s="243">
        <v>0.023</v>
      </c>
      <c r="AA33" s="243">
        <v>0.0</v>
      </c>
      <c r="AB33" s="243">
        <v>0.122</v>
      </c>
      <c r="AC33" s="243">
        <v>0.105</v>
      </c>
      <c r="AD33" s="243">
        <v>0.101</v>
      </c>
      <c r="AE33" s="243">
        <v>0.086</v>
      </c>
      <c r="AF33" s="243">
        <v>0.018</v>
      </c>
      <c r="AG33" s="243">
        <v>0.02</v>
      </c>
      <c r="AH33" s="243">
        <v>0.068</v>
      </c>
      <c r="AI33" s="243">
        <v>0.02</v>
      </c>
      <c r="AJ33" s="243">
        <v>0.0</v>
      </c>
      <c r="AK33" s="243">
        <v>0.0</v>
      </c>
      <c r="AL33" s="243">
        <v>0.0</v>
      </c>
      <c r="AM33" s="243">
        <v>0.0</v>
      </c>
      <c r="AN33" s="243">
        <v>0.0</v>
      </c>
      <c r="AO33" s="243">
        <v>0.0</v>
      </c>
      <c r="AP33" s="243">
        <v>0.0</v>
      </c>
      <c r="AQ33" s="243">
        <v>0.0</v>
      </c>
      <c r="AR33" s="243">
        <v>0.0</v>
      </c>
      <c r="AS33" s="243">
        <v>0.0</v>
      </c>
      <c r="AT33" s="243">
        <v>0.0</v>
      </c>
      <c r="AU33" s="244">
        <v>0.0</v>
      </c>
      <c r="AV33" s="250" t="s">
        <v>49</v>
      </c>
      <c r="AW33" s="251" t="s">
        <v>49</v>
      </c>
    </row>
    <row r="34" ht="11.25" customHeight="1">
      <c r="A34" s="4" t="s">
        <v>97</v>
      </c>
      <c r="B34" s="252" t="s">
        <v>22</v>
      </c>
      <c r="C34" s="252" t="s">
        <v>22</v>
      </c>
      <c r="D34" s="252" t="s">
        <v>22</v>
      </c>
      <c r="E34" s="252" t="s">
        <v>22</v>
      </c>
      <c r="F34" s="252" t="s">
        <v>22</v>
      </c>
      <c r="G34" s="252" t="s">
        <v>22</v>
      </c>
      <c r="H34" s="252" t="s">
        <v>22</v>
      </c>
      <c r="I34" s="252" t="s">
        <v>22</v>
      </c>
      <c r="J34" s="252" t="s">
        <v>22</v>
      </c>
      <c r="K34" s="252" t="s">
        <v>22</v>
      </c>
      <c r="L34" s="252" t="s">
        <v>22</v>
      </c>
      <c r="M34" s="252" t="s">
        <v>22</v>
      </c>
      <c r="N34" s="252" t="s">
        <v>22</v>
      </c>
      <c r="O34" s="252" t="s">
        <v>22</v>
      </c>
      <c r="P34" s="252" t="s">
        <v>22</v>
      </c>
      <c r="Q34" s="252" t="s">
        <v>22</v>
      </c>
      <c r="R34" s="252" t="s">
        <v>22</v>
      </c>
      <c r="S34" s="252" t="s">
        <v>22</v>
      </c>
      <c r="T34" s="252" t="s">
        <v>22</v>
      </c>
      <c r="U34" s="252" t="s">
        <v>22</v>
      </c>
      <c r="V34" s="243">
        <v>2.145</v>
      </c>
      <c r="W34" s="243">
        <v>2.236</v>
      </c>
      <c r="X34" s="243">
        <v>2.078</v>
      </c>
      <c r="Y34" s="243">
        <v>2.899</v>
      </c>
      <c r="Z34" s="243">
        <v>3.768</v>
      </c>
      <c r="AA34" s="243">
        <v>3.855</v>
      </c>
      <c r="AB34" s="243">
        <v>3.847</v>
      </c>
      <c r="AC34" s="243">
        <v>3.313</v>
      </c>
      <c r="AD34" s="243">
        <v>2.775</v>
      </c>
      <c r="AE34" s="243">
        <v>1.744</v>
      </c>
      <c r="AF34" s="243">
        <v>2.675</v>
      </c>
      <c r="AG34" s="243">
        <v>3.155</v>
      </c>
      <c r="AH34" s="243">
        <v>2.721</v>
      </c>
      <c r="AI34" s="243">
        <v>3.068</v>
      </c>
      <c r="AJ34" s="243">
        <v>2.232</v>
      </c>
      <c r="AK34" s="243">
        <v>1.905</v>
      </c>
      <c r="AL34" s="243">
        <v>2.571</v>
      </c>
      <c r="AM34" s="243">
        <v>3.201</v>
      </c>
      <c r="AN34" s="243">
        <v>3.504</v>
      </c>
      <c r="AO34" s="243">
        <v>3.41711544553558</v>
      </c>
      <c r="AP34" s="243">
        <v>2.33914105987237</v>
      </c>
      <c r="AQ34" s="243">
        <v>1.95755079875095</v>
      </c>
      <c r="AR34" s="243">
        <v>2.2249400371091</v>
      </c>
      <c r="AS34" s="243">
        <v>2.23869756075484</v>
      </c>
      <c r="AT34" s="243">
        <v>2.45567271575326</v>
      </c>
      <c r="AU34" s="244">
        <v>0.0</v>
      </c>
      <c r="AV34" s="245">
        <v>-1.0</v>
      </c>
      <c r="AW34" s="251" t="s">
        <v>49</v>
      </c>
    </row>
    <row r="35" ht="11.25" customHeight="1">
      <c r="A35" s="4" t="s">
        <v>98</v>
      </c>
      <c r="B35" s="243">
        <v>0.0</v>
      </c>
      <c r="C35" s="243">
        <v>0.0</v>
      </c>
      <c r="D35" s="243">
        <v>0.0</v>
      </c>
      <c r="E35" s="243">
        <v>0.005</v>
      </c>
      <c r="F35" s="243">
        <v>0.072</v>
      </c>
      <c r="G35" s="243">
        <v>0.085</v>
      </c>
      <c r="H35" s="243">
        <v>0.094</v>
      </c>
      <c r="I35" s="243">
        <v>0.075</v>
      </c>
      <c r="J35" s="243">
        <v>0.251</v>
      </c>
      <c r="K35" s="243">
        <v>0.689</v>
      </c>
      <c r="L35" s="243">
        <v>0.702</v>
      </c>
      <c r="M35" s="243">
        <v>0.815</v>
      </c>
      <c r="N35" s="243">
        <v>0.839</v>
      </c>
      <c r="O35" s="243">
        <v>0.803</v>
      </c>
      <c r="P35" s="243">
        <v>0.734</v>
      </c>
      <c r="Q35" s="243">
        <v>0.884</v>
      </c>
      <c r="R35" s="243">
        <v>0.779</v>
      </c>
      <c r="S35" s="243">
        <v>0.82</v>
      </c>
      <c r="T35" s="243">
        <v>0.754</v>
      </c>
      <c r="U35" s="243">
        <v>0.782</v>
      </c>
      <c r="V35" s="243">
        <v>0.882</v>
      </c>
      <c r="W35" s="243">
        <v>0.954</v>
      </c>
      <c r="X35" s="243">
        <v>0.804</v>
      </c>
      <c r="Y35" s="243">
        <v>0.832</v>
      </c>
      <c r="Z35" s="243">
        <v>0.91</v>
      </c>
      <c r="AA35" s="243">
        <v>0.792</v>
      </c>
      <c r="AB35" s="243">
        <v>0.754</v>
      </c>
      <c r="AC35" s="243">
        <v>0.86</v>
      </c>
      <c r="AD35" s="243">
        <v>0.894</v>
      </c>
      <c r="AE35" s="243">
        <v>0.897</v>
      </c>
      <c r="AF35" s="243">
        <v>0.91</v>
      </c>
      <c r="AG35" s="243">
        <v>0.941</v>
      </c>
      <c r="AH35" s="243">
        <v>0.545</v>
      </c>
      <c r="AI35" s="243">
        <v>0.863</v>
      </c>
      <c r="AJ35" s="243">
        <v>0.868</v>
      </c>
      <c r="AK35" s="243">
        <v>0.889</v>
      </c>
      <c r="AL35" s="243">
        <v>0.9</v>
      </c>
      <c r="AM35" s="243">
        <v>0.886</v>
      </c>
      <c r="AN35" s="243">
        <v>0.909</v>
      </c>
      <c r="AO35" s="243">
        <v>0.864823279178166</v>
      </c>
      <c r="AP35" s="243">
        <v>0.904421414671671</v>
      </c>
      <c r="AQ35" s="243">
        <v>0.784948183011265</v>
      </c>
      <c r="AR35" s="243">
        <v>0.950355251844138</v>
      </c>
      <c r="AS35" s="243">
        <v>0.943340724985288</v>
      </c>
      <c r="AT35" s="243">
        <v>0.956690953523099</v>
      </c>
      <c r="AU35" s="244">
        <v>0.89808571299271</v>
      </c>
      <c r="AV35" s="245">
        <v>-0.061258278145695844</v>
      </c>
      <c r="AW35" s="246">
        <v>0.0014342889964901891</v>
      </c>
    </row>
    <row r="36" ht="11.25" customHeight="1">
      <c r="A36" s="4" t="s">
        <v>26</v>
      </c>
      <c r="B36" s="243">
        <v>0.0</v>
      </c>
      <c r="C36" s="243">
        <v>0.0</v>
      </c>
      <c r="D36" s="243">
        <v>0.0</v>
      </c>
      <c r="E36" s="243">
        <v>0.0</v>
      </c>
      <c r="F36" s="243">
        <v>0.0</v>
      </c>
      <c r="G36" s="243">
        <v>0.0</v>
      </c>
      <c r="H36" s="243">
        <v>0.0</v>
      </c>
      <c r="I36" s="243">
        <v>0.0</v>
      </c>
      <c r="J36" s="243">
        <v>0.0</v>
      </c>
      <c r="K36" s="243">
        <v>0.0</v>
      </c>
      <c r="L36" s="243">
        <v>0.0</v>
      </c>
      <c r="M36" s="243">
        <v>0.0</v>
      </c>
      <c r="N36" s="243">
        <v>0.0</v>
      </c>
      <c r="O36" s="243">
        <v>0.0</v>
      </c>
      <c r="P36" s="243">
        <v>0.0</v>
      </c>
      <c r="Q36" s="243">
        <v>0.0</v>
      </c>
      <c r="R36" s="243">
        <v>0.0</v>
      </c>
      <c r="S36" s="243">
        <v>0.0</v>
      </c>
      <c r="T36" s="243">
        <v>0.0</v>
      </c>
      <c r="U36" s="243">
        <v>0.0</v>
      </c>
      <c r="V36" s="243">
        <v>0.0</v>
      </c>
      <c r="W36" s="243">
        <v>0.0</v>
      </c>
      <c r="X36" s="243">
        <v>0.0</v>
      </c>
      <c r="Y36" s="243">
        <v>0.0</v>
      </c>
      <c r="Z36" s="243">
        <v>0.0</v>
      </c>
      <c r="AA36" s="243">
        <v>0.0</v>
      </c>
      <c r="AB36" s="243">
        <v>0.0</v>
      </c>
      <c r="AC36" s="243">
        <v>0.0</v>
      </c>
      <c r="AD36" s="243">
        <v>0.0</v>
      </c>
      <c r="AE36" s="243">
        <v>0.0</v>
      </c>
      <c r="AF36" s="243">
        <v>0.0</v>
      </c>
      <c r="AG36" s="243">
        <v>0.0</v>
      </c>
      <c r="AH36" s="243">
        <v>0.0</v>
      </c>
      <c r="AI36" s="243">
        <v>0.0</v>
      </c>
      <c r="AJ36" s="243">
        <v>0.0</v>
      </c>
      <c r="AK36" s="243">
        <v>0.0</v>
      </c>
      <c r="AL36" s="243">
        <v>0.0</v>
      </c>
      <c r="AM36" s="243">
        <v>0.0</v>
      </c>
      <c r="AN36" s="243">
        <v>0.0</v>
      </c>
      <c r="AO36" s="243">
        <v>0.0</v>
      </c>
      <c r="AP36" s="243">
        <v>0.0</v>
      </c>
      <c r="AQ36" s="243">
        <v>0.0</v>
      </c>
      <c r="AR36" s="243">
        <v>0.0</v>
      </c>
      <c r="AS36" s="243">
        <v>0.0</v>
      </c>
      <c r="AT36" s="243">
        <v>0.0</v>
      </c>
      <c r="AU36" s="244">
        <v>0.0</v>
      </c>
      <c r="AV36" s="250" t="s">
        <v>49</v>
      </c>
      <c r="AW36" s="251" t="s">
        <v>49</v>
      </c>
    </row>
    <row r="37" ht="11.25" customHeight="1">
      <c r="A37" s="4" t="s">
        <v>99</v>
      </c>
      <c r="B37" s="243">
        <v>0.0</v>
      </c>
      <c r="C37" s="243">
        <v>0.0</v>
      </c>
      <c r="D37" s="243">
        <v>0.0</v>
      </c>
      <c r="E37" s="243">
        <v>0.0</v>
      </c>
      <c r="F37" s="243">
        <v>0.0</v>
      </c>
      <c r="G37" s="243">
        <v>0.0</v>
      </c>
      <c r="H37" s="243">
        <v>0.0</v>
      </c>
      <c r="I37" s="243">
        <v>0.0</v>
      </c>
      <c r="J37" s="243">
        <v>0.0</v>
      </c>
      <c r="K37" s="243">
        <v>0.0</v>
      </c>
      <c r="L37" s="243">
        <v>0.0</v>
      </c>
      <c r="M37" s="243">
        <v>0.0</v>
      </c>
      <c r="N37" s="243">
        <v>0.0</v>
      </c>
      <c r="O37" s="243">
        <v>0.0</v>
      </c>
      <c r="P37" s="243">
        <v>0.0</v>
      </c>
      <c r="Q37" s="243">
        <v>0.0</v>
      </c>
      <c r="R37" s="243">
        <v>0.0</v>
      </c>
      <c r="S37" s="243">
        <v>0.0</v>
      </c>
      <c r="T37" s="243">
        <v>0.0</v>
      </c>
      <c r="U37" s="243">
        <v>0.0</v>
      </c>
      <c r="V37" s="243">
        <v>0.0</v>
      </c>
      <c r="W37" s="243">
        <v>0.0</v>
      </c>
      <c r="X37" s="243">
        <v>0.0</v>
      </c>
      <c r="Y37" s="243">
        <v>0.0</v>
      </c>
      <c r="Z37" s="243">
        <v>0.0</v>
      </c>
      <c r="AA37" s="243">
        <v>0.0</v>
      </c>
      <c r="AB37" s="243">
        <v>0.0</v>
      </c>
      <c r="AC37" s="243">
        <v>0.0</v>
      </c>
      <c r="AD37" s="243">
        <v>0.0</v>
      </c>
      <c r="AE37" s="243">
        <v>0.0</v>
      </c>
      <c r="AF37" s="243">
        <v>0.0</v>
      </c>
      <c r="AG37" s="243">
        <v>0.0</v>
      </c>
      <c r="AH37" s="243">
        <v>0.0</v>
      </c>
      <c r="AI37" s="243">
        <v>0.0</v>
      </c>
      <c r="AJ37" s="243">
        <v>0.0</v>
      </c>
      <c r="AK37" s="243">
        <v>0.0</v>
      </c>
      <c r="AL37" s="243">
        <v>0.0</v>
      </c>
      <c r="AM37" s="243">
        <v>0.0</v>
      </c>
      <c r="AN37" s="243">
        <v>0.0</v>
      </c>
      <c r="AO37" s="243">
        <v>0.0</v>
      </c>
      <c r="AP37" s="243">
        <v>0.0</v>
      </c>
      <c r="AQ37" s="243">
        <v>0.0</v>
      </c>
      <c r="AR37" s="243">
        <v>0.0</v>
      </c>
      <c r="AS37" s="243">
        <v>0.0</v>
      </c>
      <c r="AT37" s="243">
        <v>0.0</v>
      </c>
      <c r="AU37" s="244">
        <v>0.0</v>
      </c>
      <c r="AV37" s="250" t="s">
        <v>49</v>
      </c>
      <c r="AW37" s="251" t="s">
        <v>49</v>
      </c>
    </row>
    <row r="38" ht="11.25" customHeight="1">
      <c r="A38" s="4" t="s">
        <v>100</v>
      </c>
      <c r="B38" s="243">
        <v>0.0</v>
      </c>
      <c r="C38" s="243">
        <v>0.0</v>
      </c>
      <c r="D38" s="243">
        <v>0.0</v>
      </c>
      <c r="E38" s="243">
        <v>0.0</v>
      </c>
      <c r="F38" s="243">
        <v>0.0</v>
      </c>
      <c r="G38" s="243">
        <v>0.0</v>
      </c>
      <c r="H38" s="243">
        <v>0.0</v>
      </c>
      <c r="I38" s="243">
        <v>0.0</v>
      </c>
      <c r="J38" s="243">
        <v>0.0</v>
      </c>
      <c r="K38" s="243">
        <v>0.0</v>
      </c>
      <c r="L38" s="243">
        <v>0.0</v>
      </c>
      <c r="M38" s="243">
        <v>0.0</v>
      </c>
      <c r="N38" s="243">
        <v>0.0</v>
      </c>
      <c r="O38" s="243">
        <v>0.0</v>
      </c>
      <c r="P38" s="243">
        <v>0.0</v>
      </c>
      <c r="Q38" s="243">
        <v>0.0</v>
      </c>
      <c r="R38" s="243">
        <v>0.0</v>
      </c>
      <c r="S38" s="243">
        <v>0.0</v>
      </c>
      <c r="T38" s="243">
        <v>0.0</v>
      </c>
      <c r="U38" s="243">
        <v>0.0</v>
      </c>
      <c r="V38" s="243">
        <v>0.0</v>
      </c>
      <c r="W38" s="243">
        <v>0.0</v>
      </c>
      <c r="X38" s="243">
        <v>0.0</v>
      </c>
      <c r="Y38" s="243">
        <v>0.0</v>
      </c>
      <c r="Z38" s="243">
        <v>0.0</v>
      </c>
      <c r="AA38" s="243">
        <v>0.0</v>
      </c>
      <c r="AB38" s="243">
        <v>0.0</v>
      </c>
      <c r="AC38" s="243">
        <v>0.0</v>
      </c>
      <c r="AD38" s="243">
        <v>0.0</v>
      </c>
      <c r="AE38" s="243">
        <v>0.0</v>
      </c>
      <c r="AF38" s="243">
        <v>0.0</v>
      </c>
      <c r="AG38" s="243">
        <v>0.0</v>
      </c>
      <c r="AH38" s="243">
        <v>0.0</v>
      </c>
      <c r="AI38" s="243">
        <v>0.0</v>
      </c>
      <c r="AJ38" s="243">
        <v>0.0</v>
      </c>
      <c r="AK38" s="243">
        <v>0.0</v>
      </c>
      <c r="AL38" s="243">
        <v>0.0</v>
      </c>
      <c r="AM38" s="243">
        <v>0.0</v>
      </c>
      <c r="AN38" s="243">
        <v>0.0</v>
      </c>
      <c r="AO38" s="243">
        <v>0.0</v>
      </c>
      <c r="AP38" s="243">
        <v>0.0</v>
      </c>
      <c r="AQ38" s="243">
        <v>0.0</v>
      </c>
      <c r="AR38" s="243">
        <v>0.0</v>
      </c>
      <c r="AS38" s="243">
        <v>0.0</v>
      </c>
      <c r="AT38" s="243">
        <v>0.0</v>
      </c>
      <c r="AU38" s="244">
        <v>0.0</v>
      </c>
      <c r="AV38" s="250" t="s">
        <v>49</v>
      </c>
      <c r="AW38" s="251" t="s">
        <v>49</v>
      </c>
    </row>
    <row r="39" ht="11.25" customHeight="1">
      <c r="A39" s="4" t="s">
        <v>27</v>
      </c>
      <c r="B39" s="243">
        <v>0.0</v>
      </c>
      <c r="C39" s="243">
        <v>0.0</v>
      </c>
      <c r="D39" s="243">
        <v>0.0</v>
      </c>
      <c r="E39" s="243">
        <v>0.0</v>
      </c>
      <c r="F39" s="243">
        <v>0.0</v>
      </c>
      <c r="G39" s="243">
        <v>0.0</v>
      </c>
      <c r="H39" s="243">
        <v>0.0</v>
      </c>
      <c r="I39" s="243">
        <v>0.0</v>
      </c>
      <c r="J39" s="243">
        <v>0.0</v>
      </c>
      <c r="K39" s="243">
        <v>0.0</v>
      </c>
      <c r="L39" s="243">
        <v>0.0</v>
      </c>
      <c r="M39" s="243">
        <v>0.0</v>
      </c>
      <c r="N39" s="243">
        <v>0.0</v>
      </c>
      <c r="O39" s="243">
        <v>0.0</v>
      </c>
      <c r="P39" s="243">
        <v>0.0</v>
      </c>
      <c r="Q39" s="243">
        <v>0.0</v>
      </c>
      <c r="R39" s="243">
        <v>0.0</v>
      </c>
      <c r="S39" s="243">
        <v>0.0</v>
      </c>
      <c r="T39" s="243">
        <v>0.0</v>
      </c>
      <c r="U39" s="243">
        <v>0.0</v>
      </c>
      <c r="V39" s="243">
        <v>0.0</v>
      </c>
      <c r="W39" s="243">
        <v>0.0</v>
      </c>
      <c r="X39" s="243">
        <v>0.0</v>
      </c>
      <c r="Y39" s="243">
        <v>0.0</v>
      </c>
      <c r="Z39" s="243">
        <v>0.0</v>
      </c>
      <c r="AA39" s="243">
        <v>0.0</v>
      </c>
      <c r="AB39" s="243">
        <v>0.0</v>
      </c>
      <c r="AC39" s="243">
        <v>0.0</v>
      </c>
      <c r="AD39" s="243">
        <v>0.0</v>
      </c>
      <c r="AE39" s="243">
        <v>0.0</v>
      </c>
      <c r="AF39" s="243">
        <v>0.0</v>
      </c>
      <c r="AG39" s="243">
        <v>0.314</v>
      </c>
      <c r="AH39" s="243">
        <v>1.222</v>
      </c>
      <c r="AI39" s="243">
        <v>1.201</v>
      </c>
      <c r="AJ39" s="243">
        <v>1.176</v>
      </c>
      <c r="AK39" s="243">
        <v>1.235</v>
      </c>
      <c r="AL39" s="243">
        <v>1.232</v>
      </c>
      <c r="AM39" s="243">
        <v>1.248</v>
      </c>
      <c r="AN39" s="243">
        <v>1.11</v>
      </c>
      <c r="AO39" s="243">
        <v>1.25537403267411</v>
      </c>
      <c r="AP39" s="243">
        <v>1.25695795809385</v>
      </c>
      <c r="AQ39" s="243">
        <v>1.274381137711</v>
      </c>
      <c r="AR39" s="243">
        <v>1.74435443725392</v>
      </c>
      <c r="AS39" s="243">
        <v>2.5401638231434</v>
      </c>
      <c r="AT39" s="243">
        <v>2.65918450468388</v>
      </c>
      <c r="AU39" s="244">
        <v>2.63022129700863</v>
      </c>
      <c r="AV39" s="245">
        <v>-0.010891763104152519</v>
      </c>
      <c r="AW39" s="246">
        <v>0.004200598461880057</v>
      </c>
    </row>
    <row r="40" ht="11.25" customHeight="1">
      <c r="A40" s="4" t="s">
        <v>29</v>
      </c>
      <c r="B40" s="252" t="s">
        <v>22</v>
      </c>
      <c r="C40" s="252" t="s">
        <v>22</v>
      </c>
      <c r="D40" s="252" t="s">
        <v>22</v>
      </c>
      <c r="E40" s="252" t="s">
        <v>22</v>
      </c>
      <c r="F40" s="252" t="s">
        <v>22</v>
      </c>
      <c r="G40" s="252" t="s">
        <v>22</v>
      </c>
      <c r="H40" s="252" t="s">
        <v>22</v>
      </c>
      <c r="I40" s="252" t="s">
        <v>22</v>
      </c>
      <c r="J40" s="252" t="s">
        <v>22</v>
      </c>
      <c r="K40" s="252" t="s">
        <v>22</v>
      </c>
      <c r="L40" s="252" t="s">
        <v>22</v>
      </c>
      <c r="M40" s="252" t="s">
        <v>22</v>
      </c>
      <c r="N40" s="252" t="s">
        <v>22</v>
      </c>
      <c r="O40" s="252" t="s">
        <v>22</v>
      </c>
      <c r="P40" s="252" t="s">
        <v>22</v>
      </c>
      <c r="Q40" s="252" t="s">
        <v>22</v>
      </c>
      <c r="R40" s="252" t="s">
        <v>22</v>
      </c>
      <c r="S40" s="252" t="s">
        <v>22</v>
      </c>
      <c r="T40" s="252" t="s">
        <v>22</v>
      </c>
      <c r="U40" s="252" t="s">
        <v>22</v>
      </c>
      <c r="V40" s="243">
        <v>22.473</v>
      </c>
      <c r="W40" s="243">
        <v>23.809</v>
      </c>
      <c r="X40" s="243">
        <v>28.217</v>
      </c>
      <c r="Y40" s="243">
        <v>30.505</v>
      </c>
      <c r="Z40" s="243">
        <v>30.85</v>
      </c>
      <c r="AA40" s="243">
        <v>26.774</v>
      </c>
      <c r="AB40" s="243">
        <v>27.154</v>
      </c>
      <c r="AC40" s="243">
        <v>27.073</v>
      </c>
      <c r="AD40" s="243">
        <v>26.973</v>
      </c>
      <c r="AE40" s="243">
        <v>22.14</v>
      </c>
      <c r="AF40" s="243">
        <v>22.491</v>
      </c>
      <c r="AG40" s="243">
        <v>24.668</v>
      </c>
      <c r="AH40" s="243">
        <v>24.509</v>
      </c>
      <c r="AI40" s="243">
        <v>23.559</v>
      </c>
      <c r="AJ40" s="243">
        <v>27.145</v>
      </c>
      <c r="AK40" s="243">
        <v>29.534</v>
      </c>
      <c r="AL40" s="243">
        <v>30.983</v>
      </c>
      <c r="AM40" s="243">
        <v>32.053</v>
      </c>
      <c r="AN40" s="243">
        <v>33.631</v>
      </c>
      <c r="AO40" s="243">
        <v>32.748</v>
      </c>
      <c r="AP40" s="243">
        <v>33.3995565008823</v>
      </c>
      <c r="AQ40" s="243">
        <v>35.4120468841923</v>
      </c>
      <c r="AR40" s="243">
        <v>36.2170204100103</v>
      </c>
      <c r="AS40" s="243">
        <v>36.901819251482</v>
      </c>
      <c r="AT40" s="243">
        <v>37.0146399963795</v>
      </c>
      <c r="AU40" s="244">
        <v>38.5424265737429</v>
      </c>
      <c r="AV40" s="245">
        <v>0.04127519753029718</v>
      </c>
      <c r="AW40" s="246">
        <v>0.061554234226192654</v>
      </c>
    </row>
    <row r="41" ht="11.25" customHeight="1">
      <c r="A41" s="4" t="s">
        <v>101</v>
      </c>
      <c r="B41" s="243">
        <v>0.0</v>
      </c>
      <c r="C41" s="243">
        <v>0.0</v>
      </c>
      <c r="D41" s="243">
        <v>0.0</v>
      </c>
      <c r="E41" s="243">
        <v>0.0</v>
      </c>
      <c r="F41" s="243">
        <v>0.0</v>
      </c>
      <c r="G41" s="243">
        <v>0.0</v>
      </c>
      <c r="H41" s="243">
        <v>0.0</v>
      </c>
      <c r="I41" s="243">
        <v>0.001</v>
      </c>
      <c r="J41" s="243">
        <v>0.053</v>
      </c>
      <c r="K41" s="243">
        <v>0.111</v>
      </c>
      <c r="L41" s="243">
        <v>0.042</v>
      </c>
      <c r="M41" s="243">
        <v>0.1</v>
      </c>
      <c r="N41" s="243">
        <v>0.025</v>
      </c>
      <c r="O41" s="243">
        <v>0.004</v>
      </c>
      <c r="P41" s="243">
        <v>0.486</v>
      </c>
      <c r="Q41" s="243">
        <v>1.024</v>
      </c>
      <c r="R41" s="243">
        <v>1.161</v>
      </c>
      <c r="S41" s="243">
        <v>1.322</v>
      </c>
      <c r="T41" s="243">
        <v>1.392</v>
      </c>
      <c r="U41" s="243">
        <v>1.639</v>
      </c>
      <c r="V41" s="243">
        <v>2.124</v>
      </c>
      <c r="W41" s="243">
        <v>2.652</v>
      </c>
      <c r="X41" s="243">
        <v>2.605</v>
      </c>
      <c r="Y41" s="243">
        <v>2.596</v>
      </c>
      <c r="Z41" s="243">
        <v>2.752</v>
      </c>
      <c r="AA41" s="243">
        <v>2.724</v>
      </c>
      <c r="AB41" s="243">
        <v>2.646</v>
      </c>
      <c r="AC41" s="243">
        <v>2.503</v>
      </c>
      <c r="AD41" s="243">
        <v>2.702</v>
      </c>
      <c r="AE41" s="243">
        <v>2.747</v>
      </c>
      <c r="AF41" s="243">
        <v>2.589</v>
      </c>
      <c r="AG41" s="243">
        <v>2.552</v>
      </c>
      <c r="AH41" s="243">
        <v>2.444</v>
      </c>
      <c r="AI41" s="243">
        <v>2.579</v>
      </c>
      <c r="AJ41" s="243">
        <v>2.968</v>
      </c>
      <c r="AK41" s="243">
        <v>3.733</v>
      </c>
      <c r="AL41" s="243">
        <v>3.871</v>
      </c>
      <c r="AM41" s="243">
        <v>4.063</v>
      </c>
      <c r="AN41" s="243">
        <v>4.043</v>
      </c>
      <c r="AO41" s="243">
        <v>3.85255917092817</v>
      </c>
      <c r="AP41" s="243">
        <v>4.01117798796215</v>
      </c>
      <c r="AQ41" s="243">
        <v>4.07566638005157</v>
      </c>
      <c r="AR41" s="243">
        <v>3.46970176947096</v>
      </c>
      <c r="AS41" s="243">
        <v>3.77969860162011</v>
      </c>
      <c r="AT41" s="243">
        <v>3.18617911933745</v>
      </c>
      <c r="AU41" s="244">
        <v>3.29773272389916</v>
      </c>
      <c r="AV41" s="245">
        <v>0.03501171791776336</v>
      </c>
      <c r="AW41" s="246">
        <v>0.0052666484844666244</v>
      </c>
    </row>
    <row r="42" ht="11.25" customHeight="1">
      <c r="A42" s="4" t="s">
        <v>102</v>
      </c>
      <c r="B42" s="243">
        <v>0.0</v>
      </c>
      <c r="C42" s="243">
        <v>0.0</v>
      </c>
      <c r="D42" s="243">
        <v>0.0</v>
      </c>
      <c r="E42" s="243">
        <v>0.018</v>
      </c>
      <c r="F42" s="243">
        <v>0.191</v>
      </c>
      <c r="G42" s="243">
        <v>0.212</v>
      </c>
      <c r="H42" s="243">
        <v>0.581</v>
      </c>
      <c r="I42" s="243">
        <v>1.063</v>
      </c>
      <c r="J42" s="243">
        <v>1.491</v>
      </c>
      <c r="K42" s="243">
        <v>1.631</v>
      </c>
      <c r="L42" s="243">
        <v>1.707</v>
      </c>
      <c r="M42" s="243">
        <v>1.71</v>
      </c>
      <c r="N42" s="243">
        <v>1.476</v>
      </c>
      <c r="O42" s="243">
        <v>1.726</v>
      </c>
      <c r="P42" s="243">
        <v>1.516</v>
      </c>
      <c r="Q42" s="243">
        <v>1.174</v>
      </c>
      <c r="R42" s="243">
        <v>2.166</v>
      </c>
      <c r="S42" s="243">
        <v>1.985</v>
      </c>
      <c r="T42" s="243">
        <v>2.413</v>
      </c>
      <c r="U42" s="243">
        <v>5.225</v>
      </c>
      <c r="V42" s="243">
        <v>6.346</v>
      </c>
      <c r="W42" s="243">
        <v>8.477</v>
      </c>
      <c r="X42" s="243">
        <v>9.34</v>
      </c>
      <c r="Y42" s="243">
        <v>11.421</v>
      </c>
      <c r="Z42" s="243">
        <v>12.703</v>
      </c>
      <c r="AA42" s="243">
        <v>12.281</v>
      </c>
      <c r="AB42" s="243">
        <v>12.578</v>
      </c>
      <c r="AC42" s="243">
        <v>12.624</v>
      </c>
      <c r="AD42" s="243">
        <v>12.687</v>
      </c>
      <c r="AE42" s="243">
        <v>12.518</v>
      </c>
      <c r="AF42" s="243">
        <v>12.548</v>
      </c>
      <c r="AG42" s="243">
        <v>12.748</v>
      </c>
      <c r="AH42" s="243">
        <v>12.515</v>
      </c>
      <c r="AI42" s="243">
        <v>13.353</v>
      </c>
      <c r="AJ42" s="243">
        <v>13.319</v>
      </c>
      <c r="AK42" s="243">
        <v>14.078</v>
      </c>
      <c r="AL42" s="243">
        <v>14.418</v>
      </c>
      <c r="AM42" s="243">
        <v>14.2589491786215</v>
      </c>
      <c r="AN42" s="243">
        <v>14.0007693352038</v>
      </c>
      <c r="AO42" s="243">
        <v>14.3924514639996</v>
      </c>
      <c r="AP42" s="243">
        <v>13.0196406752047</v>
      </c>
      <c r="AQ42" s="243">
        <v>13.6050142553287</v>
      </c>
      <c r="AR42" s="243">
        <v>12.4684346291351</v>
      </c>
      <c r="AS42" s="243">
        <v>13.3436665610716</v>
      </c>
      <c r="AT42" s="243">
        <v>11.93856632122</v>
      </c>
      <c r="AU42" s="244">
        <v>13.9415757795175</v>
      </c>
      <c r="AV42" s="245">
        <v>0.16777638155238828</v>
      </c>
      <c r="AW42" s="246">
        <v>0.022265412359876162</v>
      </c>
    </row>
    <row r="43" ht="11.25" customHeight="1">
      <c r="A43" s="4" t="s">
        <v>103</v>
      </c>
      <c r="B43" s="243">
        <v>0.004</v>
      </c>
      <c r="C43" s="243">
        <v>0.011</v>
      </c>
      <c r="D43" s="243">
        <v>0.011</v>
      </c>
      <c r="E43" s="243">
        <v>0.005</v>
      </c>
      <c r="F43" s="243">
        <v>0.014</v>
      </c>
      <c r="G43" s="243">
        <v>0.012</v>
      </c>
      <c r="H43" s="243">
        <v>0.02</v>
      </c>
      <c r="I43" s="243">
        <v>0.332</v>
      </c>
      <c r="J43" s="243">
        <v>0.478</v>
      </c>
      <c r="K43" s="243">
        <v>0.465</v>
      </c>
      <c r="L43" s="243">
        <v>2.709</v>
      </c>
      <c r="M43" s="243">
        <v>3.619</v>
      </c>
      <c r="N43" s="243">
        <v>4.507</v>
      </c>
      <c r="O43" s="243">
        <v>5.382</v>
      </c>
      <c r="P43" s="243">
        <v>4.761</v>
      </c>
      <c r="Q43" s="243">
        <v>5.995</v>
      </c>
      <c r="R43" s="243">
        <v>8.527</v>
      </c>
      <c r="S43" s="243">
        <v>8.837</v>
      </c>
      <c r="T43" s="243">
        <v>9.28</v>
      </c>
      <c r="U43" s="243">
        <v>11.525</v>
      </c>
      <c r="V43" s="243">
        <v>13.253</v>
      </c>
      <c r="W43" s="243">
        <v>15.831</v>
      </c>
      <c r="X43" s="243">
        <v>15.294</v>
      </c>
      <c r="Y43" s="243">
        <v>15.711</v>
      </c>
      <c r="Z43" s="243">
        <v>14.847</v>
      </c>
      <c r="AA43" s="243">
        <v>15.431</v>
      </c>
      <c r="AB43" s="243">
        <v>17.372</v>
      </c>
      <c r="AC43" s="243">
        <v>14.381</v>
      </c>
      <c r="AD43" s="243">
        <v>13.895</v>
      </c>
      <c r="AE43" s="243">
        <v>16.556</v>
      </c>
      <c r="AF43" s="243">
        <v>15.834</v>
      </c>
      <c r="AG43" s="243">
        <v>16.583</v>
      </c>
      <c r="AH43" s="243">
        <v>15.825</v>
      </c>
      <c r="AI43" s="243">
        <v>15.947</v>
      </c>
      <c r="AJ43" s="243">
        <v>16.564</v>
      </c>
      <c r="AK43" s="243">
        <v>13.0</v>
      </c>
      <c r="AL43" s="243">
        <v>16.319</v>
      </c>
      <c r="AM43" s="243">
        <v>15.415</v>
      </c>
      <c r="AN43" s="243">
        <v>15.257</v>
      </c>
      <c r="AO43" s="243">
        <v>17.3448884463954</v>
      </c>
      <c r="AP43" s="243">
        <v>16.3771100149341</v>
      </c>
      <c r="AQ43" s="243">
        <v>15.1552246911345</v>
      </c>
      <c r="AR43" s="243">
        <v>15.1534144906548</v>
      </c>
      <c r="AS43" s="243">
        <v>14.5447345793546</v>
      </c>
      <c r="AT43" s="243">
        <v>11.9146919205513</v>
      </c>
      <c r="AU43" s="244">
        <v>13.2492384057851</v>
      </c>
      <c r="AV43" s="245">
        <v>0.11200847610099585</v>
      </c>
      <c r="AW43" s="246">
        <v>0.021159714025477474</v>
      </c>
    </row>
    <row r="44" ht="11.25" customHeight="1">
      <c r="A44" s="4" t="s">
        <v>104</v>
      </c>
      <c r="B44" s="243">
        <v>0.0</v>
      </c>
      <c r="C44" s="243">
        <v>0.0</v>
      </c>
      <c r="D44" s="243">
        <v>0.0</v>
      </c>
      <c r="E44" s="243">
        <v>0.0</v>
      </c>
      <c r="F44" s="243">
        <v>0.12</v>
      </c>
      <c r="G44" s="243">
        <v>0.564</v>
      </c>
      <c r="H44" s="243">
        <v>0.623</v>
      </c>
      <c r="I44" s="243">
        <v>0.812</v>
      </c>
      <c r="J44" s="243">
        <v>1.419</v>
      </c>
      <c r="K44" s="243">
        <v>1.394</v>
      </c>
      <c r="L44" s="243">
        <v>1.668</v>
      </c>
      <c r="M44" s="243">
        <v>1.787</v>
      </c>
      <c r="N44" s="243">
        <v>1.826</v>
      </c>
      <c r="O44" s="243">
        <v>1.81</v>
      </c>
      <c r="P44" s="243">
        <v>2.123</v>
      </c>
      <c r="Q44" s="243">
        <v>3.088</v>
      </c>
      <c r="R44" s="243">
        <v>3.273</v>
      </c>
      <c r="S44" s="243">
        <v>3.231</v>
      </c>
      <c r="T44" s="243">
        <v>3.349</v>
      </c>
      <c r="U44" s="243">
        <v>3.939</v>
      </c>
      <c r="V44" s="243">
        <v>5.105</v>
      </c>
      <c r="W44" s="243">
        <v>5.11</v>
      </c>
      <c r="X44" s="243">
        <v>5.206</v>
      </c>
      <c r="Y44" s="243">
        <v>5.158</v>
      </c>
      <c r="Z44" s="243">
        <v>5.168</v>
      </c>
      <c r="AA44" s="243">
        <v>5.349</v>
      </c>
      <c r="AB44" s="243">
        <v>5.195</v>
      </c>
      <c r="AC44" s="243">
        <v>5.307</v>
      </c>
      <c r="AD44" s="243">
        <v>5.285</v>
      </c>
      <c r="AE44" s="243">
        <v>5.514</v>
      </c>
      <c r="AF44" s="243">
        <v>5.634</v>
      </c>
      <c r="AG44" s="243">
        <v>5.69</v>
      </c>
      <c r="AH44" s="243">
        <v>5.751</v>
      </c>
      <c r="AI44" s="243">
        <v>5.846</v>
      </c>
      <c r="AJ44" s="243">
        <v>5.643</v>
      </c>
      <c r="AK44" s="243">
        <v>5.95684934606505</v>
      </c>
      <c r="AL44" s="243">
        <v>6.03547992940216</v>
      </c>
      <c r="AM44" s="243">
        <v>6.12614834592929</v>
      </c>
      <c r="AN44" s="243">
        <v>6.18081640041632</v>
      </c>
      <c r="AO44" s="243">
        <v>6.05724759017059</v>
      </c>
      <c r="AP44" s="243">
        <v>5.24410553468795</v>
      </c>
      <c r="AQ44" s="243">
        <v>6.25625650540795</v>
      </c>
      <c r="AR44" s="243">
        <v>6.28395257274741</v>
      </c>
      <c r="AS44" s="243">
        <v>6.22423143889506</v>
      </c>
      <c r="AT44" s="243">
        <v>6.22113504333767</v>
      </c>
      <c r="AU44" s="244">
        <v>6.00343461722601</v>
      </c>
      <c r="AV44" s="245">
        <v>-0.034993682759675626</v>
      </c>
      <c r="AW44" s="246">
        <v>0.009587793334271037</v>
      </c>
    </row>
    <row r="45" ht="11.25" customHeight="1">
      <c r="A45" s="4" t="s">
        <v>105</v>
      </c>
      <c r="B45" s="243">
        <v>0.0</v>
      </c>
      <c r="C45" s="243">
        <v>0.0</v>
      </c>
      <c r="D45" s="243">
        <v>0.0</v>
      </c>
      <c r="E45" s="243">
        <v>0.0</v>
      </c>
      <c r="F45" s="243">
        <v>0.0</v>
      </c>
      <c r="G45" s="243">
        <v>0.0</v>
      </c>
      <c r="H45" s="243">
        <v>0.0</v>
      </c>
      <c r="I45" s="243">
        <v>0.0</v>
      </c>
      <c r="J45" s="243">
        <v>0.0</v>
      </c>
      <c r="K45" s="243">
        <v>0.0</v>
      </c>
      <c r="L45" s="243">
        <v>0.0</v>
      </c>
      <c r="M45" s="243">
        <v>0.0</v>
      </c>
      <c r="N45" s="243">
        <v>0.0</v>
      </c>
      <c r="O45" s="243">
        <v>0.0</v>
      </c>
      <c r="P45" s="243">
        <v>0.0</v>
      </c>
      <c r="Q45" s="243">
        <v>0.0</v>
      </c>
      <c r="R45" s="243">
        <v>0.0</v>
      </c>
      <c r="S45" s="243">
        <v>0.0</v>
      </c>
      <c r="T45" s="243">
        <v>0.0</v>
      </c>
      <c r="U45" s="243">
        <v>0.0</v>
      </c>
      <c r="V45" s="243">
        <v>0.0</v>
      </c>
      <c r="W45" s="243">
        <v>0.0</v>
      </c>
      <c r="X45" s="243">
        <v>0.0</v>
      </c>
      <c r="Y45" s="243">
        <v>0.0</v>
      </c>
      <c r="Z45" s="243">
        <v>0.0</v>
      </c>
      <c r="AA45" s="243">
        <v>0.0</v>
      </c>
      <c r="AB45" s="243">
        <v>0.0</v>
      </c>
      <c r="AC45" s="243">
        <v>0.0</v>
      </c>
      <c r="AD45" s="243">
        <v>0.0</v>
      </c>
      <c r="AE45" s="243">
        <v>0.0</v>
      </c>
      <c r="AF45" s="243">
        <v>0.0</v>
      </c>
      <c r="AG45" s="243">
        <v>0.0</v>
      </c>
      <c r="AH45" s="243">
        <v>0.0</v>
      </c>
      <c r="AI45" s="243">
        <v>0.0</v>
      </c>
      <c r="AJ45" s="243">
        <v>0.0</v>
      </c>
      <c r="AK45" s="243">
        <v>0.0</v>
      </c>
      <c r="AL45" s="243">
        <v>0.0</v>
      </c>
      <c r="AM45" s="243">
        <v>0.0</v>
      </c>
      <c r="AN45" s="243">
        <v>0.0</v>
      </c>
      <c r="AO45" s="243">
        <v>0.0</v>
      </c>
      <c r="AP45" s="243">
        <v>0.0</v>
      </c>
      <c r="AQ45" s="243">
        <v>0.0</v>
      </c>
      <c r="AR45" s="243">
        <v>0.0</v>
      </c>
      <c r="AS45" s="243">
        <v>0.0</v>
      </c>
      <c r="AT45" s="243">
        <v>0.0</v>
      </c>
      <c r="AU45" s="244">
        <v>0.0</v>
      </c>
      <c r="AV45" s="250" t="s">
        <v>49</v>
      </c>
      <c r="AW45" s="251" t="s">
        <v>49</v>
      </c>
    </row>
    <row r="46" ht="11.25" customHeight="1">
      <c r="A46" s="4" t="s">
        <v>30</v>
      </c>
      <c r="B46" s="252" t="s">
        <v>22</v>
      </c>
      <c r="C46" s="252" t="s">
        <v>22</v>
      </c>
      <c r="D46" s="252" t="s">
        <v>22</v>
      </c>
      <c r="E46" s="252" t="s">
        <v>22</v>
      </c>
      <c r="F46" s="252" t="s">
        <v>22</v>
      </c>
      <c r="G46" s="252" t="s">
        <v>22</v>
      </c>
      <c r="H46" s="252" t="s">
        <v>22</v>
      </c>
      <c r="I46" s="252" t="s">
        <v>22</v>
      </c>
      <c r="J46" s="252" t="s">
        <v>22</v>
      </c>
      <c r="K46" s="252" t="s">
        <v>22</v>
      </c>
      <c r="L46" s="252" t="s">
        <v>22</v>
      </c>
      <c r="M46" s="252" t="s">
        <v>22</v>
      </c>
      <c r="N46" s="252" t="s">
        <v>22</v>
      </c>
      <c r="O46" s="252" t="s">
        <v>22</v>
      </c>
      <c r="P46" s="252" t="s">
        <v>22</v>
      </c>
      <c r="Q46" s="252" t="s">
        <v>22</v>
      </c>
      <c r="R46" s="252" t="s">
        <v>22</v>
      </c>
      <c r="S46" s="252" t="s">
        <v>22</v>
      </c>
      <c r="T46" s="252" t="s">
        <v>22</v>
      </c>
      <c r="U46" s="252" t="s">
        <v>22</v>
      </c>
      <c r="V46" s="243">
        <v>0.0</v>
      </c>
      <c r="W46" s="243">
        <v>0.0</v>
      </c>
      <c r="X46" s="243">
        <v>0.0</v>
      </c>
      <c r="Y46" s="243">
        <v>0.0</v>
      </c>
      <c r="Z46" s="243">
        <v>0.0</v>
      </c>
      <c r="AA46" s="243">
        <v>0.0</v>
      </c>
      <c r="AB46" s="243">
        <v>0.0</v>
      </c>
      <c r="AC46" s="243">
        <v>0.0</v>
      </c>
      <c r="AD46" s="243">
        <v>0.0</v>
      </c>
      <c r="AE46" s="243">
        <v>0.0</v>
      </c>
      <c r="AF46" s="243">
        <v>0.0</v>
      </c>
      <c r="AG46" s="243">
        <v>0.0</v>
      </c>
      <c r="AH46" s="243">
        <v>0.0</v>
      </c>
      <c r="AI46" s="243">
        <v>0.0</v>
      </c>
      <c r="AJ46" s="243">
        <v>0.0</v>
      </c>
      <c r="AK46" s="243">
        <v>0.0</v>
      </c>
      <c r="AL46" s="243">
        <v>0.0</v>
      </c>
      <c r="AM46" s="243">
        <v>0.0</v>
      </c>
      <c r="AN46" s="243">
        <v>0.0</v>
      </c>
      <c r="AO46" s="243">
        <v>0.0</v>
      </c>
      <c r="AP46" s="243">
        <v>0.0</v>
      </c>
      <c r="AQ46" s="243">
        <v>0.0</v>
      </c>
      <c r="AR46" s="243">
        <v>0.0</v>
      </c>
      <c r="AS46" s="243">
        <v>0.0</v>
      </c>
      <c r="AT46" s="243">
        <v>0.0</v>
      </c>
      <c r="AU46" s="244">
        <v>0.0</v>
      </c>
      <c r="AV46" s="250" t="s">
        <v>49</v>
      </c>
      <c r="AW46" s="251" t="s">
        <v>49</v>
      </c>
    </row>
    <row r="47" ht="11.25" customHeight="1">
      <c r="A47" s="4" t="s">
        <v>106</v>
      </c>
      <c r="B47" s="252" t="s">
        <v>22</v>
      </c>
      <c r="C47" s="252" t="s">
        <v>22</v>
      </c>
      <c r="D47" s="252" t="s">
        <v>22</v>
      </c>
      <c r="E47" s="252" t="s">
        <v>22</v>
      </c>
      <c r="F47" s="252" t="s">
        <v>22</v>
      </c>
      <c r="G47" s="252" t="s">
        <v>22</v>
      </c>
      <c r="H47" s="252" t="s">
        <v>22</v>
      </c>
      <c r="I47" s="252" t="s">
        <v>22</v>
      </c>
      <c r="J47" s="252" t="s">
        <v>22</v>
      </c>
      <c r="K47" s="252" t="s">
        <v>22</v>
      </c>
      <c r="L47" s="252" t="s">
        <v>22</v>
      </c>
      <c r="M47" s="252" t="s">
        <v>22</v>
      </c>
      <c r="N47" s="252" t="s">
        <v>22</v>
      </c>
      <c r="O47" s="252" t="s">
        <v>22</v>
      </c>
      <c r="P47" s="252" t="s">
        <v>22</v>
      </c>
      <c r="Q47" s="252" t="s">
        <v>22</v>
      </c>
      <c r="R47" s="252" t="s">
        <v>22</v>
      </c>
      <c r="S47" s="252" t="s">
        <v>22</v>
      </c>
      <c r="T47" s="252" t="s">
        <v>22</v>
      </c>
      <c r="U47" s="252" t="s">
        <v>22</v>
      </c>
      <c r="V47" s="243">
        <v>12.062</v>
      </c>
      <c r="W47" s="243">
        <v>9.664</v>
      </c>
      <c r="X47" s="243">
        <v>11.41</v>
      </c>
      <c r="Y47" s="243">
        <v>16.292</v>
      </c>
      <c r="Z47" s="243">
        <v>15.051</v>
      </c>
      <c r="AA47" s="243">
        <v>17.24</v>
      </c>
      <c r="AB47" s="243">
        <v>17.003</v>
      </c>
      <c r="AC47" s="243">
        <v>16.691</v>
      </c>
      <c r="AD47" s="243">
        <v>17.028</v>
      </c>
      <c r="AE47" s="243">
        <v>15.581</v>
      </c>
      <c r="AF47" s="243">
        <v>15.96</v>
      </c>
      <c r="AG47" s="243">
        <v>18.009</v>
      </c>
      <c r="AH47" s="243">
        <v>17.977</v>
      </c>
      <c r="AI47" s="243">
        <v>17.028</v>
      </c>
      <c r="AJ47" s="243">
        <v>16.309</v>
      </c>
      <c r="AK47" s="243">
        <v>17.503</v>
      </c>
      <c r="AL47" s="243">
        <v>17.238</v>
      </c>
      <c r="AM47" s="243">
        <v>17.65</v>
      </c>
      <c r="AN47" s="243">
        <v>18.438</v>
      </c>
      <c r="AO47" s="243">
        <v>19.6859302167714</v>
      </c>
      <c r="AP47" s="243">
        <v>20.0932253247046</v>
      </c>
      <c r="AQ47" s="243">
        <v>20.4157351676697</v>
      </c>
      <c r="AR47" s="243">
        <v>20.9401955016517</v>
      </c>
      <c r="AS47" s="243">
        <v>20.328845544644</v>
      </c>
      <c r="AT47" s="243">
        <v>18.7636556998687</v>
      </c>
      <c r="AU47" s="244">
        <v>20.1727157532696</v>
      </c>
      <c r="AV47" s="245">
        <v>0.07509517739716154</v>
      </c>
      <c r="AW47" s="246">
        <v>0.0322168628402106</v>
      </c>
    </row>
    <row r="48" ht="11.25" customHeight="1">
      <c r="A48" s="4" t="s">
        <v>31</v>
      </c>
      <c r="B48" s="243">
        <v>3.425</v>
      </c>
      <c r="C48" s="243">
        <v>4.575</v>
      </c>
      <c r="D48" s="243">
        <v>5.267</v>
      </c>
      <c r="E48" s="243">
        <v>5.927</v>
      </c>
      <c r="F48" s="243">
        <v>6.591</v>
      </c>
      <c r="G48" s="243">
        <v>5.887</v>
      </c>
      <c r="H48" s="243">
        <v>6.234</v>
      </c>
      <c r="I48" s="243">
        <v>6.649</v>
      </c>
      <c r="J48" s="243">
        <v>6.336</v>
      </c>
      <c r="K48" s="243">
        <v>7.608</v>
      </c>
      <c r="L48" s="243">
        <v>6.866</v>
      </c>
      <c r="M48" s="243">
        <v>8.182</v>
      </c>
      <c r="N48" s="243">
        <v>9.057</v>
      </c>
      <c r="O48" s="243">
        <v>8.424</v>
      </c>
      <c r="P48" s="243">
        <v>8.669</v>
      </c>
      <c r="Q48" s="243">
        <v>8.379</v>
      </c>
      <c r="R48" s="243">
        <v>8.593</v>
      </c>
      <c r="S48" s="243">
        <v>9.952</v>
      </c>
      <c r="T48" s="243">
        <v>11.299</v>
      </c>
      <c r="U48" s="243">
        <v>12.217</v>
      </c>
      <c r="V48" s="243">
        <v>13.827</v>
      </c>
      <c r="W48" s="243">
        <v>13.37</v>
      </c>
      <c r="X48" s="243">
        <v>12.501</v>
      </c>
      <c r="Y48" s="243">
        <v>14.361</v>
      </c>
      <c r="Z48" s="243">
        <v>16.234</v>
      </c>
      <c r="AA48" s="243">
        <v>14.88</v>
      </c>
      <c r="AB48" s="243">
        <v>15.965</v>
      </c>
      <c r="AC48" s="243">
        <v>17.382</v>
      </c>
      <c r="AD48" s="243">
        <v>20.222</v>
      </c>
      <c r="AE48" s="243">
        <v>19.98</v>
      </c>
      <c r="AF48" s="243">
        <v>20.134</v>
      </c>
      <c r="AG48" s="243">
        <v>21.425</v>
      </c>
      <c r="AH48" s="243">
        <v>22.212</v>
      </c>
      <c r="AI48" s="243">
        <v>22.515</v>
      </c>
      <c r="AJ48" s="243">
        <v>21.53</v>
      </c>
      <c r="AK48" s="243">
        <v>19.251</v>
      </c>
      <c r="AL48" s="243">
        <v>20.389</v>
      </c>
      <c r="AM48" s="243">
        <v>19.87781146762</v>
      </c>
      <c r="AN48" s="243">
        <v>20.0674299678689</v>
      </c>
      <c r="AO48" s="243">
        <v>18.1017785219712</v>
      </c>
      <c r="AP48" s="243">
        <v>18.4681178440512</v>
      </c>
      <c r="AQ48" s="243">
        <v>17.07267954926</v>
      </c>
      <c r="AR48" s="243">
        <v>14.261664479341</v>
      </c>
      <c r="AS48" s="243">
        <v>11.8762727972122</v>
      </c>
      <c r="AT48" s="243">
        <v>15.6351540933158</v>
      </c>
      <c r="AU48" s="244">
        <v>14.060732226094</v>
      </c>
      <c r="AV48" s="245">
        <v>-0.10069755998726493</v>
      </c>
      <c r="AW48" s="246">
        <v>0.022455711323230154</v>
      </c>
    </row>
    <row r="49" ht="11.25" customHeight="1">
      <c r="A49" s="4" t="s">
        <v>32</v>
      </c>
      <c r="B49" s="252" t="s">
        <v>22</v>
      </c>
      <c r="C49" s="252" t="s">
        <v>22</v>
      </c>
      <c r="D49" s="252" t="s">
        <v>22</v>
      </c>
      <c r="E49" s="252" t="s">
        <v>22</v>
      </c>
      <c r="F49" s="252" t="s">
        <v>22</v>
      </c>
      <c r="G49" s="252" t="s">
        <v>22</v>
      </c>
      <c r="H49" s="252" t="s">
        <v>22</v>
      </c>
      <c r="I49" s="252" t="s">
        <v>22</v>
      </c>
      <c r="J49" s="252" t="s">
        <v>22</v>
      </c>
      <c r="K49" s="252" t="s">
        <v>22</v>
      </c>
      <c r="L49" s="252" t="s">
        <v>22</v>
      </c>
      <c r="M49" s="252" t="s">
        <v>22</v>
      </c>
      <c r="N49" s="252" t="s">
        <v>22</v>
      </c>
      <c r="O49" s="252" t="s">
        <v>22</v>
      </c>
      <c r="P49" s="252" t="s">
        <v>22</v>
      </c>
      <c r="Q49" s="252" t="s">
        <v>22</v>
      </c>
      <c r="R49" s="252" t="s">
        <v>22</v>
      </c>
      <c r="S49" s="252" t="s">
        <v>22</v>
      </c>
      <c r="T49" s="252" t="s">
        <v>22</v>
      </c>
      <c r="U49" s="252" t="s">
        <v>22</v>
      </c>
      <c r="V49" s="243">
        <v>0.0</v>
      </c>
      <c r="W49" s="243">
        <v>0.0</v>
      </c>
      <c r="X49" s="243">
        <v>0.0</v>
      </c>
      <c r="Y49" s="243">
        <v>0.0</v>
      </c>
      <c r="Z49" s="243">
        <v>0.0</v>
      </c>
      <c r="AA49" s="243">
        <v>0.0</v>
      </c>
      <c r="AB49" s="243">
        <v>0.0</v>
      </c>
      <c r="AC49" s="243">
        <v>0.0</v>
      </c>
      <c r="AD49" s="243">
        <v>0.0</v>
      </c>
      <c r="AE49" s="243">
        <v>0.0</v>
      </c>
      <c r="AF49" s="243">
        <v>0.0</v>
      </c>
      <c r="AG49" s="243">
        <v>0.0</v>
      </c>
      <c r="AH49" s="243">
        <v>0.0</v>
      </c>
      <c r="AI49" s="243">
        <v>0.0</v>
      </c>
      <c r="AJ49" s="243">
        <v>0.0</v>
      </c>
      <c r="AK49" s="243">
        <v>0.0</v>
      </c>
      <c r="AL49" s="243">
        <v>0.0</v>
      </c>
      <c r="AM49" s="243">
        <v>0.0</v>
      </c>
      <c r="AN49" s="243">
        <v>0.0</v>
      </c>
      <c r="AO49" s="243">
        <v>0.0</v>
      </c>
      <c r="AP49" s="243">
        <v>0.0</v>
      </c>
      <c r="AQ49" s="243">
        <v>0.0</v>
      </c>
      <c r="AR49" s="243">
        <v>0.0</v>
      </c>
      <c r="AS49" s="243">
        <v>0.0</v>
      </c>
      <c r="AT49" s="243">
        <v>0.0</v>
      </c>
      <c r="AU49" s="244">
        <v>0.0</v>
      </c>
      <c r="AV49" s="250" t="s">
        <v>49</v>
      </c>
      <c r="AW49" s="251" t="s">
        <v>49</v>
      </c>
    </row>
    <row r="50" ht="11.25" customHeight="1">
      <c r="A50" s="4" t="s">
        <v>33</v>
      </c>
      <c r="B50" s="243">
        <v>0.421</v>
      </c>
      <c r="C50" s="243">
        <v>0.467</v>
      </c>
      <c r="D50" s="243">
        <v>0.51</v>
      </c>
      <c r="E50" s="243">
        <v>0.709</v>
      </c>
      <c r="F50" s="243">
        <v>0.822</v>
      </c>
      <c r="G50" s="243">
        <v>0.993</v>
      </c>
      <c r="H50" s="243">
        <v>1.219</v>
      </c>
      <c r="I50" s="243">
        <v>2.225</v>
      </c>
      <c r="J50" s="243">
        <v>3.238</v>
      </c>
      <c r="K50" s="243">
        <v>4.856</v>
      </c>
      <c r="L50" s="243">
        <v>6.475</v>
      </c>
      <c r="M50" s="243">
        <v>8.633</v>
      </c>
      <c r="N50" s="243">
        <v>11.547</v>
      </c>
      <c r="O50" s="243">
        <v>11.871</v>
      </c>
      <c r="P50" s="243">
        <v>13.49</v>
      </c>
      <c r="Q50" s="243">
        <v>16.727</v>
      </c>
      <c r="R50" s="243">
        <v>19.772</v>
      </c>
      <c r="S50" s="243">
        <v>23.259</v>
      </c>
      <c r="T50" s="243">
        <v>26.092</v>
      </c>
      <c r="U50" s="243">
        <v>33.538</v>
      </c>
      <c r="V50" s="243">
        <v>2.11</v>
      </c>
      <c r="W50" s="243">
        <v>1.533</v>
      </c>
      <c r="X50" s="243">
        <v>1.998</v>
      </c>
      <c r="Y50" s="243">
        <v>2.025</v>
      </c>
      <c r="Z50" s="243">
        <v>1.35</v>
      </c>
      <c r="AA50" s="243">
        <v>1.046</v>
      </c>
      <c r="AB50" s="243">
        <v>0.899</v>
      </c>
      <c r="AC50" s="243">
        <v>0.899</v>
      </c>
      <c r="AD50" s="243">
        <v>0.895</v>
      </c>
      <c r="AE50" s="243">
        <v>1.043</v>
      </c>
      <c r="AF50" s="243">
        <v>1.15</v>
      </c>
      <c r="AG50" s="243">
        <v>1.558</v>
      </c>
      <c r="AH50" s="243">
        <v>1.498</v>
      </c>
      <c r="AI50" s="243">
        <v>1.496</v>
      </c>
      <c r="AJ50" s="243">
        <v>1.533</v>
      </c>
      <c r="AK50" s="243">
        <v>1.531</v>
      </c>
      <c r="AL50" s="243">
        <v>1.64</v>
      </c>
      <c r="AM50" s="243">
        <v>1.819</v>
      </c>
      <c r="AN50" s="243">
        <v>1.63</v>
      </c>
      <c r="AO50" s="243">
        <v>1.77923555233742</v>
      </c>
      <c r="AP50" s="243">
        <v>1.94640245282164</v>
      </c>
      <c r="AQ50" s="243">
        <v>1.85280807349413</v>
      </c>
      <c r="AR50" s="243">
        <v>1.8664072045979</v>
      </c>
      <c r="AS50" s="243">
        <v>1.97642213875186</v>
      </c>
      <c r="AT50" s="243">
        <v>1.86262841109652</v>
      </c>
      <c r="AU50" s="244">
        <v>1.84346291351766</v>
      </c>
      <c r="AV50" s="245">
        <v>-0.01028949062769724</v>
      </c>
      <c r="AW50" s="246">
        <v>0.002944104926783962</v>
      </c>
    </row>
    <row r="51" ht="11.25" customHeight="1">
      <c r="A51" s="7" t="s">
        <v>34</v>
      </c>
      <c r="B51" s="247">
        <v>4.929</v>
      </c>
      <c r="C51" s="247">
        <v>6.384</v>
      </c>
      <c r="D51" s="247">
        <v>7.538</v>
      </c>
      <c r="E51" s="247">
        <v>8.527</v>
      </c>
      <c r="F51" s="247">
        <v>10.53</v>
      </c>
      <c r="G51" s="247">
        <v>11.259</v>
      </c>
      <c r="H51" s="247">
        <v>13.066</v>
      </c>
      <c r="I51" s="247">
        <v>17.487</v>
      </c>
      <c r="J51" s="247">
        <v>20.048</v>
      </c>
      <c r="K51" s="247">
        <v>24.331</v>
      </c>
      <c r="L51" s="247">
        <v>32.629</v>
      </c>
      <c r="M51" s="247">
        <v>39.382</v>
      </c>
      <c r="N51" s="247">
        <v>48.083</v>
      </c>
      <c r="O51" s="247">
        <v>52.759</v>
      </c>
      <c r="P51" s="247">
        <v>59.164</v>
      </c>
      <c r="Q51" s="247">
        <v>70.646</v>
      </c>
      <c r="R51" s="247">
        <v>92.41</v>
      </c>
      <c r="S51" s="247">
        <v>102.767</v>
      </c>
      <c r="T51" s="247">
        <v>119.569</v>
      </c>
      <c r="U51" s="247">
        <v>151.548</v>
      </c>
      <c r="V51" s="247">
        <v>181.129</v>
      </c>
      <c r="W51" s="247">
        <v>191.677</v>
      </c>
      <c r="X51" s="247">
        <v>203.291</v>
      </c>
      <c r="Y51" s="247">
        <v>223.14</v>
      </c>
      <c r="Z51" s="247">
        <v>231.898</v>
      </c>
      <c r="AA51" s="247">
        <v>229.218923111735</v>
      </c>
      <c r="AB51" s="247">
        <v>234.827375345069</v>
      </c>
      <c r="AC51" s="247">
        <v>236.381009005747</v>
      </c>
      <c r="AD51" s="247">
        <v>244.625034439064</v>
      </c>
      <c r="AE51" s="247">
        <v>237.639198035933</v>
      </c>
      <c r="AF51" s="247">
        <v>243.712831379825</v>
      </c>
      <c r="AG51" s="247">
        <v>258.626855998552</v>
      </c>
      <c r="AH51" s="247">
        <v>260.844248042721</v>
      </c>
      <c r="AI51" s="247">
        <v>257.272988143187</v>
      </c>
      <c r="AJ51" s="247">
        <v>263.125324614201</v>
      </c>
      <c r="AK51" s="247">
        <v>267.394577408698</v>
      </c>
      <c r="AL51" s="247">
        <v>276.269102683622</v>
      </c>
      <c r="AM51" s="247">
        <v>280.812295832013</v>
      </c>
      <c r="AN51" s="247">
        <v>285.038701769471</v>
      </c>
      <c r="AO51" s="247">
        <v>288.228116905606</v>
      </c>
      <c r="AP51" s="247">
        <v>285.49109027184</v>
      </c>
      <c r="AQ51" s="247">
        <v>287.161799768009</v>
      </c>
      <c r="AR51" s="247">
        <v>276.111592511963</v>
      </c>
      <c r="AS51" s="247">
        <v>276.656099672973</v>
      </c>
      <c r="AT51" s="247">
        <v>265.06141301652</v>
      </c>
      <c r="AU51" s="247">
        <v>272.797736153752</v>
      </c>
      <c r="AV51" s="248">
        <v>0.0291869082307723</v>
      </c>
      <c r="AW51" s="249">
        <v>0.4356719916286391</v>
      </c>
    </row>
    <row r="52" ht="11.25" customHeight="1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  <c r="AU52" s="244"/>
      <c r="AV52" s="245"/>
      <c r="AW52" s="246"/>
    </row>
    <row r="53" ht="11.25" customHeight="1">
      <c r="A53" s="4" t="s">
        <v>35</v>
      </c>
      <c r="B53" s="243">
        <v>0.0</v>
      </c>
      <c r="C53" s="243">
        <v>0.0</v>
      </c>
      <c r="D53" s="243">
        <v>0.0</v>
      </c>
      <c r="E53" s="243">
        <v>0.0</v>
      </c>
      <c r="F53" s="243">
        <v>0.0</v>
      </c>
      <c r="G53" s="243">
        <v>0.0</v>
      </c>
      <c r="H53" s="243">
        <v>0.0</v>
      </c>
      <c r="I53" s="243">
        <v>0.0</v>
      </c>
      <c r="J53" s="243">
        <v>0.0</v>
      </c>
      <c r="K53" s="243">
        <v>0.0</v>
      </c>
      <c r="L53" s="243">
        <v>0.0</v>
      </c>
      <c r="M53" s="243">
        <v>0.0</v>
      </c>
      <c r="N53" s="243">
        <v>0.0</v>
      </c>
      <c r="O53" s="243">
        <v>0.0</v>
      </c>
      <c r="P53" s="243">
        <v>0.0</v>
      </c>
      <c r="Q53" s="243">
        <v>0.0</v>
      </c>
      <c r="R53" s="243">
        <v>0.0</v>
      </c>
      <c r="S53" s="243">
        <v>0.0</v>
      </c>
      <c r="T53" s="243">
        <v>0.0</v>
      </c>
      <c r="U53" s="243">
        <v>0.0</v>
      </c>
      <c r="V53" s="243">
        <v>0.0</v>
      </c>
      <c r="W53" s="243">
        <v>0.0</v>
      </c>
      <c r="X53" s="243">
        <v>0.0</v>
      </c>
      <c r="Y53" s="243">
        <v>0.0</v>
      </c>
      <c r="Z53" s="243">
        <v>0.0</v>
      </c>
      <c r="AA53" s="243">
        <v>0.0</v>
      </c>
      <c r="AB53" s="243">
        <v>0.0</v>
      </c>
      <c r="AC53" s="243">
        <v>0.0</v>
      </c>
      <c r="AD53" s="243">
        <v>0.0</v>
      </c>
      <c r="AE53" s="243">
        <v>0.0</v>
      </c>
      <c r="AF53" s="243">
        <v>0.0</v>
      </c>
      <c r="AG53" s="243">
        <v>0.0</v>
      </c>
      <c r="AH53" s="243">
        <v>0.0</v>
      </c>
      <c r="AI53" s="243">
        <v>0.0</v>
      </c>
      <c r="AJ53" s="243">
        <v>0.0</v>
      </c>
      <c r="AK53" s="243">
        <v>0.0</v>
      </c>
      <c r="AL53" s="243">
        <v>0.0</v>
      </c>
      <c r="AM53" s="243">
        <v>0.0</v>
      </c>
      <c r="AN53" s="243">
        <v>0.0</v>
      </c>
      <c r="AO53" s="243">
        <v>0.0</v>
      </c>
      <c r="AP53" s="243">
        <v>0.0</v>
      </c>
      <c r="AQ53" s="243">
        <v>0.0</v>
      </c>
      <c r="AR53" s="243">
        <v>0.0</v>
      </c>
      <c r="AS53" s="243">
        <v>0.0</v>
      </c>
      <c r="AT53" s="243">
        <v>0.0</v>
      </c>
      <c r="AU53" s="244">
        <v>0.0</v>
      </c>
      <c r="AV53" s="250" t="s">
        <v>49</v>
      </c>
      <c r="AW53" s="251" t="s">
        <v>49</v>
      </c>
    </row>
    <row r="54" ht="11.25" customHeight="1">
      <c r="A54" s="4" t="s">
        <v>107</v>
      </c>
      <c r="B54" s="243">
        <v>0.0</v>
      </c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</v>
      </c>
      <c r="N54" s="243">
        <v>0.0</v>
      </c>
      <c r="O54" s="243">
        <v>0.0</v>
      </c>
      <c r="P54" s="243">
        <v>0.0</v>
      </c>
      <c r="Q54" s="243">
        <v>0.0</v>
      </c>
      <c r="R54" s="243">
        <v>0.0</v>
      </c>
      <c r="S54" s="243">
        <v>0.0</v>
      </c>
      <c r="T54" s="243">
        <v>0.0</v>
      </c>
      <c r="U54" s="243">
        <v>0.0</v>
      </c>
      <c r="V54" s="243">
        <v>0.0</v>
      </c>
      <c r="W54" s="243">
        <v>0.0</v>
      </c>
      <c r="X54" s="243">
        <v>0.0</v>
      </c>
      <c r="Y54" s="243">
        <v>0.0</v>
      </c>
      <c r="Z54" s="243">
        <v>0.0</v>
      </c>
      <c r="AA54" s="243">
        <v>0.0</v>
      </c>
      <c r="AB54" s="243">
        <v>0.0</v>
      </c>
      <c r="AC54" s="243">
        <v>0.0</v>
      </c>
      <c r="AD54" s="243">
        <v>0.0</v>
      </c>
      <c r="AE54" s="243">
        <v>0.0</v>
      </c>
      <c r="AF54" s="243">
        <v>0.0</v>
      </c>
      <c r="AG54" s="243">
        <v>0.0</v>
      </c>
      <c r="AH54" s="243">
        <v>0.0</v>
      </c>
      <c r="AI54" s="243">
        <v>0.0</v>
      </c>
      <c r="AJ54" s="243">
        <v>0.0</v>
      </c>
      <c r="AK54" s="243">
        <v>0.0</v>
      </c>
      <c r="AL54" s="243">
        <v>0.0</v>
      </c>
      <c r="AM54" s="243">
        <v>0.0</v>
      </c>
      <c r="AN54" s="243">
        <v>0.0</v>
      </c>
      <c r="AO54" s="243">
        <v>0.0</v>
      </c>
      <c r="AP54" s="243">
        <v>0.0</v>
      </c>
      <c r="AQ54" s="243">
        <v>0.0</v>
      </c>
      <c r="AR54" s="243">
        <v>0.0</v>
      </c>
      <c r="AS54" s="243">
        <v>0.0</v>
      </c>
      <c r="AT54" s="243">
        <v>0.0</v>
      </c>
      <c r="AU54" s="244">
        <v>0.0</v>
      </c>
      <c r="AV54" s="250" t="s">
        <v>49</v>
      </c>
      <c r="AW54" s="251" t="s">
        <v>49</v>
      </c>
    </row>
    <row r="55" ht="11.25" customHeight="1">
      <c r="A55" s="4" t="s">
        <v>37</v>
      </c>
      <c r="B55" s="243">
        <v>0.0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3">
        <v>0.0</v>
      </c>
      <c r="W55" s="243">
        <v>0.0</v>
      </c>
      <c r="X55" s="243">
        <v>0.0</v>
      </c>
      <c r="Y55" s="243">
        <v>0.0</v>
      </c>
      <c r="Z55" s="243">
        <v>0.0</v>
      </c>
      <c r="AA55" s="243">
        <v>0.0</v>
      </c>
      <c r="AB55" s="243">
        <v>0.0</v>
      </c>
      <c r="AC55" s="243">
        <v>0.0</v>
      </c>
      <c r="AD55" s="243">
        <v>0.0</v>
      </c>
      <c r="AE55" s="243">
        <v>0.0</v>
      </c>
      <c r="AF55" s="243">
        <v>0.0</v>
      </c>
      <c r="AG55" s="243">
        <v>0.0</v>
      </c>
      <c r="AH55" s="243">
        <v>0.0</v>
      </c>
      <c r="AI55" s="243">
        <v>0.0</v>
      </c>
      <c r="AJ55" s="243">
        <v>0.0</v>
      </c>
      <c r="AK55" s="243">
        <v>0.0</v>
      </c>
      <c r="AL55" s="243">
        <v>0.0</v>
      </c>
      <c r="AM55" s="243">
        <v>0.0</v>
      </c>
      <c r="AN55" s="243">
        <v>0.0</v>
      </c>
      <c r="AO55" s="243">
        <v>0.0</v>
      </c>
      <c r="AP55" s="243">
        <v>0.0</v>
      </c>
      <c r="AQ55" s="243">
        <v>0.0</v>
      </c>
      <c r="AR55" s="243">
        <v>0.0</v>
      </c>
      <c r="AS55" s="243">
        <v>0.0</v>
      </c>
      <c r="AT55" s="243">
        <v>0.0</v>
      </c>
      <c r="AU55" s="244">
        <v>0.0</v>
      </c>
      <c r="AV55" s="250" t="s">
        <v>49</v>
      </c>
      <c r="AW55" s="251" t="s">
        <v>49</v>
      </c>
    </row>
    <row r="56" ht="11.25" customHeight="1">
      <c r="A56" s="4" t="s">
        <v>39</v>
      </c>
      <c r="B56" s="243">
        <v>0.0</v>
      </c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3">
        <v>0.0</v>
      </c>
      <c r="W56" s="243">
        <v>0.0</v>
      </c>
      <c r="X56" s="243">
        <v>0.0</v>
      </c>
      <c r="Y56" s="243">
        <v>0.0</v>
      </c>
      <c r="Z56" s="243">
        <v>0.0</v>
      </c>
      <c r="AA56" s="243">
        <v>0.0</v>
      </c>
      <c r="AB56" s="243">
        <v>0.0</v>
      </c>
      <c r="AC56" s="243">
        <v>0.0</v>
      </c>
      <c r="AD56" s="243">
        <v>0.0</v>
      </c>
      <c r="AE56" s="243">
        <v>0.0</v>
      </c>
      <c r="AF56" s="243">
        <v>0.0</v>
      </c>
      <c r="AG56" s="243">
        <v>0.0</v>
      </c>
      <c r="AH56" s="243">
        <v>0.0</v>
      </c>
      <c r="AI56" s="243">
        <v>0.0</v>
      </c>
      <c r="AJ56" s="243">
        <v>0.0</v>
      </c>
      <c r="AK56" s="243">
        <v>0.0</v>
      </c>
      <c r="AL56" s="243">
        <v>0.0</v>
      </c>
      <c r="AM56" s="243">
        <v>0.0</v>
      </c>
      <c r="AN56" s="243">
        <v>0.0</v>
      </c>
      <c r="AO56" s="243">
        <v>0.0</v>
      </c>
      <c r="AP56" s="243">
        <v>0.0</v>
      </c>
      <c r="AQ56" s="243">
        <v>0.0</v>
      </c>
      <c r="AR56" s="243">
        <v>0.0</v>
      </c>
      <c r="AS56" s="243">
        <v>0.0</v>
      </c>
      <c r="AT56" s="243">
        <v>0.0</v>
      </c>
      <c r="AU56" s="244">
        <v>0.0</v>
      </c>
      <c r="AV56" s="250" t="s">
        <v>49</v>
      </c>
      <c r="AW56" s="251" t="s">
        <v>49</v>
      </c>
    </row>
    <row r="57" ht="11.25" customHeight="1">
      <c r="A57" s="4" t="s">
        <v>40</v>
      </c>
      <c r="B57" s="243">
        <v>0.0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3">
        <v>0.0</v>
      </c>
      <c r="W57" s="243">
        <v>0.0</v>
      </c>
      <c r="X57" s="243">
        <v>0.0</v>
      </c>
      <c r="Y57" s="243">
        <v>0.0</v>
      </c>
      <c r="Z57" s="243">
        <v>0.0</v>
      </c>
      <c r="AA57" s="243">
        <v>0.0</v>
      </c>
      <c r="AB57" s="243">
        <v>0.0</v>
      </c>
      <c r="AC57" s="243">
        <v>0.0</v>
      </c>
      <c r="AD57" s="243">
        <v>0.0</v>
      </c>
      <c r="AE57" s="243">
        <v>0.0</v>
      </c>
      <c r="AF57" s="243">
        <v>0.0</v>
      </c>
      <c r="AG57" s="243">
        <v>0.0</v>
      </c>
      <c r="AH57" s="243">
        <v>0.0</v>
      </c>
      <c r="AI57" s="243">
        <v>0.0</v>
      </c>
      <c r="AJ57" s="243">
        <v>0.0</v>
      </c>
      <c r="AK57" s="243">
        <v>0.0</v>
      </c>
      <c r="AL57" s="243">
        <v>0.0</v>
      </c>
      <c r="AM57" s="243">
        <v>0.0</v>
      </c>
      <c r="AN57" s="243">
        <v>0.0</v>
      </c>
      <c r="AO57" s="243">
        <v>0.0</v>
      </c>
      <c r="AP57" s="243">
        <v>0.0</v>
      </c>
      <c r="AQ57" s="243">
        <v>0.0</v>
      </c>
      <c r="AR57" s="243">
        <v>0.0</v>
      </c>
      <c r="AS57" s="243">
        <v>0.0</v>
      </c>
      <c r="AT57" s="243">
        <v>0.0</v>
      </c>
      <c r="AU57" s="244">
        <v>0.0</v>
      </c>
      <c r="AV57" s="250" t="s">
        <v>49</v>
      </c>
      <c r="AW57" s="251" t="s">
        <v>49</v>
      </c>
    </row>
    <row r="58" ht="11.25" customHeight="1">
      <c r="A58" s="4" t="s">
        <v>42</v>
      </c>
      <c r="B58" s="243">
        <v>0.0</v>
      </c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</v>
      </c>
      <c r="V58" s="243">
        <v>0.0</v>
      </c>
      <c r="W58" s="243">
        <v>0.0</v>
      </c>
      <c r="X58" s="243">
        <v>0.0</v>
      </c>
      <c r="Y58" s="243">
        <v>0.0</v>
      </c>
      <c r="Z58" s="243">
        <v>0.0</v>
      </c>
      <c r="AA58" s="243">
        <v>0.0</v>
      </c>
      <c r="AB58" s="243">
        <v>0.0</v>
      </c>
      <c r="AC58" s="243">
        <v>0.0</v>
      </c>
      <c r="AD58" s="243">
        <v>0.0</v>
      </c>
      <c r="AE58" s="243">
        <v>0.0</v>
      </c>
      <c r="AF58" s="243">
        <v>0.0</v>
      </c>
      <c r="AG58" s="243">
        <v>0.0</v>
      </c>
      <c r="AH58" s="243">
        <v>0.0</v>
      </c>
      <c r="AI58" s="243">
        <v>0.0</v>
      </c>
      <c r="AJ58" s="243">
        <v>0.0</v>
      </c>
      <c r="AK58" s="243">
        <v>0.0</v>
      </c>
      <c r="AL58" s="243">
        <v>0.0</v>
      </c>
      <c r="AM58" s="243">
        <v>0.0</v>
      </c>
      <c r="AN58" s="243">
        <v>0.0</v>
      </c>
      <c r="AO58" s="243">
        <v>0.0</v>
      </c>
      <c r="AP58" s="243">
        <v>0.0</v>
      </c>
      <c r="AQ58" s="243">
        <v>0.0</v>
      </c>
      <c r="AR58" s="243">
        <v>0.0</v>
      </c>
      <c r="AS58" s="243">
        <v>0.0</v>
      </c>
      <c r="AT58" s="243">
        <v>0.0</v>
      </c>
      <c r="AU58" s="244">
        <v>0.0</v>
      </c>
      <c r="AV58" s="250" t="s">
        <v>49</v>
      </c>
      <c r="AW58" s="251" t="s">
        <v>49</v>
      </c>
    </row>
    <row r="59" ht="11.25" customHeight="1">
      <c r="A59" s="4" t="s">
        <v>44</v>
      </c>
      <c r="B59" s="243">
        <v>0.0</v>
      </c>
      <c r="C59" s="243">
        <v>0.0</v>
      </c>
      <c r="D59" s="243">
        <v>0.0</v>
      </c>
      <c r="E59" s="243">
        <v>0.0</v>
      </c>
      <c r="F59" s="243">
        <v>0.0</v>
      </c>
      <c r="G59" s="243">
        <v>0.0</v>
      </c>
      <c r="H59" s="243">
        <v>0.0</v>
      </c>
      <c r="I59" s="243">
        <v>0.0</v>
      </c>
      <c r="J59" s="243">
        <v>0.0</v>
      </c>
      <c r="K59" s="243">
        <v>0.0</v>
      </c>
      <c r="L59" s="243">
        <v>0.0</v>
      </c>
      <c r="M59" s="243">
        <v>0.0</v>
      </c>
      <c r="N59" s="243">
        <v>0.0</v>
      </c>
      <c r="O59" s="243">
        <v>0.0</v>
      </c>
      <c r="P59" s="243">
        <v>0.0</v>
      </c>
      <c r="Q59" s="243">
        <v>0.0</v>
      </c>
      <c r="R59" s="243">
        <v>0.0</v>
      </c>
      <c r="S59" s="243">
        <v>0.0</v>
      </c>
      <c r="T59" s="243">
        <v>0.0</v>
      </c>
      <c r="U59" s="243">
        <v>0.0</v>
      </c>
      <c r="V59" s="243">
        <v>0.0</v>
      </c>
      <c r="W59" s="243">
        <v>0.0</v>
      </c>
      <c r="X59" s="243">
        <v>0.0</v>
      </c>
      <c r="Y59" s="243">
        <v>0.0</v>
      </c>
      <c r="Z59" s="243">
        <v>0.0</v>
      </c>
      <c r="AA59" s="243">
        <v>0.0</v>
      </c>
      <c r="AB59" s="243">
        <v>0.0</v>
      </c>
      <c r="AC59" s="243">
        <v>0.0</v>
      </c>
      <c r="AD59" s="243">
        <v>0.0</v>
      </c>
      <c r="AE59" s="243">
        <v>0.0</v>
      </c>
      <c r="AF59" s="243">
        <v>0.0</v>
      </c>
      <c r="AG59" s="243">
        <v>0.0</v>
      </c>
      <c r="AH59" s="243">
        <v>0.0</v>
      </c>
      <c r="AI59" s="243">
        <v>0.0</v>
      </c>
      <c r="AJ59" s="243">
        <v>0.0</v>
      </c>
      <c r="AK59" s="243">
        <v>0.0</v>
      </c>
      <c r="AL59" s="243">
        <v>0.0</v>
      </c>
      <c r="AM59" s="243">
        <v>0.0</v>
      </c>
      <c r="AN59" s="243">
        <v>0.0</v>
      </c>
      <c r="AO59" s="243">
        <v>0.0</v>
      </c>
      <c r="AP59" s="243">
        <v>0.0</v>
      </c>
      <c r="AQ59" s="243">
        <v>0.0</v>
      </c>
      <c r="AR59" s="243">
        <v>0.0</v>
      </c>
      <c r="AS59" s="243">
        <v>0.0</v>
      </c>
      <c r="AT59" s="243">
        <v>0.0</v>
      </c>
      <c r="AU59" s="244">
        <v>0.0</v>
      </c>
      <c r="AV59" s="250" t="s">
        <v>49</v>
      </c>
      <c r="AW59" s="251" t="s">
        <v>49</v>
      </c>
    </row>
    <row r="60" ht="11.25" customHeight="1">
      <c r="A60" s="7" t="s">
        <v>45</v>
      </c>
      <c r="B60" s="247">
        <v>0.0</v>
      </c>
      <c r="C60" s="247">
        <v>0.0</v>
      </c>
      <c r="D60" s="247">
        <v>0.0</v>
      </c>
      <c r="E60" s="247">
        <v>0.0</v>
      </c>
      <c r="F60" s="247">
        <v>0.0</v>
      </c>
      <c r="G60" s="247">
        <v>0.0</v>
      </c>
      <c r="H60" s="247">
        <v>0.0</v>
      </c>
      <c r="I60" s="247">
        <v>0.0</v>
      </c>
      <c r="J60" s="247">
        <v>0.0</v>
      </c>
      <c r="K60" s="247">
        <v>0.0</v>
      </c>
      <c r="L60" s="247">
        <v>0.0</v>
      </c>
      <c r="M60" s="247">
        <v>0.0</v>
      </c>
      <c r="N60" s="247">
        <v>0.0</v>
      </c>
      <c r="O60" s="247">
        <v>0.0</v>
      </c>
      <c r="P60" s="247">
        <v>0.0</v>
      </c>
      <c r="Q60" s="247">
        <v>0.0</v>
      </c>
      <c r="R60" s="247">
        <v>0.0</v>
      </c>
      <c r="S60" s="247">
        <v>0.0</v>
      </c>
      <c r="T60" s="247">
        <v>0.0</v>
      </c>
      <c r="U60" s="247">
        <v>0.0</v>
      </c>
      <c r="V60" s="247">
        <v>0.0</v>
      </c>
      <c r="W60" s="247">
        <v>0.0</v>
      </c>
      <c r="X60" s="247">
        <v>0.0</v>
      </c>
      <c r="Y60" s="247">
        <v>0.0</v>
      </c>
      <c r="Z60" s="247">
        <v>0.0</v>
      </c>
      <c r="AA60" s="247">
        <v>0.0</v>
      </c>
      <c r="AB60" s="247">
        <v>0.0</v>
      </c>
      <c r="AC60" s="247">
        <v>0.0</v>
      </c>
      <c r="AD60" s="247">
        <v>0.0</v>
      </c>
      <c r="AE60" s="247">
        <v>0.0</v>
      </c>
      <c r="AF60" s="247">
        <v>0.0</v>
      </c>
      <c r="AG60" s="247">
        <v>0.0</v>
      </c>
      <c r="AH60" s="247">
        <v>0.0</v>
      </c>
      <c r="AI60" s="247">
        <v>0.0</v>
      </c>
      <c r="AJ60" s="247">
        <v>0.0</v>
      </c>
      <c r="AK60" s="247">
        <v>0.0</v>
      </c>
      <c r="AL60" s="247">
        <v>0.0</v>
      </c>
      <c r="AM60" s="247">
        <v>0.0</v>
      </c>
      <c r="AN60" s="247">
        <v>0.0</v>
      </c>
      <c r="AO60" s="247">
        <v>0.0</v>
      </c>
      <c r="AP60" s="247">
        <v>0.0</v>
      </c>
      <c r="AQ60" s="247">
        <v>0.0</v>
      </c>
      <c r="AR60" s="247">
        <v>0.0</v>
      </c>
      <c r="AS60" s="247">
        <v>0.0</v>
      </c>
      <c r="AT60" s="247">
        <v>0.0</v>
      </c>
      <c r="AU60" s="247">
        <v>0.0</v>
      </c>
      <c r="AV60" s="253" t="s">
        <v>49</v>
      </c>
      <c r="AW60" s="254" t="s">
        <v>49</v>
      </c>
    </row>
    <row r="61" ht="11.25" customHeight="1"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  <c r="AU61" s="244"/>
      <c r="AV61" s="245"/>
      <c r="AW61" s="246"/>
    </row>
    <row r="62" ht="11.25" customHeight="1">
      <c r="A62" s="4" t="s">
        <v>46</v>
      </c>
      <c r="B62" s="243">
        <v>0.0</v>
      </c>
      <c r="C62" s="243">
        <v>0.0</v>
      </c>
      <c r="D62" s="243">
        <v>0.0</v>
      </c>
      <c r="E62" s="243">
        <v>0.0</v>
      </c>
      <c r="F62" s="243">
        <v>0.0</v>
      </c>
      <c r="G62" s="243">
        <v>0.0</v>
      </c>
      <c r="H62" s="243">
        <v>0.0</v>
      </c>
      <c r="I62" s="243">
        <v>0.0</v>
      </c>
      <c r="J62" s="243">
        <v>0.0</v>
      </c>
      <c r="K62" s="243">
        <v>0.0</v>
      </c>
      <c r="L62" s="243">
        <v>0.0</v>
      </c>
      <c r="M62" s="243">
        <v>0.0</v>
      </c>
      <c r="N62" s="243">
        <v>0.0</v>
      </c>
      <c r="O62" s="243">
        <v>0.0</v>
      </c>
      <c r="P62" s="243">
        <v>0.0</v>
      </c>
      <c r="Q62" s="243">
        <v>0.0</v>
      </c>
      <c r="R62" s="243">
        <v>0.0</v>
      </c>
      <c r="S62" s="243">
        <v>0.0</v>
      </c>
      <c r="T62" s="243">
        <v>0.0</v>
      </c>
      <c r="U62" s="243">
        <v>0.0</v>
      </c>
      <c r="V62" s="243">
        <v>0.0</v>
      </c>
      <c r="W62" s="243">
        <v>0.0</v>
      </c>
      <c r="X62" s="243">
        <v>0.0</v>
      </c>
      <c r="Y62" s="243">
        <v>0.0</v>
      </c>
      <c r="Z62" s="243">
        <v>0.0</v>
      </c>
      <c r="AA62" s="243">
        <v>0.0</v>
      </c>
      <c r="AB62" s="243">
        <v>0.0</v>
      </c>
      <c r="AC62" s="243">
        <v>0.0</v>
      </c>
      <c r="AD62" s="243">
        <v>0.0</v>
      </c>
      <c r="AE62" s="243">
        <v>0.0</v>
      </c>
      <c r="AF62" s="243">
        <v>0.0</v>
      </c>
      <c r="AG62" s="243">
        <v>0.0</v>
      </c>
      <c r="AH62" s="243">
        <v>0.0</v>
      </c>
      <c r="AI62" s="243">
        <v>0.0</v>
      </c>
      <c r="AJ62" s="243">
        <v>0.0</v>
      </c>
      <c r="AK62" s="243">
        <v>0.0</v>
      </c>
      <c r="AL62" s="243">
        <v>0.0</v>
      </c>
      <c r="AM62" s="243">
        <v>0.0</v>
      </c>
      <c r="AN62" s="243">
        <v>0.0</v>
      </c>
      <c r="AO62" s="243">
        <v>0.0</v>
      </c>
      <c r="AP62" s="243">
        <v>0.0</v>
      </c>
      <c r="AQ62" s="243">
        <v>0.0</v>
      </c>
      <c r="AR62" s="243">
        <v>0.0</v>
      </c>
      <c r="AS62" s="243">
        <v>0.0</v>
      </c>
      <c r="AT62" s="243">
        <v>0.0</v>
      </c>
      <c r="AU62" s="244">
        <v>0.0</v>
      </c>
      <c r="AV62" s="250" t="s">
        <v>49</v>
      </c>
      <c r="AW62" s="251" t="s">
        <v>49</v>
      </c>
    </row>
    <row r="63" ht="11.25" customHeight="1">
      <c r="A63" s="4" t="s">
        <v>51</v>
      </c>
      <c r="B63" s="243">
        <v>0.0</v>
      </c>
      <c r="C63" s="243">
        <v>0.0</v>
      </c>
      <c r="D63" s="243">
        <v>0.0</v>
      </c>
      <c r="E63" s="243">
        <v>0.0</v>
      </c>
      <c r="F63" s="243">
        <v>0.0</v>
      </c>
      <c r="G63" s="243">
        <v>0.0</v>
      </c>
      <c r="H63" s="243">
        <v>0.0</v>
      </c>
      <c r="I63" s="243">
        <v>0.0</v>
      </c>
      <c r="J63" s="243">
        <v>0.0</v>
      </c>
      <c r="K63" s="243">
        <v>0.0</v>
      </c>
      <c r="L63" s="243">
        <v>0.0</v>
      </c>
      <c r="M63" s="243">
        <v>0.0</v>
      </c>
      <c r="N63" s="243">
        <v>0.0</v>
      </c>
      <c r="O63" s="243">
        <v>0.0</v>
      </c>
      <c r="P63" s="243">
        <v>0.0</v>
      </c>
      <c r="Q63" s="243">
        <v>0.0</v>
      </c>
      <c r="R63" s="243">
        <v>0.0</v>
      </c>
      <c r="S63" s="243">
        <v>0.0</v>
      </c>
      <c r="T63" s="243">
        <v>0.0</v>
      </c>
      <c r="U63" s="243">
        <v>0.0</v>
      </c>
      <c r="V63" s="243">
        <v>0.0</v>
      </c>
      <c r="W63" s="243">
        <v>0.0</v>
      </c>
      <c r="X63" s="243">
        <v>0.0</v>
      </c>
      <c r="Y63" s="243">
        <v>0.0</v>
      </c>
      <c r="Z63" s="243">
        <v>0.0</v>
      </c>
      <c r="AA63" s="243">
        <v>0.0</v>
      </c>
      <c r="AB63" s="243">
        <v>0.0</v>
      </c>
      <c r="AC63" s="243">
        <v>0.0</v>
      </c>
      <c r="AD63" s="243">
        <v>0.0</v>
      </c>
      <c r="AE63" s="243">
        <v>0.0</v>
      </c>
      <c r="AF63" s="243">
        <v>0.0</v>
      </c>
      <c r="AG63" s="243">
        <v>0.0</v>
      </c>
      <c r="AH63" s="243">
        <v>0.0</v>
      </c>
      <c r="AI63" s="243">
        <v>0.0</v>
      </c>
      <c r="AJ63" s="243">
        <v>0.0</v>
      </c>
      <c r="AK63" s="243">
        <v>0.0</v>
      </c>
      <c r="AL63" s="243">
        <v>0.0</v>
      </c>
      <c r="AM63" s="243">
        <v>0.0</v>
      </c>
      <c r="AN63" s="243">
        <v>0.0</v>
      </c>
      <c r="AO63" s="243">
        <v>0.0</v>
      </c>
      <c r="AP63" s="243">
        <v>0.0</v>
      </c>
      <c r="AQ63" s="243">
        <v>0.0</v>
      </c>
      <c r="AR63" s="243">
        <v>0.0</v>
      </c>
      <c r="AS63" s="243">
        <v>0.0</v>
      </c>
      <c r="AT63" s="243">
        <v>0.0</v>
      </c>
      <c r="AU63" s="244">
        <v>0.0</v>
      </c>
      <c r="AV63" s="250" t="s">
        <v>49</v>
      </c>
      <c r="AW63" s="251" t="s">
        <v>49</v>
      </c>
    </row>
    <row r="64" ht="11.25" customHeight="1">
      <c r="A64" s="4" t="s">
        <v>108</v>
      </c>
      <c r="B64" s="243">
        <v>0.0</v>
      </c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</v>
      </c>
      <c r="I64" s="243">
        <v>0.0</v>
      </c>
      <c r="J64" s="243">
        <v>0.0</v>
      </c>
      <c r="K64" s="243">
        <v>0.0</v>
      </c>
      <c r="L64" s="243">
        <v>0.0</v>
      </c>
      <c r="M64" s="243">
        <v>0.0</v>
      </c>
      <c r="N64" s="243">
        <v>0.0</v>
      </c>
      <c r="O64" s="243">
        <v>0.0</v>
      </c>
      <c r="P64" s="243">
        <v>0.0</v>
      </c>
      <c r="Q64" s="243">
        <v>0.0</v>
      </c>
      <c r="R64" s="243">
        <v>0.0</v>
      </c>
      <c r="S64" s="243">
        <v>0.0</v>
      </c>
      <c r="T64" s="243">
        <v>0.0</v>
      </c>
      <c r="U64" s="243">
        <v>0.935</v>
      </c>
      <c r="V64" s="243">
        <v>1.266</v>
      </c>
      <c r="W64" s="243">
        <v>2.097</v>
      </c>
      <c r="X64" s="243">
        <v>1.469</v>
      </c>
      <c r="Y64" s="243">
        <v>2.5</v>
      </c>
      <c r="Z64" s="243">
        <v>2.644</v>
      </c>
      <c r="AA64" s="243">
        <v>2.013</v>
      </c>
      <c r="AB64" s="243">
        <v>2.178</v>
      </c>
      <c r="AC64" s="243">
        <v>2.213</v>
      </c>
      <c r="AD64" s="243">
        <v>1.728</v>
      </c>
      <c r="AE64" s="243">
        <v>2.311</v>
      </c>
      <c r="AF64" s="243">
        <v>2.692</v>
      </c>
      <c r="AG64" s="243">
        <v>2.805</v>
      </c>
      <c r="AH64" s="243">
        <v>3.012</v>
      </c>
      <c r="AI64" s="243">
        <v>3.24</v>
      </c>
      <c r="AJ64" s="243">
        <v>3.058</v>
      </c>
      <c r="AK64" s="243">
        <v>3.099</v>
      </c>
      <c r="AL64" s="243">
        <v>2.554</v>
      </c>
      <c r="AM64" s="243">
        <v>2.857</v>
      </c>
      <c r="AN64" s="243">
        <v>3.01612745716853</v>
      </c>
      <c r="AO64" s="243">
        <v>3.40127142765274</v>
      </c>
      <c r="AP64" s="243">
        <v>2.915</v>
      </c>
      <c r="AQ64" s="243">
        <v>2.68981500227468</v>
      </c>
      <c r="AR64" s="243">
        <v>2.80581074353987</v>
      </c>
      <c r="AS64" s="243">
        <v>2.69553142484216</v>
      </c>
      <c r="AT64" s="243">
        <v>3.09734829448153</v>
      </c>
      <c r="AU64" s="244">
        <v>3.05018780829979</v>
      </c>
      <c r="AV64" s="245">
        <v>-0.015226084281759533</v>
      </c>
      <c r="AW64" s="246">
        <v>0.0048713065438871165</v>
      </c>
    </row>
    <row r="65" ht="11.25" customHeight="1">
      <c r="A65" s="4" t="s">
        <v>58</v>
      </c>
      <c r="B65" s="243">
        <v>0.0</v>
      </c>
      <c r="C65" s="243">
        <v>0.0</v>
      </c>
      <c r="D65" s="243">
        <v>0.0</v>
      </c>
      <c r="E65" s="243">
        <v>0.0</v>
      </c>
      <c r="F65" s="243">
        <v>0.0</v>
      </c>
      <c r="G65" s="243">
        <v>0.0</v>
      </c>
      <c r="H65" s="243">
        <v>0.0</v>
      </c>
      <c r="I65" s="243">
        <v>0.0</v>
      </c>
      <c r="J65" s="243">
        <v>0.0</v>
      </c>
      <c r="K65" s="243">
        <v>0.0</v>
      </c>
      <c r="L65" s="243">
        <v>0.0</v>
      </c>
      <c r="M65" s="243">
        <v>0.0</v>
      </c>
      <c r="N65" s="243">
        <v>0.0</v>
      </c>
      <c r="O65" s="243">
        <v>0.0</v>
      </c>
      <c r="P65" s="243">
        <v>0.0</v>
      </c>
      <c r="Q65" s="243">
        <v>0.0</v>
      </c>
      <c r="R65" s="243">
        <v>0.0</v>
      </c>
      <c r="S65" s="243">
        <v>0.0</v>
      </c>
      <c r="T65" s="243">
        <v>0.0</v>
      </c>
      <c r="U65" s="243">
        <v>0.0</v>
      </c>
      <c r="V65" s="243">
        <v>0.0</v>
      </c>
      <c r="W65" s="243">
        <v>0.0</v>
      </c>
      <c r="X65" s="243">
        <v>0.0</v>
      </c>
      <c r="Y65" s="243">
        <v>0.0</v>
      </c>
      <c r="Z65" s="243">
        <v>0.0</v>
      </c>
      <c r="AA65" s="243">
        <v>0.0</v>
      </c>
      <c r="AB65" s="243">
        <v>0.0</v>
      </c>
      <c r="AC65" s="243">
        <v>0.0</v>
      </c>
      <c r="AD65" s="243">
        <v>0.0</v>
      </c>
      <c r="AE65" s="243">
        <v>0.0</v>
      </c>
      <c r="AF65" s="243">
        <v>0.0</v>
      </c>
      <c r="AG65" s="243">
        <v>0.0</v>
      </c>
      <c r="AH65" s="243">
        <v>0.0</v>
      </c>
      <c r="AI65" s="243">
        <v>0.0</v>
      </c>
      <c r="AJ65" s="243">
        <v>0.0</v>
      </c>
      <c r="AK65" s="243">
        <v>0.0</v>
      </c>
      <c r="AL65" s="243">
        <v>0.0</v>
      </c>
      <c r="AM65" s="243">
        <v>0.0</v>
      </c>
      <c r="AN65" s="243">
        <v>0.0</v>
      </c>
      <c r="AO65" s="243">
        <v>0.0</v>
      </c>
      <c r="AP65" s="243">
        <v>0.0</v>
      </c>
      <c r="AQ65" s="243">
        <v>0.0</v>
      </c>
      <c r="AR65" s="243">
        <v>0.0</v>
      </c>
      <c r="AS65" s="243">
        <v>0.0</v>
      </c>
      <c r="AT65" s="243">
        <v>0.0</v>
      </c>
      <c r="AU65" s="244">
        <v>0.0</v>
      </c>
      <c r="AV65" s="250" t="s">
        <v>49</v>
      </c>
      <c r="AW65" s="251" t="s">
        <v>49</v>
      </c>
    </row>
    <row r="66" ht="11.25" customHeight="1">
      <c r="A66" s="7" t="s">
        <v>59</v>
      </c>
      <c r="B66" s="247">
        <v>0.0</v>
      </c>
      <c r="C66" s="247">
        <v>0.0</v>
      </c>
      <c r="D66" s="247">
        <v>0.0</v>
      </c>
      <c r="E66" s="247">
        <v>0.0</v>
      </c>
      <c r="F66" s="247">
        <v>0.0</v>
      </c>
      <c r="G66" s="247">
        <v>0.0</v>
      </c>
      <c r="H66" s="247">
        <v>0.0</v>
      </c>
      <c r="I66" s="247">
        <v>0.0</v>
      </c>
      <c r="J66" s="247">
        <v>0.0</v>
      </c>
      <c r="K66" s="247">
        <v>0.0</v>
      </c>
      <c r="L66" s="247">
        <v>0.0</v>
      </c>
      <c r="M66" s="247">
        <v>0.0</v>
      </c>
      <c r="N66" s="247">
        <v>0.0</v>
      </c>
      <c r="O66" s="247">
        <v>0.0</v>
      </c>
      <c r="P66" s="247">
        <v>0.0</v>
      </c>
      <c r="Q66" s="247">
        <v>0.0</v>
      </c>
      <c r="R66" s="247">
        <v>0.0</v>
      </c>
      <c r="S66" s="247">
        <v>0.0</v>
      </c>
      <c r="T66" s="247">
        <v>0.0</v>
      </c>
      <c r="U66" s="247">
        <v>0.935</v>
      </c>
      <c r="V66" s="247">
        <v>1.266</v>
      </c>
      <c r="W66" s="247">
        <v>2.097</v>
      </c>
      <c r="X66" s="247">
        <v>1.469</v>
      </c>
      <c r="Y66" s="247">
        <v>2.5</v>
      </c>
      <c r="Z66" s="247">
        <v>2.644</v>
      </c>
      <c r="AA66" s="247">
        <v>2.013</v>
      </c>
      <c r="AB66" s="247">
        <v>2.178</v>
      </c>
      <c r="AC66" s="247">
        <v>2.213</v>
      </c>
      <c r="AD66" s="247">
        <v>1.728</v>
      </c>
      <c r="AE66" s="247">
        <v>2.311</v>
      </c>
      <c r="AF66" s="247">
        <v>2.692</v>
      </c>
      <c r="AG66" s="247">
        <v>2.805</v>
      </c>
      <c r="AH66" s="247">
        <v>3.012</v>
      </c>
      <c r="AI66" s="247">
        <v>3.24</v>
      </c>
      <c r="AJ66" s="247">
        <v>3.058</v>
      </c>
      <c r="AK66" s="247">
        <v>3.099</v>
      </c>
      <c r="AL66" s="247">
        <v>2.554</v>
      </c>
      <c r="AM66" s="247">
        <v>2.857</v>
      </c>
      <c r="AN66" s="247">
        <v>3.01612745716853</v>
      </c>
      <c r="AO66" s="247">
        <v>3.40127142765274</v>
      </c>
      <c r="AP66" s="247">
        <v>2.915</v>
      </c>
      <c r="AQ66" s="247">
        <v>2.68981500227468</v>
      </c>
      <c r="AR66" s="247">
        <v>2.80581074353987</v>
      </c>
      <c r="AS66" s="247">
        <v>2.69553142484216</v>
      </c>
      <c r="AT66" s="247">
        <v>3.09734829448153</v>
      </c>
      <c r="AU66" s="247">
        <v>3.05018780829979</v>
      </c>
      <c r="AV66" s="248">
        <v>-0.015226084281759533</v>
      </c>
      <c r="AW66" s="249">
        <v>0.0048713065438871165</v>
      </c>
    </row>
    <row r="67" ht="11.25" customHeight="1"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4"/>
      <c r="AV67" s="245"/>
      <c r="AW67" s="246"/>
    </row>
    <row r="68" ht="11.25" customHeight="1">
      <c r="A68" s="4" t="s">
        <v>60</v>
      </c>
      <c r="B68" s="243">
        <v>0.0</v>
      </c>
      <c r="C68" s="243">
        <v>0.0</v>
      </c>
      <c r="D68" s="243">
        <v>0.0</v>
      </c>
      <c r="E68" s="243">
        <v>0.0</v>
      </c>
      <c r="F68" s="243">
        <v>0.0</v>
      </c>
      <c r="G68" s="243">
        <v>0.0</v>
      </c>
      <c r="H68" s="243">
        <v>0.0</v>
      </c>
      <c r="I68" s="243">
        <v>0.0</v>
      </c>
      <c r="J68" s="243">
        <v>0.0</v>
      </c>
      <c r="K68" s="243">
        <v>0.0</v>
      </c>
      <c r="L68" s="243">
        <v>0.0</v>
      </c>
      <c r="M68" s="243">
        <v>0.0</v>
      </c>
      <c r="N68" s="243">
        <v>0.0</v>
      </c>
      <c r="O68" s="243">
        <v>0.0</v>
      </c>
      <c r="P68" s="243">
        <v>0.0</v>
      </c>
      <c r="Q68" s="243">
        <v>0.0</v>
      </c>
      <c r="R68" s="243">
        <v>0.0</v>
      </c>
      <c r="S68" s="243">
        <v>0.0</v>
      </c>
      <c r="T68" s="243">
        <v>0.0</v>
      </c>
      <c r="U68" s="243">
        <v>0.0</v>
      </c>
      <c r="V68" s="243">
        <v>0.0</v>
      </c>
      <c r="W68" s="243">
        <v>0.0</v>
      </c>
      <c r="X68" s="243">
        <v>0.0</v>
      </c>
      <c r="Y68" s="243">
        <v>0.0</v>
      </c>
      <c r="Z68" s="243">
        <v>0.0</v>
      </c>
      <c r="AA68" s="243">
        <v>0.0</v>
      </c>
      <c r="AB68" s="243">
        <v>0.0</v>
      </c>
      <c r="AC68" s="243">
        <v>0.0</v>
      </c>
      <c r="AD68" s="243">
        <v>0.0</v>
      </c>
      <c r="AE68" s="243">
        <v>0.0</v>
      </c>
      <c r="AF68" s="243">
        <v>0.0</v>
      </c>
      <c r="AG68" s="243">
        <v>0.0</v>
      </c>
      <c r="AH68" s="243">
        <v>0.0</v>
      </c>
      <c r="AI68" s="243">
        <v>0.0</v>
      </c>
      <c r="AJ68" s="243">
        <v>0.0</v>
      </c>
      <c r="AK68" s="243">
        <v>0.0</v>
      </c>
      <c r="AL68" s="243">
        <v>0.0</v>
      </c>
      <c r="AM68" s="243">
        <v>0.0</v>
      </c>
      <c r="AN68" s="243">
        <v>0.0</v>
      </c>
      <c r="AO68" s="243">
        <v>0.0</v>
      </c>
      <c r="AP68" s="243">
        <v>0.0</v>
      </c>
      <c r="AQ68" s="243">
        <v>0.0</v>
      </c>
      <c r="AR68" s="243">
        <v>0.0</v>
      </c>
      <c r="AS68" s="243">
        <v>0.0</v>
      </c>
      <c r="AT68" s="243">
        <v>0.0</v>
      </c>
      <c r="AU68" s="244">
        <v>0.0</v>
      </c>
      <c r="AV68" s="250" t="s">
        <v>49</v>
      </c>
      <c r="AW68" s="251" t="s">
        <v>49</v>
      </c>
    </row>
    <row r="69" ht="11.25" customHeight="1">
      <c r="A69" s="4" t="s">
        <v>109</v>
      </c>
      <c r="B69" s="243">
        <v>0.0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</v>
      </c>
      <c r="I69" s="243">
        <v>0.0</v>
      </c>
      <c r="J69" s="243">
        <v>0.0</v>
      </c>
      <c r="K69" s="243">
        <v>0.0</v>
      </c>
      <c r="L69" s="243">
        <v>0.0</v>
      </c>
      <c r="M69" s="243">
        <v>0.0</v>
      </c>
      <c r="N69" s="243">
        <v>0.0</v>
      </c>
      <c r="O69" s="243">
        <v>0.0</v>
      </c>
      <c r="P69" s="243">
        <v>0.0</v>
      </c>
      <c r="Q69" s="243">
        <v>0.0</v>
      </c>
      <c r="R69" s="243">
        <v>0.0</v>
      </c>
      <c r="S69" s="243">
        <v>0.0</v>
      </c>
      <c r="T69" s="243">
        <v>0.0</v>
      </c>
      <c r="U69" s="243">
        <v>0.0</v>
      </c>
      <c r="V69" s="243">
        <v>0.0</v>
      </c>
      <c r="W69" s="243">
        <v>0.0</v>
      </c>
      <c r="X69" s="243">
        <v>0.0</v>
      </c>
      <c r="Y69" s="243">
        <v>0.0</v>
      </c>
      <c r="Z69" s="243">
        <v>0.0</v>
      </c>
      <c r="AA69" s="243">
        <v>0.0</v>
      </c>
      <c r="AB69" s="243">
        <v>0.0</v>
      </c>
      <c r="AC69" s="243">
        <v>0.0</v>
      </c>
      <c r="AD69" s="243">
        <v>0.0</v>
      </c>
      <c r="AE69" s="243">
        <v>0.0</v>
      </c>
      <c r="AF69" s="243">
        <v>0.0</v>
      </c>
      <c r="AG69" s="243">
        <v>0.0</v>
      </c>
      <c r="AH69" s="243">
        <v>0.0</v>
      </c>
      <c r="AI69" s="243">
        <v>0.0</v>
      </c>
      <c r="AJ69" s="243">
        <v>0.0</v>
      </c>
      <c r="AK69" s="243">
        <v>0.0</v>
      </c>
      <c r="AL69" s="243">
        <v>0.0</v>
      </c>
      <c r="AM69" s="243">
        <v>0.0</v>
      </c>
      <c r="AN69" s="243">
        <v>0.0</v>
      </c>
      <c r="AO69" s="243">
        <v>0.0</v>
      </c>
      <c r="AP69" s="243">
        <v>0.0</v>
      </c>
      <c r="AQ69" s="243">
        <v>0.0</v>
      </c>
      <c r="AR69" s="243">
        <v>0.0</v>
      </c>
      <c r="AS69" s="243">
        <v>0.0</v>
      </c>
      <c r="AT69" s="243">
        <v>0.0</v>
      </c>
      <c r="AU69" s="244">
        <v>0.0</v>
      </c>
      <c r="AV69" s="250" t="s">
        <v>49</v>
      </c>
      <c r="AW69" s="251" t="s">
        <v>49</v>
      </c>
    </row>
    <row r="70" ht="11.25" customHeight="1">
      <c r="A70" s="4" t="s">
        <v>62</v>
      </c>
      <c r="B70" s="243">
        <v>0.0</v>
      </c>
      <c r="C70" s="243">
        <v>0.0</v>
      </c>
      <c r="D70" s="243">
        <v>0.0</v>
      </c>
      <c r="E70" s="243">
        <v>0.0</v>
      </c>
      <c r="F70" s="243">
        <v>0.0</v>
      </c>
      <c r="G70" s="243">
        <v>0.0</v>
      </c>
      <c r="H70" s="243">
        <v>0.0</v>
      </c>
      <c r="I70" s="243">
        <v>0.0</v>
      </c>
      <c r="J70" s="243">
        <v>0.0</v>
      </c>
      <c r="K70" s="243">
        <v>0.0</v>
      </c>
      <c r="L70" s="243">
        <v>0.0</v>
      </c>
      <c r="M70" s="243">
        <v>0.0</v>
      </c>
      <c r="N70" s="243">
        <v>0.0</v>
      </c>
      <c r="O70" s="243">
        <v>0.0</v>
      </c>
      <c r="P70" s="243">
        <v>0.0</v>
      </c>
      <c r="Q70" s="243">
        <v>0.0</v>
      </c>
      <c r="R70" s="243">
        <v>0.0</v>
      </c>
      <c r="S70" s="243">
        <v>0.0</v>
      </c>
      <c r="T70" s="243">
        <v>0.0</v>
      </c>
      <c r="U70" s="243">
        <v>0.0</v>
      </c>
      <c r="V70" s="243">
        <v>0.0</v>
      </c>
      <c r="W70" s="243">
        <v>0.0</v>
      </c>
      <c r="X70" s="243">
        <v>0.0</v>
      </c>
      <c r="Y70" s="243">
        <v>0.0</v>
      </c>
      <c r="Z70" s="243">
        <v>0.0</v>
      </c>
      <c r="AA70" s="243">
        <v>0.0</v>
      </c>
      <c r="AB70" s="243">
        <v>0.0</v>
      </c>
      <c r="AC70" s="243">
        <v>0.0</v>
      </c>
      <c r="AD70" s="243">
        <v>0.363</v>
      </c>
      <c r="AE70" s="243">
        <v>3.34</v>
      </c>
      <c r="AF70" s="243">
        <v>2.904</v>
      </c>
      <c r="AG70" s="243">
        <v>3.245</v>
      </c>
      <c r="AH70" s="243">
        <v>3.263</v>
      </c>
      <c r="AI70" s="243">
        <v>3.191</v>
      </c>
      <c r="AJ70" s="243">
        <v>3.383</v>
      </c>
      <c r="AK70" s="243">
        <v>3.788</v>
      </c>
      <c r="AL70" s="243">
        <v>3.954</v>
      </c>
      <c r="AM70" s="243">
        <v>5.687</v>
      </c>
      <c r="AN70" s="243">
        <v>9.809</v>
      </c>
      <c r="AO70" s="243">
        <v>11.4198760012671</v>
      </c>
      <c r="AP70" s="243">
        <v>12.0124903833099</v>
      </c>
      <c r="AQ70" s="243">
        <v>12.4096031135448</v>
      </c>
      <c r="AR70" s="243">
        <v>14.0584694754944</v>
      </c>
      <c r="AS70" s="243">
        <v>15.4758564511019</v>
      </c>
      <c r="AT70" s="243">
        <v>15.8695750554373</v>
      </c>
      <c r="AU70" s="244">
        <v>16.7172014300583</v>
      </c>
      <c r="AV70" s="245">
        <v>0.05341203980950837</v>
      </c>
      <c r="AW70" s="246">
        <v>0.026698229040235607</v>
      </c>
    </row>
    <row r="71" ht="11.25" customHeight="1">
      <c r="A71" s="4" t="s">
        <v>110</v>
      </c>
      <c r="B71" s="243">
        <v>0.0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0.0</v>
      </c>
      <c r="S71" s="243">
        <v>0.0</v>
      </c>
      <c r="T71" s="243">
        <v>0.0</v>
      </c>
      <c r="U71" s="243">
        <v>0.0</v>
      </c>
      <c r="V71" s="243">
        <v>0.0</v>
      </c>
      <c r="W71" s="243">
        <v>0.0</v>
      </c>
      <c r="X71" s="243">
        <v>0.0</v>
      </c>
      <c r="Y71" s="243">
        <v>0.0</v>
      </c>
      <c r="Z71" s="243">
        <v>0.0</v>
      </c>
      <c r="AA71" s="243">
        <v>0.0</v>
      </c>
      <c r="AB71" s="243">
        <v>0.0</v>
      </c>
      <c r="AC71" s="243">
        <v>0.0</v>
      </c>
      <c r="AD71" s="243">
        <v>0.0</v>
      </c>
      <c r="AE71" s="243">
        <v>0.0</v>
      </c>
      <c r="AF71" s="243">
        <v>0.0</v>
      </c>
      <c r="AG71" s="243">
        <v>0.0</v>
      </c>
      <c r="AH71" s="243">
        <v>0.0</v>
      </c>
      <c r="AI71" s="243">
        <v>0.0</v>
      </c>
      <c r="AJ71" s="243">
        <v>0.0</v>
      </c>
      <c r="AK71" s="243">
        <v>0.0</v>
      </c>
      <c r="AL71" s="243">
        <v>0.0</v>
      </c>
      <c r="AM71" s="243">
        <v>0.0</v>
      </c>
      <c r="AN71" s="243">
        <v>0.0</v>
      </c>
      <c r="AO71" s="243">
        <v>0.0</v>
      </c>
      <c r="AP71" s="243">
        <v>0.0</v>
      </c>
      <c r="AQ71" s="243">
        <v>0.0</v>
      </c>
      <c r="AR71" s="243">
        <v>0.0</v>
      </c>
      <c r="AS71" s="243">
        <v>0.0</v>
      </c>
      <c r="AT71" s="243">
        <v>0.0</v>
      </c>
      <c r="AU71" s="244">
        <v>0.0</v>
      </c>
      <c r="AV71" s="250" t="s">
        <v>49</v>
      </c>
      <c r="AW71" s="251" t="s">
        <v>49</v>
      </c>
    </row>
    <row r="72" ht="11.25" customHeight="1">
      <c r="A72" s="4" t="s">
        <v>63</v>
      </c>
      <c r="B72" s="243">
        <v>0.0</v>
      </c>
      <c r="C72" s="243">
        <v>0.0</v>
      </c>
      <c r="D72" s="243">
        <v>0.0</v>
      </c>
      <c r="E72" s="243">
        <v>0.0</v>
      </c>
      <c r="F72" s="243">
        <v>0.164</v>
      </c>
      <c r="G72" s="243">
        <v>0.296</v>
      </c>
      <c r="H72" s="243">
        <v>0.22</v>
      </c>
      <c r="I72" s="243">
        <v>0.209</v>
      </c>
      <c r="J72" s="243">
        <v>0.442</v>
      </c>
      <c r="K72" s="243">
        <v>0.407</v>
      </c>
      <c r="L72" s="243">
        <v>0.485</v>
      </c>
      <c r="M72" s="243">
        <v>0.601</v>
      </c>
      <c r="N72" s="243">
        <v>0.419</v>
      </c>
      <c r="O72" s="243">
        <v>0.512</v>
      </c>
      <c r="P72" s="243">
        <v>0.531</v>
      </c>
      <c r="Q72" s="243">
        <v>0.554</v>
      </c>
      <c r="R72" s="243">
        <v>0.558</v>
      </c>
      <c r="S72" s="243">
        <v>0.488</v>
      </c>
      <c r="T72" s="243">
        <v>0.696</v>
      </c>
      <c r="U72" s="243">
        <v>0.914</v>
      </c>
      <c r="V72" s="243">
        <v>1.02</v>
      </c>
      <c r="W72" s="243">
        <v>1.136</v>
      </c>
      <c r="X72" s="243">
        <v>1.204</v>
      </c>
      <c r="Y72" s="243">
        <v>1.375</v>
      </c>
      <c r="Z72" s="243">
        <v>0.91</v>
      </c>
      <c r="AA72" s="243">
        <v>1.447</v>
      </c>
      <c r="AB72" s="243">
        <v>1.225</v>
      </c>
      <c r="AC72" s="243">
        <v>1.449</v>
      </c>
      <c r="AD72" s="243">
        <v>1.409</v>
      </c>
      <c r="AE72" s="243">
        <v>1.119</v>
      </c>
      <c r="AF72" s="243">
        <v>1.723</v>
      </c>
      <c r="AG72" s="243">
        <v>1.901</v>
      </c>
      <c r="AH72" s="243">
        <v>2.279</v>
      </c>
      <c r="AI72" s="243">
        <v>2.573</v>
      </c>
      <c r="AJ72" s="243">
        <v>2.88</v>
      </c>
      <c r="AK72" s="243">
        <v>3.568</v>
      </c>
      <c r="AL72" s="243">
        <v>4.274</v>
      </c>
      <c r="AM72" s="243">
        <v>4.379</v>
      </c>
      <c r="AN72" s="243">
        <v>4.105</v>
      </c>
      <c r="AO72" s="243">
        <v>3.793</v>
      </c>
      <c r="AP72" s="243">
        <v>4.033</v>
      </c>
      <c r="AQ72" s="243">
        <v>3.98962755125129</v>
      </c>
      <c r="AR72" s="243">
        <v>4.03488708874506</v>
      </c>
      <c r="AS72" s="243">
        <v>3.44633434402859</v>
      </c>
      <c r="AT72" s="243">
        <v>3.80508213784675</v>
      </c>
      <c r="AU72" s="244">
        <v>5.22290582432002</v>
      </c>
      <c r="AV72" s="245">
        <v>0.37261316184769644</v>
      </c>
      <c r="AW72" s="246">
        <v>0.008341248775201853</v>
      </c>
    </row>
    <row r="73" ht="11.25" customHeight="1">
      <c r="A73" s="4" t="s">
        <v>64</v>
      </c>
      <c r="B73" s="243">
        <v>0.0</v>
      </c>
      <c r="C73" s="243">
        <v>0.0</v>
      </c>
      <c r="D73" s="243">
        <v>0.0</v>
      </c>
      <c r="E73" s="243">
        <v>0.0</v>
      </c>
      <c r="F73" s="243">
        <v>0.0</v>
      </c>
      <c r="G73" s="243">
        <v>0.0</v>
      </c>
      <c r="H73" s="243">
        <v>0.0</v>
      </c>
      <c r="I73" s="243">
        <v>0.0</v>
      </c>
      <c r="J73" s="243">
        <v>0.0</v>
      </c>
      <c r="K73" s="243">
        <v>0.0</v>
      </c>
      <c r="L73" s="243">
        <v>0.0</v>
      </c>
      <c r="M73" s="243">
        <v>0.0</v>
      </c>
      <c r="N73" s="243">
        <v>0.0</v>
      </c>
      <c r="O73" s="243">
        <v>0.0</v>
      </c>
      <c r="P73" s="243">
        <v>0.0</v>
      </c>
      <c r="Q73" s="243">
        <v>0.0</v>
      </c>
      <c r="R73" s="243">
        <v>0.0</v>
      </c>
      <c r="S73" s="243">
        <v>0.0</v>
      </c>
      <c r="T73" s="243">
        <v>0.0</v>
      </c>
      <c r="U73" s="243">
        <v>0.0</v>
      </c>
      <c r="V73" s="243">
        <v>0.0</v>
      </c>
      <c r="W73" s="243">
        <v>0.0</v>
      </c>
      <c r="X73" s="243">
        <v>0.0</v>
      </c>
      <c r="Y73" s="243">
        <v>0.0</v>
      </c>
      <c r="Z73" s="243">
        <v>0.0</v>
      </c>
      <c r="AA73" s="243">
        <v>0.0</v>
      </c>
      <c r="AB73" s="243">
        <v>0.0</v>
      </c>
      <c r="AC73" s="243">
        <v>0.0</v>
      </c>
      <c r="AD73" s="243">
        <v>0.0</v>
      </c>
      <c r="AE73" s="243">
        <v>0.0</v>
      </c>
      <c r="AF73" s="243">
        <v>0.0</v>
      </c>
      <c r="AG73" s="243">
        <v>0.0</v>
      </c>
      <c r="AH73" s="243">
        <v>0.0</v>
      </c>
      <c r="AI73" s="243">
        <v>0.0</v>
      </c>
      <c r="AJ73" s="243">
        <v>0.0</v>
      </c>
      <c r="AK73" s="243">
        <v>0.0</v>
      </c>
      <c r="AL73" s="243">
        <v>0.0</v>
      </c>
      <c r="AM73" s="243">
        <v>0.0</v>
      </c>
      <c r="AN73" s="243">
        <v>0.0</v>
      </c>
      <c r="AO73" s="243">
        <v>0.0</v>
      </c>
      <c r="AP73" s="243">
        <v>0.0</v>
      </c>
      <c r="AQ73" s="243">
        <v>0.0</v>
      </c>
      <c r="AR73" s="243">
        <v>0.0</v>
      </c>
      <c r="AS73" s="243">
        <v>0.0</v>
      </c>
      <c r="AT73" s="243">
        <v>0.0</v>
      </c>
      <c r="AU73" s="244">
        <v>0.0</v>
      </c>
      <c r="AV73" s="250" t="s">
        <v>49</v>
      </c>
      <c r="AW73" s="251" t="s">
        <v>49</v>
      </c>
    </row>
    <row r="74" ht="11.25" customHeight="1">
      <c r="A74" s="4" t="s">
        <v>111</v>
      </c>
      <c r="B74" s="243">
        <v>0.006</v>
      </c>
      <c r="C74" s="243">
        <v>0.084</v>
      </c>
      <c r="D74" s="243">
        <v>0.192</v>
      </c>
      <c r="E74" s="243">
        <v>0.163</v>
      </c>
      <c r="F74" s="243">
        <v>0.212</v>
      </c>
      <c r="G74" s="243">
        <v>0.748</v>
      </c>
      <c r="H74" s="243">
        <v>1.606</v>
      </c>
      <c r="I74" s="243">
        <v>1.987</v>
      </c>
      <c r="J74" s="243">
        <v>2.149</v>
      </c>
      <c r="K74" s="243">
        <v>4.205</v>
      </c>
      <c r="L74" s="243">
        <v>4.913</v>
      </c>
      <c r="M74" s="243">
        <v>8.316</v>
      </c>
      <c r="N74" s="243">
        <v>6.374</v>
      </c>
      <c r="O74" s="243">
        <v>11.776</v>
      </c>
      <c r="P74" s="243">
        <v>14.018</v>
      </c>
      <c r="Q74" s="243">
        <v>18.696</v>
      </c>
      <c r="R74" s="243">
        <v>19.373</v>
      </c>
      <c r="S74" s="243">
        <v>23.88</v>
      </c>
      <c r="T74" s="243">
        <v>24.616</v>
      </c>
      <c r="U74" s="243">
        <v>28.678</v>
      </c>
      <c r="V74" s="243">
        <v>34.384</v>
      </c>
      <c r="W74" s="243">
        <v>37.67</v>
      </c>
      <c r="X74" s="243">
        <v>42.856</v>
      </c>
      <c r="Y74" s="243">
        <v>39.591</v>
      </c>
      <c r="Z74" s="243">
        <v>42.237</v>
      </c>
      <c r="AA74" s="243">
        <v>44.288</v>
      </c>
      <c r="AB74" s="243">
        <v>47.378</v>
      </c>
      <c r="AC74" s="243">
        <v>49.336</v>
      </c>
      <c r="AD74" s="243">
        <v>56.256</v>
      </c>
      <c r="AE74" s="243">
        <v>58.718</v>
      </c>
      <c r="AF74" s="243">
        <v>65.134</v>
      </c>
      <c r="AG74" s="243">
        <v>67.332</v>
      </c>
      <c r="AH74" s="243">
        <v>72.805</v>
      </c>
      <c r="AI74" s="243">
        <v>74.042</v>
      </c>
      <c r="AJ74" s="243">
        <v>71.888</v>
      </c>
      <c r="AK74" s="243">
        <v>72.349</v>
      </c>
      <c r="AL74" s="243">
        <v>72.656</v>
      </c>
      <c r="AM74" s="243">
        <v>71.261</v>
      </c>
      <c r="AN74" s="243">
        <v>52.139</v>
      </c>
      <c r="AO74" s="243">
        <v>64.697</v>
      </c>
      <c r="AP74" s="243">
        <v>66.3071910214054</v>
      </c>
      <c r="AQ74" s="243">
        <v>69.0157034891612</v>
      </c>
      <c r="AR74" s="243">
        <v>63.132778205186</v>
      </c>
      <c r="AS74" s="243">
        <v>56.9633886952978</v>
      </c>
      <c r="AT74" s="243">
        <v>65.0214961306962</v>
      </c>
      <c r="AU74" s="244">
        <v>66.1526451554507</v>
      </c>
      <c r="AV74" s="245">
        <v>0.01739653948412423</v>
      </c>
      <c r="AW74" s="246">
        <v>0.10564917096721828</v>
      </c>
    </row>
    <row r="75" ht="11.25" customHeight="1">
      <c r="A75" s="4" t="s">
        <v>65</v>
      </c>
      <c r="B75" s="243">
        <v>0.0</v>
      </c>
      <c r="C75" s="243">
        <v>0.0</v>
      </c>
      <c r="D75" s="243">
        <v>0.0</v>
      </c>
      <c r="E75" s="243">
        <v>0.0</v>
      </c>
      <c r="F75" s="243">
        <v>0.0</v>
      </c>
      <c r="G75" s="243">
        <v>0.0</v>
      </c>
      <c r="H75" s="243">
        <v>0.0</v>
      </c>
      <c r="I75" s="243">
        <v>0.0</v>
      </c>
      <c r="J75" s="243">
        <v>0.0</v>
      </c>
      <c r="K75" s="243">
        <v>0.0</v>
      </c>
      <c r="L75" s="243">
        <v>0.0</v>
      </c>
      <c r="M75" s="243">
        <v>0.0</v>
      </c>
      <c r="N75" s="243">
        <v>0.0</v>
      </c>
      <c r="O75" s="243">
        <v>0.0</v>
      </c>
      <c r="P75" s="243">
        <v>0.0</v>
      </c>
      <c r="Q75" s="243">
        <v>0.0</v>
      </c>
      <c r="R75" s="243">
        <v>0.0</v>
      </c>
      <c r="S75" s="243">
        <v>0.0</v>
      </c>
      <c r="T75" s="243">
        <v>0.0</v>
      </c>
      <c r="U75" s="243">
        <v>0.0</v>
      </c>
      <c r="V75" s="243">
        <v>0.0</v>
      </c>
      <c r="W75" s="243">
        <v>0.0</v>
      </c>
      <c r="X75" s="243">
        <v>0.0</v>
      </c>
      <c r="Y75" s="243">
        <v>0.0</v>
      </c>
      <c r="Z75" s="243">
        <v>0.0</v>
      </c>
      <c r="AA75" s="243">
        <v>0.0</v>
      </c>
      <c r="AB75" s="243">
        <v>0.0</v>
      </c>
      <c r="AC75" s="243">
        <v>0.0</v>
      </c>
      <c r="AD75" s="243">
        <v>0.0</v>
      </c>
      <c r="AE75" s="243">
        <v>0.0</v>
      </c>
      <c r="AF75" s="243">
        <v>0.0</v>
      </c>
      <c r="AG75" s="243">
        <v>0.0</v>
      </c>
      <c r="AH75" s="243">
        <v>0.0</v>
      </c>
      <c r="AI75" s="243">
        <v>0.0</v>
      </c>
      <c r="AJ75" s="243">
        <v>0.0</v>
      </c>
      <c r="AK75" s="243">
        <v>0.0</v>
      </c>
      <c r="AL75" s="243">
        <v>0.0</v>
      </c>
      <c r="AM75" s="243">
        <v>0.0</v>
      </c>
      <c r="AN75" s="243">
        <v>0.0</v>
      </c>
      <c r="AO75" s="243">
        <v>0.0</v>
      </c>
      <c r="AP75" s="243">
        <v>0.0</v>
      </c>
      <c r="AQ75" s="243">
        <v>0.0</v>
      </c>
      <c r="AR75" s="243">
        <v>0.0</v>
      </c>
      <c r="AS75" s="243">
        <v>0.0</v>
      </c>
      <c r="AT75" s="243">
        <v>0.0</v>
      </c>
      <c r="AU75" s="244">
        <v>0.0</v>
      </c>
      <c r="AV75" s="250" t="s">
        <v>49</v>
      </c>
      <c r="AW75" s="251" t="s">
        <v>49</v>
      </c>
    </row>
    <row r="76" ht="11.25" customHeight="1">
      <c r="A76" s="4" t="s">
        <v>112</v>
      </c>
      <c r="B76" s="243">
        <v>0.0</v>
      </c>
      <c r="C76" s="243">
        <v>0.0</v>
      </c>
      <c r="D76" s="243">
        <v>0.0</v>
      </c>
      <c r="E76" s="243">
        <v>0.0</v>
      </c>
      <c r="F76" s="243">
        <v>0.0</v>
      </c>
      <c r="G76" s="243">
        <v>0.0</v>
      </c>
      <c r="H76" s="243">
        <v>0.0</v>
      </c>
      <c r="I76" s="243">
        <v>0.0</v>
      </c>
      <c r="J76" s="243">
        <v>0.0</v>
      </c>
      <c r="K76" s="243">
        <v>0.0</v>
      </c>
      <c r="L76" s="243">
        <v>0.0</v>
      </c>
      <c r="M76" s="243">
        <v>0.0</v>
      </c>
      <c r="N76" s="243">
        <v>0.0</v>
      </c>
      <c r="O76" s="243">
        <v>0.0</v>
      </c>
      <c r="P76" s="243">
        <v>0.0</v>
      </c>
      <c r="Q76" s="243">
        <v>0.0</v>
      </c>
      <c r="R76" s="243">
        <v>0.0</v>
      </c>
      <c r="S76" s="243">
        <v>0.0</v>
      </c>
      <c r="T76" s="243">
        <v>0.0</v>
      </c>
      <c r="U76" s="243">
        <v>0.0</v>
      </c>
      <c r="V76" s="243">
        <v>0.0</v>
      </c>
      <c r="W76" s="243">
        <v>0.0</v>
      </c>
      <c r="X76" s="243">
        <v>0.0</v>
      </c>
      <c r="Y76" s="243">
        <v>0.0</v>
      </c>
      <c r="Z76" s="243">
        <v>0.0</v>
      </c>
      <c r="AA76" s="243">
        <v>0.0</v>
      </c>
      <c r="AB76" s="243">
        <v>0.0</v>
      </c>
      <c r="AC76" s="243">
        <v>0.0</v>
      </c>
      <c r="AD76" s="243">
        <v>0.0</v>
      </c>
      <c r="AE76" s="243">
        <v>0.0</v>
      </c>
      <c r="AF76" s="243">
        <v>0.0</v>
      </c>
      <c r="AG76" s="243">
        <v>0.0</v>
      </c>
      <c r="AH76" s="243">
        <v>0.0</v>
      </c>
      <c r="AI76" s="243">
        <v>0.0</v>
      </c>
      <c r="AJ76" s="243">
        <v>0.0</v>
      </c>
      <c r="AK76" s="243">
        <v>0.0</v>
      </c>
      <c r="AL76" s="243">
        <v>0.0</v>
      </c>
      <c r="AM76" s="243">
        <v>0.0</v>
      </c>
      <c r="AN76" s="243">
        <v>0.0</v>
      </c>
      <c r="AO76" s="243">
        <v>0.0</v>
      </c>
      <c r="AP76" s="243">
        <v>0.0</v>
      </c>
      <c r="AQ76" s="243">
        <v>0.0</v>
      </c>
      <c r="AR76" s="243">
        <v>0.0</v>
      </c>
      <c r="AS76" s="243">
        <v>0.0</v>
      </c>
      <c r="AT76" s="243">
        <v>0.0</v>
      </c>
      <c r="AU76" s="244">
        <v>0.0</v>
      </c>
      <c r="AV76" s="250" t="s">
        <v>49</v>
      </c>
      <c r="AW76" s="251" t="s">
        <v>49</v>
      </c>
    </row>
    <row r="77" ht="11.25" customHeight="1">
      <c r="A77" s="4" t="s">
        <v>113</v>
      </c>
      <c r="B77" s="243">
        <v>0.0</v>
      </c>
      <c r="C77" s="243">
        <v>0.0</v>
      </c>
      <c r="D77" s="243">
        <v>0.0</v>
      </c>
      <c r="E77" s="243">
        <v>0.0</v>
      </c>
      <c r="F77" s="243">
        <v>0.0</v>
      </c>
      <c r="G77" s="243">
        <v>0.0</v>
      </c>
      <c r="H77" s="243">
        <v>0.011</v>
      </c>
      <c r="I77" s="243">
        <v>0.046</v>
      </c>
      <c r="J77" s="243">
        <v>0.086</v>
      </c>
      <c r="K77" s="243">
        <v>0.12</v>
      </c>
      <c r="L77" s="243">
        <v>0.138</v>
      </c>
      <c r="M77" s="243">
        <v>0.117</v>
      </c>
      <c r="N77" s="243">
        <v>0.074</v>
      </c>
      <c r="O77" s="243">
        <v>0.038</v>
      </c>
      <c r="P77" s="243">
        <v>0.012</v>
      </c>
      <c r="Q77" s="243">
        <v>0.018</v>
      </c>
      <c r="R77" s="243">
        <v>0.038</v>
      </c>
      <c r="S77" s="243">
        <v>0.046</v>
      </c>
      <c r="T77" s="243">
        <v>0.062</v>
      </c>
      <c r="U77" s="243">
        <v>0.075</v>
      </c>
      <c r="V77" s="243">
        <v>0.088</v>
      </c>
      <c r="W77" s="243">
        <v>0.119</v>
      </c>
      <c r="X77" s="243">
        <v>0.069</v>
      </c>
      <c r="Y77" s="243">
        <v>0.044</v>
      </c>
      <c r="Z77" s="243">
        <v>0.027</v>
      </c>
      <c r="AA77" s="243">
        <v>0.095</v>
      </c>
      <c r="AB77" s="243">
        <v>0.095</v>
      </c>
      <c r="AC77" s="243">
        <v>0.125</v>
      </c>
      <c r="AD77" s="243">
        <v>0.092</v>
      </c>
      <c r="AE77" s="243">
        <v>0.133</v>
      </c>
      <c r="AF77" s="243">
        <v>0.118</v>
      </c>
      <c r="AG77" s="243">
        <v>0.074</v>
      </c>
      <c r="AH77" s="243">
        <v>0.102</v>
      </c>
      <c r="AI77" s="243">
        <v>0.089</v>
      </c>
      <c r="AJ77" s="243">
        <v>0.018</v>
      </c>
      <c r="AK77" s="243">
        <v>0.214</v>
      </c>
      <c r="AL77" s="243">
        <v>0.472</v>
      </c>
      <c r="AM77" s="243">
        <v>0.429</v>
      </c>
      <c r="AN77" s="243">
        <v>0.431</v>
      </c>
      <c r="AO77" s="243">
        <v>0.547</v>
      </c>
      <c r="AP77" s="243">
        <v>0.594424582522512</v>
      </c>
      <c r="AQ77" s="243">
        <v>0.621803864778022</v>
      </c>
      <c r="AR77" s="243">
        <v>0.569534325926594</v>
      </c>
      <c r="AS77" s="243">
        <v>0.429922613929491</v>
      </c>
      <c r="AT77" s="243">
        <v>0.645789021134088</v>
      </c>
      <c r="AU77" s="244">
        <v>0.633121917002305</v>
      </c>
      <c r="AV77" s="245">
        <v>-0.019614926419061596</v>
      </c>
      <c r="AW77" s="246">
        <v>0.0010111282095415675</v>
      </c>
    </row>
    <row r="78" ht="11.25" customHeight="1">
      <c r="A78" s="4" t="s">
        <v>114</v>
      </c>
      <c r="B78" s="243">
        <v>0.0</v>
      </c>
      <c r="C78" s="243">
        <v>0.0</v>
      </c>
      <c r="D78" s="243">
        <v>0.0</v>
      </c>
      <c r="E78" s="243">
        <v>0.0</v>
      </c>
      <c r="F78" s="243">
        <v>0.0</v>
      </c>
      <c r="G78" s="243">
        <v>0.0</v>
      </c>
      <c r="H78" s="243">
        <v>0.0</v>
      </c>
      <c r="I78" s="243">
        <v>0.0</v>
      </c>
      <c r="J78" s="243">
        <v>0.0</v>
      </c>
      <c r="K78" s="243">
        <v>0.0</v>
      </c>
      <c r="L78" s="243">
        <v>0.0</v>
      </c>
      <c r="M78" s="243">
        <v>0.0</v>
      </c>
      <c r="N78" s="243">
        <v>0.0</v>
      </c>
      <c r="O78" s="243">
        <v>0.0</v>
      </c>
      <c r="P78" s="243">
        <v>0.0</v>
      </c>
      <c r="Q78" s="243">
        <v>0.0</v>
      </c>
      <c r="R78" s="243">
        <v>0.0</v>
      </c>
      <c r="S78" s="243">
        <v>0.0</v>
      </c>
      <c r="T78" s="243">
        <v>0.0</v>
      </c>
      <c r="U78" s="243">
        <v>0.0</v>
      </c>
      <c r="V78" s="243">
        <v>0.0</v>
      </c>
      <c r="W78" s="243">
        <v>0.0</v>
      </c>
      <c r="X78" s="243">
        <v>0.0</v>
      </c>
      <c r="Y78" s="243">
        <v>0.0</v>
      </c>
      <c r="Z78" s="243">
        <v>0.0</v>
      </c>
      <c r="AA78" s="243">
        <v>0.0</v>
      </c>
      <c r="AB78" s="243">
        <v>0.0</v>
      </c>
      <c r="AC78" s="243">
        <v>0.0</v>
      </c>
      <c r="AD78" s="243">
        <v>0.0</v>
      </c>
      <c r="AE78" s="243">
        <v>0.0</v>
      </c>
      <c r="AF78" s="243">
        <v>0.0</v>
      </c>
      <c r="AG78" s="243">
        <v>0.0</v>
      </c>
      <c r="AH78" s="243">
        <v>0.0</v>
      </c>
      <c r="AI78" s="243">
        <v>0.0</v>
      </c>
      <c r="AJ78" s="243">
        <v>0.0</v>
      </c>
      <c r="AK78" s="243">
        <v>0.0</v>
      </c>
      <c r="AL78" s="243">
        <v>0.0</v>
      </c>
      <c r="AM78" s="243">
        <v>0.0</v>
      </c>
      <c r="AN78" s="243">
        <v>0.0</v>
      </c>
      <c r="AO78" s="243">
        <v>0.0</v>
      </c>
      <c r="AP78" s="243">
        <v>0.0</v>
      </c>
      <c r="AQ78" s="243">
        <v>0.0</v>
      </c>
      <c r="AR78" s="243">
        <v>0.0</v>
      </c>
      <c r="AS78" s="243">
        <v>0.0</v>
      </c>
      <c r="AT78" s="243">
        <v>0.0</v>
      </c>
      <c r="AU78" s="244">
        <v>0.0</v>
      </c>
      <c r="AV78" s="250" t="s">
        <v>49</v>
      </c>
      <c r="AW78" s="251" t="s">
        <v>49</v>
      </c>
    </row>
    <row r="79" ht="11.25" customHeight="1">
      <c r="A79" s="4" t="s">
        <v>115</v>
      </c>
      <c r="B79" s="243">
        <v>0.0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3">
        <v>0.0</v>
      </c>
      <c r="W79" s="243">
        <v>0.0</v>
      </c>
      <c r="X79" s="243">
        <v>0.0</v>
      </c>
      <c r="Y79" s="243">
        <v>0.0</v>
      </c>
      <c r="Z79" s="243">
        <v>0.0</v>
      </c>
      <c r="AA79" s="243">
        <v>0.0</v>
      </c>
      <c r="AB79" s="243">
        <v>0.0</v>
      </c>
      <c r="AC79" s="243">
        <v>0.0</v>
      </c>
      <c r="AD79" s="243">
        <v>0.0</v>
      </c>
      <c r="AE79" s="243">
        <v>0.0</v>
      </c>
      <c r="AF79" s="243">
        <v>0.0</v>
      </c>
      <c r="AG79" s="243">
        <v>0.0</v>
      </c>
      <c r="AH79" s="243">
        <v>0.0</v>
      </c>
      <c r="AI79" s="243">
        <v>0.0</v>
      </c>
      <c r="AJ79" s="243">
        <v>0.0</v>
      </c>
      <c r="AK79" s="243">
        <v>0.0</v>
      </c>
      <c r="AL79" s="243">
        <v>0.0</v>
      </c>
      <c r="AM79" s="243">
        <v>0.0</v>
      </c>
      <c r="AN79" s="243">
        <v>0.0</v>
      </c>
      <c r="AO79" s="243">
        <v>0.0</v>
      </c>
      <c r="AP79" s="243">
        <v>0.0</v>
      </c>
      <c r="AQ79" s="243">
        <v>0.0</v>
      </c>
      <c r="AR79" s="243">
        <v>0.0</v>
      </c>
      <c r="AS79" s="243">
        <v>0.0</v>
      </c>
      <c r="AT79" s="243">
        <v>0.0</v>
      </c>
      <c r="AU79" s="244">
        <v>0.0</v>
      </c>
      <c r="AV79" s="250" t="s">
        <v>49</v>
      </c>
      <c r="AW79" s="251" t="s">
        <v>49</v>
      </c>
    </row>
    <row r="80" ht="11.25" customHeight="1">
      <c r="A80" s="4" t="s">
        <v>116</v>
      </c>
      <c r="B80" s="243">
        <v>0.0</v>
      </c>
      <c r="C80" s="243">
        <v>0.0</v>
      </c>
      <c r="D80" s="243">
        <v>0.0</v>
      </c>
      <c r="E80" s="243">
        <v>0.0</v>
      </c>
      <c r="F80" s="243">
        <v>0.0</v>
      </c>
      <c r="G80" s="243">
        <v>0.0</v>
      </c>
      <c r="H80" s="243">
        <v>0.0</v>
      </c>
      <c r="I80" s="243">
        <v>0.0</v>
      </c>
      <c r="J80" s="243">
        <v>0.0</v>
      </c>
      <c r="K80" s="243">
        <v>0.0</v>
      </c>
      <c r="L80" s="243">
        <v>0.0</v>
      </c>
      <c r="M80" s="243">
        <v>0.0</v>
      </c>
      <c r="N80" s="243">
        <v>0.016</v>
      </c>
      <c r="O80" s="243">
        <v>0.526</v>
      </c>
      <c r="P80" s="243">
        <v>0.713</v>
      </c>
      <c r="Q80" s="243">
        <v>0.787</v>
      </c>
      <c r="R80" s="243">
        <v>0.655</v>
      </c>
      <c r="S80" s="243">
        <v>0.854</v>
      </c>
      <c r="T80" s="243">
        <v>2.029</v>
      </c>
      <c r="U80" s="243">
        <v>2.668</v>
      </c>
      <c r="V80" s="243">
        <v>3.789</v>
      </c>
      <c r="W80" s="243">
        <v>6.407</v>
      </c>
      <c r="X80" s="243">
        <v>8.897</v>
      </c>
      <c r="Y80" s="243">
        <v>9.075</v>
      </c>
      <c r="Z80" s="243">
        <v>10.719</v>
      </c>
      <c r="AA80" s="243">
        <v>11.969</v>
      </c>
      <c r="AB80" s="243">
        <v>12.744</v>
      </c>
      <c r="AC80" s="243">
        <v>12.794</v>
      </c>
      <c r="AD80" s="243">
        <v>13.158</v>
      </c>
      <c r="AE80" s="243">
        <v>13.274</v>
      </c>
      <c r="AF80" s="243">
        <v>15.169</v>
      </c>
      <c r="AG80" s="243">
        <v>16.73</v>
      </c>
      <c r="AH80" s="243">
        <v>17.445</v>
      </c>
      <c r="AI80" s="243">
        <v>20.298</v>
      </c>
      <c r="AJ80" s="243">
        <v>23.325</v>
      </c>
      <c r="AK80" s="243">
        <v>24.66</v>
      </c>
      <c r="AL80" s="243">
        <v>25.377</v>
      </c>
      <c r="AM80" s="243">
        <v>26.955</v>
      </c>
      <c r="AN80" s="243">
        <v>29.344</v>
      </c>
      <c r="AO80" s="243">
        <v>29.5775444630492</v>
      </c>
      <c r="AP80" s="243">
        <v>33.2300764809701</v>
      </c>
      <c r="AQ80" s="243">
        <v>33.6581888944199</v>
      </c>
      <c r="AR80" s="243">
        <v>32.3430782459156</v>
      </c>
      <c r="AS80" s="243">
        <v>34.1580305018779</v>
      </c>
      <c r="AT80" s="243">
        <v>33.4369371407882</v>
      </c>
      <c r="AU80" s="244">
        <v>33.4470742634745</v>
      </c>
      <c r="AV80" s="245">
        <v>3.031713892815979E-4</v>
      </c>
      <c r="AW80" s="246">
        <v>0.05341669496225587</v>
      </c>
    </row>
    <row r="81" ht="11.25" customHeight="1">
      <c r="A81" s="4" t="s">
        <v>117</v>
      </c>
      <c r="B81" s="243">
        <v>0.0</v>
      </c>
      <c r="C81" s="243">
        <v>0.0</v>
      </c>
      <c r="D81" s="243">
        <v>0.0</v>
      </c>
      <c r="E81" s="243">
        <v>0.0</v>
      </c>
      <c r="F81" s="243">
        <v>0.0</v>
      </c>
      <c r="G81" s="243">
        <v>0.0</v>
      </c>
      <c r="H81" s="243">
        <v>0.0</v>
      </c>
      <c r="I81" s="243">
        <v>0.0</v>
      </c>
      <c r="J81" s="243">
        <v>0.0</v>
      </c>
      <c r="K81" s="243">
        <v>0.0</v>
      </c>
      <c r="L81" s="243">
        <v>0.0</v>
      </c>
      <c r="M81" s="243">
        <v>0.0</v>
      </c>
      <c r="N81" s="243">
        <v>0.023</v>
      </c>
      <c r="O81" s="243">
        <v>0.604</v>
      </c>
      <c r="P81" s="243">
        <v>1.432</v>
      </c>
      <c r="Q81" s="243">
        <v>1.855</v>
      </c>
      <c r="R81" s="243">
        <v>2.414</v>
      </c>
      <c r="S81" s="243">
        <v>2.961</v>
      </c>
      <c r="T81" s="243">
        <v>4.278</v>
      </c>
      <c r="U81" s="243">
        <v>5.565</v>
      </c>
      <c r="V81" s="243">
        <v>6.501</v>
      </c>
      <c r="W81" s="243">
        <v>6.097</v>
      </c>
      <c r="X81" s="243">
        <v>7.497</v>
      </c>
      <c r="Y81" s="243">
        <v>6.937</v>
      </c>
      <c r="Z81" s="243">
        <v>6.399</v>
      </c>
      <c r="AA81" s="243">
        <v>7.43674548581252</v>
      </c>
      <c r="AB81" s="243">
        <v>7.98526542064531</v>
      </c>
      <c r="AC81" s="243">
        <v>7.65816739828933</v>
      </c>
      <c r="AD81" s="243">
        <v>7.77348848259942</v>
      </c>
      <c r="AE81" s="243">
        <v>7.89033466081366</v>
      </c>
      <c r="AF81" s="243">
        <v>7.99104855862784</v>
      </c>
      <c r="AG81" s="243">
        <v>8.55041203783316</v>
      </c>
      <c r="AH81" s="243">
        <v>8.20687663483728</v>
      </c>
      <c r="AI81" s="243">
        <v>8.33245808480786</v>
      </c>
      <c r="AJ81" s="243">
        <v>8.6925386251527</v>
      </c>
      <c r="AK81" s="243">
        <v>8.71222123365159</v>
      </c>
      <c r="AL81" s="243">
        <v>8.02969235642844</v>
      </c>
      <c r="AM81" s="243">
        <v>8.94983945128294</v>
      </c>
      <c r="AN81" s="243">
        <v>8.79974113250664</v>
      </c>
      <c r="AO81" s="243">
        <v>8.93561682581342</v>
      </c>
      <c r="AP81" s="243">
        <v>9.04466850703712</v>
      </c>
      <c r="AQ81" s="243">
        <v>9.02169932570029</v>
      </c>
      <c r="AR81" s="243">
        <v>9.17300085984519</v>
      </c>
      <c r="AS81" s="243">
        <v>9.23810019459652</v>
      </c>
      <c r="AT81" s="243">
        <v>9.40650993347509</v>
      </c>
      <c r="AU81" s="244">
        <v>9.41953432592656</v>
      </c>
      <c r="AV81" s="245">
        <v>0.0013846147554810173</v>
      </c>
      <c r="AW81" s="246">
        <v>0.015043479971101333</v>
      </c>
    </row>
    <row r="82" ht="11.25" customHeight="1">
      <c r="A82" s="4" t="s">
        <v>66</v>
      </c>
      <c r="B82" s="243">
        <v>0.0</v>
      </c>
      <c r="C82" s="243">
        <v>0.0</v>
      </c>
      <c r="D82" s="243">
        <v>0.0</v>
      </c>
      <c r="E82" s="243">
        <v>0.0</v>
      </c>
      <c r="F82" s="243">
        <v>0.0</v>
      </c>
      <c r="G82" s="243">
        <v>0.0</v>
      </c>
      <c r="H82" s="243">
        <v>0.0</v>
      </c>
      <c r="I82" s="243">
        <v>0.0</v>
      </c>
      <c r="J82" s="243">
        <v>0.0</v>
      </c>
      <c r="K82" s="243">
        <v>0.0</v>
      </c>
      <c r="L82" s="243">
        <v>0.0</v>
      </c>
      <c r="M82" s="243">
        <v>0.0</v>
      </c>
      <c r="N82" s="243">
        <v>0.0</v>
      </c>
      <c r="O82" s="243">
        <v>0.0</v>
      </c>
      <c r="P82" s="243">
        <v>0.0</v>
      </c>
      <c r="Q82" s="243">
        <v>0.0</v>
      </c>
      <c r="R82" s="243">
        <v>0.0</v>
      </c>
      <c r="S82" s="243">
        <v>0.0</v>
      </c>
      <c r="T82" s="243">
        <v>0.0</v>
      </c>
      <c r="U82" s="243">
        <v>0.0</v>
      </c>
      <c r="V82" s="243">
        <v>0.0</v>
      </c>
      <c r="W82" s="243">
        <v>0.0</v>
      </c>
      <c r="X82" s="243">
        <v>0.0</v>
      </c>
      <c r="Y82" s="243">
        <v>0.0</v>
      </c>
      <c r="Z82" s="243">
        <v>0.0</v>
      </c>
      <c r="AA82" s="243">
        <v>0.0</v>
      </c>
      <c r="AB82" s="243">
        <v>0.0</v>
      </c>
      <c r="AC82" s="243">
        <v>0.0</v>
      </c>
      <c r="AD82" s="243">
        <v>0.0</v>
      </c>
      <c r="AE82" s="243">
        <v>0.0</v>
      </c>
      <c r="AF82" s="243">
        <v>0.0</v>
      </c>
      <c r="AG82" s="243">
        <v>0.0</v>
      </c>
      <c r="AH82" s="243">
        <v>0.0</v>
      </c>
      <c r="AI82" s="243">
        <v>0.0</v>
      </c>
      <c r="AJ82" s="243">
        <v>0.0</v>
      </c>
      <c r="AK82" s="243">
        <v>0.0</v>
      </c>
      <c r="AL82" s="243">
        <v>0.0</v>
      </c>
      <c r="AM82" s="243">
        <v>0.0</v>
      </c>
      <c r="AN82" s="243">
        <v>0.0</v>
      </c>
      <c r="AO82" s="243">
        <v>0.0</v>
      </c>
      <c r="AP82" s="243">
        <v>0.0</v>
      </c>
      <c r="AQ82" s="243">
        <v>0.0</v>
      </c>
      <c r="AR82" s="243">
        <v>0.0</v>
      </c>
      <c r="AS82" s="243">
        <v>0.0</v>
      </c>
      <c r="AT82" s="243">
        <v>0.0</v>
      </c>
      <c r="AU82" s="244">
        <v>0.0</v>
      </c>
      <c r="AV82" s="250" t="s">
        <v>49</v>
      </c>
      <c r="AW82" s="251" t="s">
        <v>49</v>
      </c>
    </row>
    <row r="83" ht="11.25" customHeight="1">
      <c r="A83" s="4" t="s">
        <v>67</v>
      </c>
      <c r="B83" s="243">
        <v>0.0</v>
      </c>
      <c r="C83" s="243">
        <v>0.0</v>
      </c>
      <c r="D83" s="243">
        <v>0.0</v>
      </c>
      <c r="E83" s="243">
        <v>0.0</v>
      </c>
      <c r="F83" s="243">
        <v>0.0</v>
      </c>
      <c r="G83" s="243">
        <v>0.0</v>
      </c>
      <c r="H83" s="243">
        <v>0.0</v>
      </c>
      <c r="I83" s="243">
        <v>0.0</v>
      </c>
      <c r="J83" s="243">
        <v>0.0</v>
      </c>
      <c r="K83" s="243">
        <v>0.0</v>
      </c>
      <c r="L83" s="243">
        <v>0.0</v>
      </c>
      <c r="M83" s="243">
        <v>0.0</v>
      </c>
      <c r="N83" s="243">
        <v>0.0</v>
      </c>
      <c r="O83" s="243">
        <v>0.0</v>
      </c>
      <c r="P83" s="243">
        <v>0.0</v>
      </c>
      <c r="Q83" s="243">
        <v>0.0</v>
      </c>
      <c r="R83" s="243">
        <v>0.0</v>
      </c>
      <c r="S83" s="243">
        <v>0.0</v>
      </c>
      <c r="T83" s="243">
        <v>0.0</v>
      </c>
      <c r="U83" s="243">
        <v>0.0</v>
      </c>
      <c r="V83" s="243">
        <v>0.0</v>
      </c>
      <c r="W83" s="243">
        <v>0.0</v>
      </c>
      <c r="X83" s="243">
        <v>0.0</v>
      </c>
      <c r="Y83" s="243">
        <v>0.0</v>
      </c>
      <c r="Z83" s="243">
        <v>0.0</v>
      </c>
      <c r="AA83" s="243">
        <v>0.0</v>
      </c>
      <c r="AB83" s="243">
        <v>0.0</v>
      </c>
      <c r="AC83" s="243">
        <v>0.0</v>
      </c>
      <c r="AD83" s="243">
        <v>0.0</v>
      </c>
      <c r="AE83" s="243">
        <v>0.0</v>
      </c>
      <c r="AF83" s="243">
        <v>0.0</v>
      </c>
      <c r="AG83" s="243">
        <v>0.0</v>
      </c>
      <c r="AH83" s="243">
        <v>0.0</v>
      </c>
      <c r="AI83" s="243">
        <v>0.0</v>
      </c>
      <c r="AJ83" s="243">
        <v>0.0</v>
      </c>
      <c r="AK83" s="243">
        <v>0.0</v>
      </c>
      <c r="AL83" s="243">
        <v>0.0</v>
      </c>
      <c r="AM83" s="243">
        <v>0.0</v>
      </c>
      <c r="AN83" s="243">
        <v>0.0</v>
      </c>
      <c r="AO83" s="243">
        <v>0.0</v>
      </c>
      <c r="AP83" s="243">
        <v>0.0</v>
      </c>
      <c r="AQ83" s="243">
        <v>0.0</v>
      </c>
      <c r="AR83" s="243">
        <v>0.0</v>
      </c>
      <c r="AS83" s="243">
        <v>0.0</v>
      </c>
      <c r="AT83" s="243">
        <v>0.0</v>
      </c>
      <c r="AU83" s="244">
        <v>0.0</v>
      </c>
      <c r="AV83" s="250" t="s">
        <v>49</v>
      </c>
      <c r="AW83" s="251" t="s">
        <v>49</v>
      </c>
    </row>
    <row r="84" ht="11.25" customHeight="1">
      <c r="A84" s="4" t="s">
        <v>68</v>
      </c>
      <c r="B84" s="243">
        <v>0.0</v>
      </c>
      <c r="C84" s="243">
        <v>0.0</v>
      </c>
      <c r="D84" s="243">
        <v>0.0</v>
      </c>
      <c r="E84" s="243">
        <v>0.0</v>
      </c>
      <c r="F84" s="243">
        <v>0.0</v>
      </c>
      <c r="G84" s="243">
        <v>0.0</v>
      </c>
      <c r="H84" s="243">
        <v>0.0</v>
      </c>
      <c r="I84" s="243">
        <v>0.0</v>
      </c>
      <c r="J84" s="243">
        <v>0.0</v>
      </c>
      <c r="K84" s="243">
        <v>0.0</v>
      </c>
      <c r="L84" s="243">
        <v>0.0</v>
      </c>
      <c r="M84" s="243">
        <v>0.0</v>
      </c>
      <c r="N84" s="243">
        <v>0.0</v>
      </c>
      <c r="O84" s="243">
        <v>0.0</v>
      </c>
      <c r="P84" s="243">
        <v>0.0</v>
      </c>
      <c r="Q84" s="243">
        <v>0.0</v>
      </c>
      <c r="R84" s="243">
        <v>0.0</v>
      </c>
      <c r="S84" s="243">
        <v>0.0</v>
      </c>
      <c r="T84" s="243">
        <v>0.0</v>
      </c>
      <c r="U84" s="243">
        <v>0.0</v>
      </c>
      <c r="V84" s="243">
        <v>0.0</v>
      </c>
      <c r="W84" s="243">
        <v>0.0</v>
      </c>
      <c r="X84" s="243">
        <v>0.0</v>
      </c>
      <c r="Y84" s="243">
        <v>0.0</v>
      </c>
      <c r="Z84" s="243">
        <v>0.0</v>
      </c>
      <c r="AA84" s="243">
        <v>0.0</v>
      </c>
      <c r="AB84" s="243">
        <v>0.0</v>
      </c>
      <c r="AC84" s="243">
        <v>0.0</v>
      </c>
      <c r="AD84" s="243">
        <v>0.0</v>
      </c>
      <c r="AE84" s="243">
        <v>0.0</v>
      </c>
      <c r="AF84" s="243">
        <v>0.0</v>
      </c>
      <c r="AG84" s="243">
        <v>0.0</v>
      </c>
      <c r="AH84" s="243">
        <v>0.0</v>
      </c>
      <c r="AI84" s="243">
        <v>0.0</v>
      </c>
      <c r="AJ84" s="243">
        <v>0.0</v>
      </c>
      <c r="AK84" s="243">
        <v>0.0</v>
      </c>
      <c r="AL84" s="243">
        <v>0.0</v>
      </c>
      <c r="AM84" s="243">
        <v>0.0</v>
      </c>
      <c r="AN84" s="243">
        <v>0.0</v>
      </c>
      <c r="AO84" s="243">
        <v>0.0</v>
      </c>
      <c r="AP84" s="243">
        <v>0.0</v>
      </c>
      <c r="AQ84" s="243">
        <v>0.0</v>
      </c>
      <c r="AR84" s="243">
        <v>0.0</v>
      </c>
      <c r="AS84" s="243">
        <v>0.0</v>
      </c>
      <c r="AT84" s="243">
        <v>0.0</v>
      </c>
      <c r="AU84" s="244">
        <v>0.0</v>
      </c>
      <c r="AV84" s="250" t="s">
        <v>49</v>
      </c>
      <c r="AW84" s="251" t="s">
        <v>49</v>
      </c>
    </row>
    <row r="85" ht="11.25" customHeight="1">
      <c r="A85" s="7" t="s">
        <v>69</v>
      </c>
      <c r="B85" s="247">
        <v>0.006</v>
      </c>
      <c r="C85" s="247">
        <v>0.084</v>
      </c>
      <c r="D85" s="247">
        <v>0.192</v>
      </c>
      <c r="E85" s="247">
        <v>0.163</v>
      </c>
      <c r="F85" s="247">
        <v>0.376</v>
      </c>
      <c r="G85" s="247">
        <v>1.044</v>
      </c>
      <c r="H85" s="247">
        <v>1.837</v>
      </c>
      <c r="I85" s="247">
        <v>2.242</v>
      </c>
      <c r="J85" s="247">
        <v>2.677</v>
      </c>
      <c r="K85" s="247">
        <v>4.732</v>
      </c>
      <c r="L85" s="247">
        <v>5.536</v>
      </c>
      <c r="M85" s="247">
        <v>9.034</v>
      </c>
      <c r="N85" s="247">
        <v>6.906</v>
      </c>
      <c r="O85" s="247">
        <v>13.456</v>
      </c>
      <c r="P85" s="247">
        <v>16.706</v>
      </c>
      <c r="Q85" s="247">
        <v>21.91</v>
      </c>
      <c r="R85" s="247">
        <v>23.038</v>
      </c>
      <c r="S85" s="247">
        <v>28.229</v>
      </c>
      <c r="T85" s="247">
        <v>31.681</v>
      </c>
      <c r="U85" s="247">
        <v>37.9</v>
      </c>
      <c r="V85" s="247">
        <v>45.782</v>
      </c>
      <c r="W85" s="247">
        <v>51.429</v>
      </c>
      <c r="X85" s="247">
        <v>60.523</v>
      </c>
      <c r="Y85" s="247">
        <v>57.022</v>
      </c>
      <c r="Z85" s="247">
        <v>60.292</v>
      </c>
      <c r="AA85" s="247">
        <v>65.2357454858125</v>
      </c>
      <c r="AB85" s="247">
        <v>69.4272654206453</v>
      </c>
      <c r="AC85" s="247">
        <v>71.3621673982893</v>
      </c>
      <c r="AD85" s="247">
        <v>79.0514884825994</v>
      </c>
      <c r="AE85" s="247">
        <v>84.4743346608137</v>
      </c>
      <c r="AF85" s="247">
        <v>93.0390485586278</v>
      </c>
      <c r="AG85" s="247">
        <v>97.8324120378332</v>
      </c>
      <c r="AH85" s="247">
        <v>104.100876634837</v>
      </c>
      <c r="AI85" s="247">
        <v>108.525458084808</v>
      </c>
      <c r="AJ85" s="247">
        <v>110.186538625153</v>
      </c>
      <c r="AK85" s="247">
        <v>113.291221233652</v>
      </c>
      <c r="AL85" s="247">
        <v>114.762692356428</v>
      </c>
      <c r="AM85" s="247">
        <v>117.660839451283</v>
      </c>
      <c r="AN85" s="247">
        <v>104.627741132507</v>
      </c>
      <c r="AO85" s="247">
        <v>118.97003729013</v>
      </c>
      <c r="AP85" s="247">
        <v>125.221850975245</v>
      </c>
      <c r="AQ85" s="247">
        <v>128.716626238855</v>
      </c>
      <c r="AR85" s="247">
        <v>123.311748201113</v>
      </c>
      <c r="AS85" s="247">
        <v>119.711632800832</v>
      </c>
      <c r="AT85" s="247">
        <v>128.185389419378</v>
      </c>
      <c r="AU85" s="247">
        <v>131.592482916232</v>
      </c>
      <c r="AV85" s="248">
        <v>0.026579421510412482</v>
      </c>
      <c r="AW85" s="249">
        <v>0.21015995192555392</v>
      </c>
    </row>
    <row r="86" ht="11.25" customHeight="1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243"/>
      <c r="AR86" s="243"/>
      <c r="AS86" s="243"/>
      <c r="AT86" s="243"/>
      <c r="AU86" s="244"/>
      <c r="AV86" s="245"/>
      <c r="AW86" s="246"/>
    </row>
    <row r="87" ht="11.25" customHeight="1">
      <c r="A87" s="255" t="s">
        <v>70</v>
      </c>
      <c r="B87" s="256">
        <v>5.80603988872031</v>
      </c>
      <c r="C87" s="256">
        <v>7.78277719052123</v>
      </c>
      <c r="D87" s="256">
        <v>9.55330061475362</v>
      </c>
      <c r="E87" s="256">
        <v>11.6739725802264</v>
      </c>
      <c r="F87" s="256">
        <v>14.2234305633297</v>
      </c>
      <c r="G87" s="256">
        <v>17.4963699025588</v>
      </c>
      <c r="H87" s="256">
        <v>24.8840117472484</v>
      </c>
      <c r="I87" s="256">
        <v>34.1296255457398</v>
      </c>
      <c r="J87" s="256">
        <v>45.8443849796235</v>
      </c>
      <c r="K87" s="256">
        <v>59.5882907729796</v>
      </c>
      <c r="L87" s="256">
        <v>82.4409781251566</v>
      </c>
      <c r="M87" s="256">
        <v>98.0629674306827</v>
      </c>
      <c r="N87" s="256">
        <v>121.167385124916</v>
      </c>
      <c r="O87" s="256">
        <v>140.14984778834</v>
      </c>
      <c r="P87" s="256">
        <v>144.745908341928</v>
      </c>
      <c r="Q87" s="256">
        <v>160.975882060676</v>
      </c>
      <c r="R87" s="256">
        <v>189.179658631918</v>
      </c>
      <c r="S87" s="256">
        <v>207.44508161146</v>
      </c>
      <c r="T87" s="256">
        <v>232.962242931287</v>
      </c>
      <c r="U87" s="256">
        <v>281.646266311455</v>
      </c>
      <c r="V87" s="256">
        <v>335.332162139181</v>
      </c>
      <c r="W87" s="256">
        <v>361.273340291491</v>
      </c>
      <c r="X87" s="256">
        <v>392.889154262427</v>
      </c>
      <c r="Y87" s="256">
        <v>428.382681235606</v>
      </c>
      <c r="Z87" s="256">
        <v>440.503459378864</v>
      </c>
      <c r="AA87" s="256">
        <v>453.081015905947</v>
      </c>
      <c r="AB87" s="256">
        <v>474.460790724153</v>
      </c>
      <c r="AC87" s="256">
        <v>478.333895179866</v>
      </c>
      <c r="AD87" s="256">
        <v>494.844131799269</v>
      </c>
      <c r="AE87" s="256">
        <v>504.033755067967</v>
      </c>
      <c r="AF87" s="256">
        <v>525.903483742734</v>
      </c>
      <c r="AG87" s="256">
        <v>544.840039701032</v>
      </c>
      <c r="AH87" s="256">
        <v>541.12155219213</v>
      </c>
      <c r="AI87" s="256">
        <v>550.08952971873</v>
      </c>
      <c r="AJ87" s="256">
        <v>571.113067134621</v>
      </c>
      <c r="AK87" s="256">
        <v>584.335512983188</v>
      </c>
      <c r="AL87" s="256">
        <v>600.745642344878</v>
      </c>
      <c r="AM87" s="256">
        <v>610.753742017243</v>
      </c>
      <c r="AN87" s="256">
        <v>598.542811487379</v>
      </c>
      <c r="AO87" s="256">
        <v>625.215005561402</v>
      </c>
      <c r="AP87" s="256">
        <v>626.795070617529</v>
      </c>
      <c r="AQ87" s="256">
        <v>635.358929205454</v>
      </c>
      <c r="AR87" s="256">
        <v>622.067924228582</v>
      </c>
      <c r="AS87" s="256">
        <v>619.207516980396</v>
      </c>
      <c r="AT87" s="256">
        <v>613.977995990394</v>
      </c>
      <c r="AU87" s="256">
        <v>626.1539447004</v>
      </c>
      <c r="AV87" s="257">
        <v>0.019831246053639395</v>
      </c>
      <c r="AW87" s="258">
        <v>1.0</v>
      </c>
    </row>
    <row r="88" ht="11.25" customHeight="1">
      <c r="A88" s="4" t="s">
        <v>376</v>
      </c>
      <c r="B88" s="243">
        <v>5.38503988872031</v>
      </c>
      <c r="C88" s="243">
        <v>7.31577719052123</v>
      </c>
      <c r="D88" s="243">
        <v>9.04330061475362</v>
      </c>
      <c r="E88" s="243">
        <v>10.9649725802264</v>
      </c>
      <c r="F88" s="243">
        <v>13.2374305633296</v>
      </c>
      <c r="G88" s="243">
        <v>16.2073699025588</v>
      </c>
      <c r="H88" s="243">
        <v>23.4340117472484</v>
      </c>
      <c r="I88" s="243">
        <v>31.6496255457398</v>
      </c>
      <c r="J88" s="243">
        <v>42.0783849796235</v>
      </c>
      <c r="K88" s="243">
        <v>53.7632907729796</v>
      </c>
      <c r="L88" s="243">
        <v>74.2469781251566</v>
      </c>
      <c r="M88" s="243">
        <v>87.0519674306828</v>
      </c>
      <c r="N88" s="243">
        <v>107.406385124916</v>
      </c>
      <c r="O88" s="243">
        <v>125.13884778834</v>
      </c>
      <c r="P88" s="243">
        <v>127.280908341928</v>
      </c>
      <c r="Q88" s="243">
        <v>139.902882060675</v>
      </c>
      <c r="R88" s="243">
        <v>163.703658631918</v>
      </c>
      <c r="S88" s="243">
        <v>177.83808161146</v>
      </c>
      <c r="T88" s="243">
        <v>198.284242931287</v>
      </c>
      <c r="U88" s="243">
        <v>236.327266311455</v>
      </c>
      <c r="V88" s="243">
        <v>282.625162139181</v>
      </c>
      <c r="W88" s="243">
        <v>310.526340291491</v>
      </c>
      <c r="X88" s="243">
        <v>334.450154262427</v>
      </c>
      <c r="Y88" s="243">
        <v>360.727681235606</v>
      </c>
      <c r="Z88" s="243">
        <v>374.631459378864</v>
      </c>
      <c r="AA88" s="243">
        <v>387.702270420134</v>
      </c>
      <c r="AB88" s="243">
        <v>409.787525303507</v>
      </c>
      <c r="AC88" s="243">
        <v>415.091727781577</v>
      </c>
      <c r="AD88" s="243">
        <v>431.58564331667</v>
      </c>
      <c r="AE88" s="243">
        <v>444.343420407153</v>
      </c>
      <c r="AF88" s="243">
        <v>463.188435184106</v>
      </c>
      <c r="AG88" s="243">
        <v>475.242627663199</v>
      </c>
      <c r="AH88" s="243">
        <v>470.861675557293</v>
      </c>
      <c r="AI88" s="243">
        <v>481.177071633922</v>
      </c>
      <c r="AJ88" s="243">
        <v>499.663528509468</v>
      </c>
      <c r="AK88" s="243">
        <v>507.443291749536</v>
      </c>
      <c r="AL88" s="243">
        <v>519.733949988449</v>
      </c>
      <c r="AM88" s="243">
        <v>524.75990256596</v>
      </c>
      <c r="AN88" s="243">
        <v>505.992360646719</v>
      </c>
      <c r="AO88" s="243">
        <v>530.661541890458</v>
      </c>
      <c r="AP88" s="243">
        <v>532.531665585173</v>
      </c>
      <c r="AQ88" s="243">
        <v>537.742461835509</v>
      </c>
      <c r="AR88" s="243">
        <v>522.013378124443</v>
      </c>
      <c r="AS88" s="243">
        <v>516.99917112254</v>
      </c>
      <c r="AT88" s="243">
        <v>511.513015152319</v>
      </c>
      <c r="AU88" s="244">
        <v>520.873746376265</v>
      </c>
      <c r="AV88" s="245">
        <v>0.018300084155548957</v>
      </c>
      <c r="AW88" s="246">
        <v>0.8318621175907323</v>
      </c>
    </row>
    <row r="89" ht="11.25" customHeight="1">
      <c r="A89" s="4" t="s">
        <v>81</v>
      </c>
      <c r="B89" s="243">
        <v>0.421</v>
      </c>
      <c r="C89" s="243">
        <v>0.467</v>
      </c>
      <c r="D89" s="243">
        <v>0.51</v>
      </c>
      <c r="E89" s="243">
        <v>0.709</v>
      </c>
      <c r="F89" s="243">
        <v>0.986</v>
      </c>
      <c r="G89" s="243">
        <v>1.289</v>
      </c>
      <c r="H89" s="243">
        <v>1.45</v>
      </c>
      <c r="I89" s="243">
        <v>2.48</v>
      </c>
      <c r="J89" s="243">
        <v>3.766</v>
      </c>
      <c r="K89" s="243">
        <v>5.825</v>
      </c>
      <c r="L89" s="243">
        <v>8.194</v>
      </c>
      <c r="M89" s="243">
        <v>11.011</v>
      </c>
      <c r="N89" s="243">
        <v>13.761</v>
      </c>
      <c r="O89" s="243">
        <v>15.011</v>
      </c>
      <c r="P89" s="243">
        <v>17.465</v>
      </c>
      <c r="Q89" s="243">
        <v>21.073</v>
      </c>
      <c r="R89" s="243">
        <v>25.476</v>
      </c>
      <c r="S89" s="243">
        <v>29.607</v>
      </c>
      <c r="T89" s="243">
        <v>34.678</v>
      </c>
      <c r="U89" s="243">
        <v>45.319</v>
      </c>
      <c r="V89" s="243">
        <v>52.707</v>
      </c>
      <c r="W89" s="243">
        <v>50.747</v>
      </c>
      <c r="X89" s="243">
        <v>58.439</v>
      </c>
      <c r="Y89" s="243">
        <v>67.655</v>
      </c>
      <c r="Z89" s="243">
        <v>65.872</v>
      </c>
      <c r="AA89" s="243">
        <v>65.3787454858125</v>
      </c>
      <c r="AB89" s="243">
        <v>64.6732654206453</v>
      </c>
      <c r="AC89" s="243">
        <v>63.2421673982893</v>
      </c>
      <c r="AD89" s="243">
        <v>63.2584884825994</v>
      </c>
      <c r="AE89" s="243">
        <v>59.6903346608137</v>
      </c>
      <c r="AF89" s="243">
        <v>62.7150485586278</v>
      </c>
      <c r="AG89" s="243">
        <v>69.5974120378332</v>
      </c>
      <c r="AH89" s="243">
        <v>70.2598766348373</v>
      </c>
      <c r="AI89" s="243">
        <v>68.9124580848079</v>
      </c>
      <c r="AJ89" s="243">
        <v>71.4495386251527</v>
      </c>
      <c r="AK89" s="243">
        <v>76.8922212336516</v>
      </c>
      <c r="AL89" s="243">
        <v>81.0116923564285</v>
      </c>
      <c r="AM89" s="243">
        <v>85.993839451283</v>
      </c>
      <c r="AN89" s="243">
        <v>92.5504508406595</v>
      </c>
      <c r="AO89" s="243">
        <v>94.5534636709435</v>
      </c>
      <c r="AP89" s="243">
        <v>94.263405032357</v>
      </c>
      <c r="AQ89" s="243">
        <v>97.6164673699451</v>
      </c>
      <c r="AR89" s="243">
        <v>100.054546104139</v>
      </c>
      <c r="AS89" s="243">
        <v>102.208345857856</v>
      </c>
      <c r="AT89" s="243">
        <v>102.464980838075</v>
      </c>
      <c r="AU89" s="244">
        <v>105.280198324135</v>
      </c>
      <c r="AV89" s="245">
        <v>0.02747492326679768</v>
      </c>
      <c r="AW89" s="246">
        <v>0.16813788240926777</v>
      </c>
    </row>
    <row r="90" ht="11.25" customHeight="1">
      <c r="A90" s="4" t="s">
        <v>74</v>
      </c>
      <c r="B90" s="243">
        <v>4.508</v>
      </c>
      <c r="C90" s="243">
        <v>5.917</v>
      </c>
      <c r="D90" s="243">
        <v>7.028</v>
      </c>
      <c r="E90" s="243">
        <v>7.818</v>
      </c>
      <c r="F90" s="243">
        <v>9.588</v>
      </c>
      <c r="G90" s="243">
        <v>9.702</v>
      </c>
      <c r="H90" s="243">
        <v>11.224</v>
      </c>
      <c r="I90" s="243">
        <v>14.45</v>
      </c>
      <c r="J90" s="243">
        <v>15.391</v>
      </c>
      <c r="K90" s="243">
        <v>18.081</v>
      </c>
      <c r="L90" s="243">
        <v>24.486</v>
      </c>
      <c r="M90" s="243">
        <v>28.962</v>
      </c>
      <c r="N90" s="243">
        <v>34.71</v>
      </c>
      <c r="O90" s="243">
        <v>39.078</v>
      </c>
      <c r="P90" s="243">
        <v>43.551</v>
      </c>
      <c r="Q90" s="243">
        <v>50.831</v>
      </c>
      <c r="R90" s="243">
        <v>69.365</v>
      </c>
      <c r="S90" s="243">
        <v>76.277</v>
      </c>
      <c r="T90" s="243">
        <v>90.128</v>
      </c>
      <c r="U90" s="243">
        <v>114.071</v>
      </c>
      <c r="V90" s="243">
        <v>139.379</v>
      </c>
      <c r="W90" s="243">
        <v>151.561</v>
      </c>
      <c r="X90" s="243">
        <v>156.46</v>
      </c>
      <c r="Y90" s="243">
        <v>169.16</v>
      </c>
      <c r="Z90" s="243">
        <v>179.456</v>
      </c>
      <c r="AA90" s="243">
        <v>178.809923111735</v>
      </c>
      <c r="AB90" s="243">
        <v>185.353375345069</v>
      </c>
      <c r="AC90" s="243">
        <v>187.205009005747</v>
      </c>
      <c r="AD90" s="243">
        <v>195.238034439064</v>
      </c>
      <c r="AE90" s="243">
        <v>194.318198035932</v>
      </c>
      <c r="AF90" s="243">
        <v>199.541831379825</v>
      </c>
      <c r="AG90" s="243">
        <v>209.713855998552</v>
      </c>
      <c r="AH90" s="243">
        <v>212.177248042721</v>
      </c>
      <c r="AI90" s="243">
        <v>210.459988143187</v>
      </c>
      <c r="AJ90" s="243">
        <v>213.558324614201</v>
      </c>
      <c r="AK90" s="243">
        <v>213.946728062633</v>
      </c>
      <c r="AL90" s="243">
        <v>221.56262275422</v>
      </c>
      <c r="AM90" s="243">
        <v>224.467147486084</v>
      </c>
      <c r="AN90" s="243">
        <v>226.336885369054</v>
      </c>
      <c r="AO90" s="243">
        <v>229.192939098663</v>
      </c>
      <c r="AP90" s="243">
        <v>226.139202911565</v>
      </c>
      <c r="AQ90" s="243">
        <v>224.480327169919</v>
      </c>
      <c r="AR90" s="243">
        <v>212.092653289444</v>
      </c>
      <c r="AS90" s="243">
        <v>212.644204750347</v>
      </c>
      <c r="AT90" s="243">
        <v>202.497720159904</v>
      </c>
      <c r="AU90" s="244">
        <v>207.515734310206</v>
      </c>
      <c r="AV90" s="245">
        <v>0.024780595783199466</v>
      </c>
      <c r="AW90" s="246">
        <v>0.33141328273432413</v>
      </c>
    </row>
    <row r="91" ht="11.25" customHeight="1">
      <c r="A91" s="45" t="s">
        <v>75</v>
      </c>
      <c r="B91" s="260">
        <v>0.421</v>
      </c>
      <c r="C91" s="260">
        <v>0.467</v>
      </c>
      <c r="D91" s="260">
        <v>0.51</v>
      </c>
      <c r="E91" s="260">
        <v>0.709</v>
      </c>
      <c r="F91" s="260">
        <v>0.822</v>
      </c>
      <c r="G91" s="260">
        <v>0.993</v>
      </c>
      <c r="H91" s="260">
        <v>1.219</v>
      </c>
      <c r="I91" s="260">
        <v>2.225</v>
      </c>
      <c r="J91" s="260">
        <v>3.238</v>
      </c>
      <c r="K91" s="260">
        <v>4.856</v>
      </c>
      <c r="L91" s="260">
        <v>6.475</v>
      </c>
      <c r="M91" s="260">
        <v>8.633</v>
      </c>
      <c r="N91" s="260">
        <v>11.547</v>
      </c>
      <c r="O91" s="260">
        <v>11.871</v>
      </c>
      <c r="P91" s="260">
        <v>13.49</v>
      </c>
      <c r="Q91" s="260">
        <v>16.727</v>
      </c>
      <c r="R91" s="260">
        <v>19.706</v>
      </c>
      <c r="S91" s="260">
        <v>22.685</v>
      </c>
      <c r="T91" s="260">
        <v>25.206</v>
      </c>
      <c r="U91" s="260">
        <v>32.538</v>
      </c>
      <c r="V91" s="260">
        <v>37.872</v>
      </c>
      <c r="W91" s="260">
        <v>36.332</v>
      </c>
      <c r="X91" s="260">
        <v>42.685</v>
      </c>
      <c r="Y91" s="260">
        <v>50.785</v>
      </c>
      <c r="Z91" s="260">
        <v>49.981</v>
      </c>
      <c r="AA91" s="260">
        <v>47.869</v>
      </c>
      <c r="AB91" s="260">
        <v>48.126</v>
      </c>
      <c r="AC91" s="260">
        <v>47.182</v>
      </c>
      <c r="AD91" s="260">
        <v>46.877</v>
      </c>
      <c r="AE91" s="260">
        <v>39.551</v>
      </c>
      <c r="AF91" s="260">
        <v>41.212</v>
      </c>
      <c r="AG91" s="260">
        <v>46.378</v>
      </c>
      <c r="AH91" s="260">
        <v>45.637</v>
      </c>
      <c r="AI91" s="260">
        <v>44.035</v>
      </c>
      <c r="AJ91" s="260">
        <v>46.156</v>
      </c>
      <c r="AK91" s="260">
        <v>49.396</v>
      </c>
      <c r="AL91" s="260">
        <v>51.242</v>
      </c>
      <c r="AM91" s="260">
        <v>53.42</v>
      </c>
      <c r="AN91" s="260">
        <v>56.025</v>
      </c>
      <c r="AO91" s="260">
        <v>56.395045662307</v>
      </c>
      <c r="AP91" s="260">
        <v>56.4469228854593</v>
      </c>
      <c r="AQ91" s="260">
        <v>58.382766891433</v>
      </c>
      <c r="AR91" s="260">
        <v>59.9599266868803</v>
      </c>
      <c r="AS91" s="260">
        <v>60.0263610444854</v>
      </c>
      <c r="AT91" s="260">
        <v>58.7982305290309</v>
      </c>
      <c r="AU91" s="247">
        <v>59.2785672263201</v>
      </c>
      <c r="AV91" s="261">
        <v>0.008169237287711129</v>
      </c>
      <c r="AW91" s="262">
        <v>0.09467091556004412</v>
      </c>
    </row>
    <row r="92" ht="11.25" customHeight="1">
      <c r="A92" s="3"/>
      <c r="B92" s="10"/>
      <c r="C92" s="10"/>
      <c r="D92" s="10"/>
      <c r="E92" s="1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1"/>
      <c r="AU92" s="6"/>
      <c r="AV92" s="6"/>
    </row>
    <row r="93" ht="11.25" customHeight="1"/>
    <row r="94" ht="11.25" customHeight="1"/>
    <row r="95" ht="11.25" customHeight="1"/>
    <row r="96" ht="11.25" customHeight="1">
      <c r="A96" s="27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9.5"/>
    <col customWidth="1" min="45" max="49" width="9.33"/>
  </cols>
  <sheetData>
    <row r="1" ht="11.25" customHeight="1">
      <c r="A1" s="4" t="s">
        <v>375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28"/>
      <c r="AV2" s="13"/>
      <c r="AW2" s="13"/>
    </row>
    <row r="3" ht="11.25" customHeight="1">
      <c r="A3" s="4" t="s">
        <v>7</v>
      </c>
      <c r="B3" s="243">
        <v>198.97373737373505</v>
      </c>
      <c r="C3" s="243">
        <v>199.93737373737136</v>
      </c>
      <c r="D3" s="243">
        <v>227.22121212120945</v>
      </c>
      <c r="E3" s="243">
        <v>228.15454545454278</v>
      </c>
      <c r="F3" s="243">
        <v>256.02828282827977</v>
      </c>
      <c r="G3" s="243">
        <v>253.4919191919162</v>
      </c>
      <c r="H3" s="243">
        <v>272.25353535353213</v>
      </c>
      <c r="I3" s="243">
        <v>278.7161616161583</v>
      </c>
      <c r="J3" s="243">
        <v>278.213131313128</v>
      </c>
      <c r="K3" s="243">
        <v>307.2848484848448</v>
      </c>
      <c r="L3" s="243">
        <v>306.2151515151479</v>
      </c>
      <c r="M3" s="243">
        <v>289.8222222222188</v>
      </c>
      <c r="N3" s="243">
        <v>225.85757575757307</v>
      </c>
      <c r="O3" s="243">
        <v>286.32828282827944</v>
      </c>
      <c r="P3" s="243">
        <v>285.93535353535015</v>
      </c>
      <c r="Q3" s="243">
        <v>282.00202020201687</v>
      </c>
      <c r="R3" s="243">
        <v>266.51010101009786</v>
      </c>
      <c r="S3" s="243">
        <v>315.52929292928917</v>
      </c>
      <c r="T3" s="243">
        <v>338.67777777777377</v>
      </c>
      <c r="U3" s="243">
        <v>327.5868686868648</v>
      </c>
      <c r="V3" s="243">
        <v>287.1828282828249</v>
      </c>
      <c r="W3" s="243">
        <v>296.97474747474394</v>
      </c>
      <c r="X3" s="243">
        <v>255.410101010098</v>
      </c>
      <c r="Y3" s="243">
        <v>228.38484848484578</v>
      </c>
      <c r="Z3" s="243">
        <v>274.72424242423915</v>
      </c>
      <c r="AA3" s="243">
        <v>295.82424242423895</v>
      </c>
      <c r="AB3" s="243">
        <v>291.9131313131279</v>
      </c>
      <c r="AC3" s="243">
        <v>255.64444444444143</v>
      </c>
      <c r="AD3" s="243">
        <v>283.32727272726936</v>
      </c>
      <c r="AE3" s="243">
        <v>262.75353535353224</v>
      </c>
      <c r="AF3" s="243">
        <v>313.97272727272355</v>
      </c>
      <c r="AG3" s="243">
        <v>350.66868686868276</v>
      </c>
      <c r="AH3" s="243">
        <v>360.0535353535311</v>
      </c>
      <c r="AI3" s="243">
        <v>326.6020202020164</v>
      </c>
      <c r="AJ3" s="243">
        <v>322.76363636363254</v>
      </c>
      <c r="AK3" s="243">
        <v>278.3565656565624</v>
      </c>
      <c r="AL3" s="243">
        <v>219.15252525252265</v>
      </c>
      <c r="AM3" s="243">
        <v>266.99898989898674</v>
      </c>
      <c r="AN3" s="243">
        <v>278.5919191919159</v>
      </c>
      <c r="AO3" s="243">
        <v>271.1282828282796</v>
      </c>
      <c r="AP3" s="243">
        <v>273.0515151515119</v>
      </c>
      <c r="AQ3" s="243">
        <v>292.1676767676733</v>
      </c>
      <c r="AR3" s="243">
        <v>250.01010101009808</v>
      </c>
      <c r="AS3" s="243">
        <v>257.4050505050475</v>
      </c>
      <c r="AT3" s="243">
        <v>276.2071656565623</v>
      </c>
      <c r="AU3" s="244">
        <v>259.64815353535045</v>
      </c>
      <c r="AV3" s="245">
        <v>-0.05995142118000485</v>
      </c>
      <c r="AW3" s="246">
        <v>0.07574953788042008</v>
      </c>
    </row>
    <row r="4" ht="11.25" customHeight="1">
      <c r="A4" s="4" t="s">
        <v>8</v>
      </c>
      <c r="B4" s="243">
        <v>117.1229388</v>
      </c>
      <c r="C4" s="243">
        <v>128.82109060000002</v>
      </c>
      <c r="D4" s="243">
        <v>133.12558620000001</v>
      </c>
      <c r="E4" s="243">
        <v>136.32081240000002</v>
      </c>
      <c r="F4" s="243">
        <v>148.226676</v>
      </c>
      <c r="G4" s="243">
        <v>155.32423240000003</v>
      </c>
      <c r="H4" s="243">
        <v>157.03012080000002</v>
      </c>
      <c r="I4" s="243">
        <v>171.33129920000002</v>
      </c>
      <c r="J4" s="243">
        <v>178.83102100000002</v>
      </c>
      <c r="K4" s="243">
        <v>197.93608720000003</v>
      </c>
      <c r="L4" s="243">
        <v>195.03696080000003</v>
      </c>
      <c r="M4" s="243">
        <v>202.8327824</v>
      </c>
      <c r="N4" s="243">
        <v>198.56364200000004</v>
      </c>
      <c r="O4" s="243">
        <v>217.00137880000003</v>
      </c>
      <c r="P4" s="243">
        <v>212.62175340000005</v>
      </c>
      <c r="Q4" s="243">
        <v>222.51237060000003</v>
      </c>
      <c r="R4" s="243">
        <v>225.05794500000005</v>
      </c>
      <c r="S4" s="243">
        <v>257.9073452</v>
      </c>
      <c r="T4" s="243">
        <v>266.069977</v>
      </c>
      <c r="U4" s="243">
        <v>286.2489574</v>
      </c>
      <c r="V4" s="243">
        <v>303.7762978</v>
      </c>
      <c r="W4" s="243">
        <v>310.7545304</v>
      </c>
      <c r="X4" s="243">
        <v>316.34949080000007</v>
      </c>
      <c r="Y4" s="243">
        <v>307.612337</v>
      </c>
      <c r="Z4" s="243">
        <v>290.54774444444104</v>
      </c>
      <c r="AA4" s="243">
        <v>295.79432323231975</v>
      </c>
      <c r="AB4" s="243">
        <v>307.38699191918823</v>
      </c>
      <c r="AC4" s="243">
        <v>315.2856545454508</v>
      </c>
      <c r="AD4" s="243">
        <v>322.3248979797941</v>
      </c>
      <c r="AE4" s="243">
        <v>327.96658080807686</v>
      </c>
      <c r="AF4" s="243">
        <v>334.1707343434304</v>
      </c>
      <c r="AG4" s="243">
        <v>354.70307474747057</v>
      </c>
      <c r="AH4" s="243">
        <v>348.7906212121171</v>
      </c>
      <c r="AI4" s="243">
        <v>330.98092525252133</v>
      </c>
      <c r="AJ4" s="243">
        <v>345.11178282827876</v>
      </c>
      <c r="AK4" s="243">
        <v>356.87107777777356</v>
      </c>
      <c r="AL4" s="243">
        <v>331.6320292929254</v>
      </c>
      <c r="AM4" s="243">
        <v>349.3856393939352</v>
      </c>
      <c r="AN4" s="243">
        <v>336.25036464646064</v>
      </c>
      <c r="AO4" s="243">
        <v>338.5093606060566</v>
      </c>
      <c r="AP4" s="243">
        <v>362.80014040403614</v>
      </c>
      <c r="AQ4" s="243">
        <v>354.6301363636322</v>
      </c>
      <c r="AR4" s="243">
        <v>369.49552626262187</v>
      </c>
      <c r="AS4" s="243">
        <v>376.77022929292485</v>
      </c>
      <c r="AT4" s="243">
        <v>369.3787878787835</v>
      </c>
      <c r="AU4" s="244">
        <v>366.2818181818139</v>
      </c>
      <c r="AV4" s="245">
        <v>-0.008384265146232361</v>
      </c>
      <c r="AW4" s="246">
        <v>0.10685875514032855</v>
      </c>
    </row>
    <row r="5" ht="11.25" customHeight="1">
      <c r="A5" s="4" t="s">
        <v>9</v>
      </c>
      <c r="B5" s="243">
        <v>8.860897</v>
      </c>
      <c r="C5" s="243">
        <v>10.164620000000003</v>
      </c>
      <c r="D5" s="243">
        <v>11.070597000000001</v>
      </c>
      <c r="E5" s="243">
        <v>12.643903400000003</v>
      </c>
      <c r="F5" s="243">
        <v>13.549880400000001</v>
      </c>
      <c r="G5" s="243">
        <v>15.003863</v>
      </c>
      <c r="H5" s="243">
        <v>14.455857400000001</v>
      </c>
      <c r="I5" s="243">
        <v>15.4192866</v>
      </c>
      <c r="J5" s="243">
        <v>16.2722308</v>
      </c>
      <c r="K5" s="243">
        <v>16.7804618</v>
      </c>
      <c r="L5" s="243">
        <v>15.176219600000001</v>
      </c>
      <c r="M5" s="243">
        <v>17.248918200000002</v>
      </c>
      <c r="N5" s="243">
        <v>19.202293</v>
      </c>
      <c r="O5" s="243">
        <v>16.210359200000003</v>
      </c>
      <c r="P5" s="243">
        <v>18.013474400000003</v>
      </c>
      <c r="Q5" s="243">
        <v>16.921882600000004</v>
      </c>
      <c r="R5" s="243">
        <v>24.6204774</v>
      </c>
      <c r="S5" s="243">
        <v>22.901330800000004</v>
      </c>
      <c r="T5" s="243">
        <v>20.749083000000002</v>
      </c>
      <c r="U5" s="243">
        <v>23.608434800000005</v>
      </c>
      <c r="V5" s="243">
        <v>26.246816600000002</v>
      </c>
      <c r="W5" s="243">
        <v>20.028720800000002</v>
      </c>
      <c r="X5" s="243">
        <v>18.340510000000002</v>
      </c>
      <c r="Y5" s="243">
        <v>20.9788918</v>
      </c>
      <c r="Z5" s="243">
        <v>24.3995074</v>
      </c>
      <c r="AA5" s="243">
        <v>23.5509826</v>
      </c>
      <c r="AB5" s="243">
        <v>21.946740400000003</v>
      </c>
      <c r="AC5" s="243">
        <v>26.308688200000006</v>
      </c>
      <c r="AD5" s="243">
        <v>26.4589478</v>
      </c>
      <c r="AE5" s="243">
        <v>20.2717878</v>
      </c>
      <c r="AF5" s="243">
        <v>27.528442600000005</v>
      </c>
      <c r="AG5" s="243">
        <v>31.448450400000006</v>
      </c>
      <c r="AH5" s="243">
        <v>26.436850800000002</v>
      </c>
      <c r="AI5" s="243">
        <v>24.6204774</v>
      </c>
      <c r="AJ5" s="243">
        <v>32.71231999999988</v>
      </c>
      <c r="AK5" s="243">
        <v>33.07487999999987</v>
      </c>
      <c r="AL5" s="243">
        <v>28.435329999999894</v>
      </c>
      <c r="AM5" s="243">
        <v>24.861589999999904</v>
      </c>
      <c r="AN5" s="243">
        <v>19.75318999999992</v>
      </c>
      <c r="AO5" s="243">
        <v>25.076379999999904</v>
      </c>
      <c r="AP5" s="243">
        <v>27.61138999999989</v>
      </c>
      <c r="AQ5" s="243">
        <v>30.30484999999988</v>
      </c>
      <c r="AR5" s="243">
        <v>27.0421499999999</v>
      </c>
      <c r="AS5" s="243">
        <v>38.89202999999985</v>
      </c>
      <c r="AT5" s="243">
        <v>26.4449599999999</v>
      </c>
      <c r="AU5" s="244">
        <v>36.73846223299986</v>
      </c>
      <c r="AV5" s="245">
        <v>0.3892424958479801</v>
      </c>
      <c r="AW5" s="246">
        <v>0.010718048631176254</v>
      </c>
    </row>
    <row r="6" ht="11.25" customHeight="1">
      <c r="A6" s="7" t="s">
        <v>10</v>
      </c>
      <c r="B6" s="247">
        <v>324.957573173735</v>
      </c>
      <c r="C6" s="247">
        <v>338.9230843373714</v>
      </c>
      <c r="D6" s="247">
        <v>371.4173953212094</v>
      </c>
      <c r="E6" s="247">
        <v>377.1192612545428</v>
      </c>
      <c r="F6" s="247">
        <v>417.80483922827983</v>
      </c>
      <c r="G6" s="247">
        <v>423.82001459191616</v>
      </c>
      <c r="H6" s="247">
        <v>443.73951355353216</v>
      </c>
      <c r="I6" s="247">
        <v>465.4667474161583</v>
      </c>
      <c r="J6" s="247">
        <v>473.31638311312804</v>
      </c>
      <c r="K6" s="247">
        <v>522.0013974848449</v>
      </c>
      <c r="L6" s="247">
        <v>516.428331915148</v>
      </c>
      <c r="M6" s="247">
        <v>509.90392282221876</v>
      </c>
      <c r="N6" s="247">
        <v>443.6235107575731</v>
      </c>
      <c r="O6" s="247">
        <v>519.5400208282795</v>
      </c>
      <c r="P6" s="247">
        <v>516.5705813353502</v>
      </c>
      <c r="Q6" s="247">
        <v>521.4362734020169</v>
      </c>
      <c r="R6" s="247">
        <v>516.1885234100979</v>
      </c>
      <c r="S6" s="247">
        <v>596.3379689292893</v>
      </c>
      <c r="T6" s="247">
        <v>625.4968377777737</v>
      </c>
      <c r="U6" s="247">
        <v>637.4442608868649</v>
      </c>
      <c r="V6" s="247">
        <v>617.2059426828249</v>
      </c>
      <c r="W6" s="247">
        <v>627.7579986747439</v>
      </c>
      <c r="X6" s="247">
        <v>590.100101810098</v>
      </c>
      <c r="Y6" s="247">
        <v>556.9760772848458</v>
      </c>
      <c r="Z6" s="247">
        <v>589.6714942686801</v>
      </c>
      <c r="AA6" s="247">
        <v>615.1695482565586</v>
      </c>
      <c r="AB6" s="247">
        <v>621.2468636323161</v>
      </c>
      <c r="AC6" s="247">
        <v>597.2387871898923</v>
      </c>
      <c r="AD6" s="247">
        <v>632.1111185070633</v>
      </c>
      <c r="AE6" s="247">
        <v>610.9919039616092</v>
      </c>
      <c r="AF6" s="247">
        <v>675.6719042161538</v>
      </c>
      <c r="AG6" s="247">
        <v>736.8202120161532</v>
      </c>
      <c r="AH6" s="247">
        <v>735.2810073656483</v>
      </c>
      <c r="AI6" s="247">
        <v>682.2034228545376</v>
      </c>
      <c r="AJ6" s="247">
        <v>700.5877391919112</v>
      </c>
      <c r="AK6" s="247">
        <v>668.3025234343357</v>
      </c>
      <c r="AL6" s="247">
        <v>579.2198845454478</v>
      </c>
      <c r="AM6" s="247">
        <v>641.2462192929219</v>
      </c>
      <c r="AN6" s="247">
        <v>634.5954738383764</v>
      </c>
      <c r="AO6" s="247">
        <v>634.7140234343362</v>
      </c>
      <c r="AP6" s="247">
        <v>663.4630455555481</v>
      </c>
      <c r="AQ6" s="247">
        <v>677.1026631313053</v>
      </c>
      <c r="AR6" s="247">
        <v>646.5477772727198</v>
      </c>
      <c r="AS6" s="247">
        <v>673.0673097979721</v>
      </c>
      <c r="AT6" s="247">
        <v>672.0309135353458</v>
      </c>
      <c r="AU6" s="247">
        <v>662.6684339501642</v>
      </c>
      <c r="AV6" s="248">
        <v>-0.013931620401103961</v>
      </c>
      <c r="AW6" s="249">
        <v>0.19332634165192492</v>
      </c>
    </row>
    <row r="7" ht="11.25" customHeight="1">
      <c r="A7" s="13"/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3"/>
      <c r="AT7" s="243"/>
      <c r="AU7" s="244"/>
      <c r="AV7" s="245"/>
      <c r="AW7" s="246"/>
    </row>
    <row r="8" ht="11.25" customHeight="1">
      <c r="A8" s="4" t="s">
        <v>11</v>
      </c>
      <c r="B8" s="243">
        <v>1.2109156</v>
      </c>
      <c r="C8" s="243">
        <v>1.2285932000000002</v>
      </c>
      <c r="D8" s="243">
        <v>1.2551096000000004</v>
      </c>
      <c r="E8" s="243">
        <v>1.4804990000000002</v>
      </c>
      <c r="F8" s="243">
        <v>1.3258200000000002</v>
      </c>
      <c r="G8" s="243">
        <v>1.5158542000000002</v>
      </c>
      <c r="H8" s="243">
        <v>1.5246930000000003</v>
      </c>
      <c r="I8" s="243">
        <v>1.4849184000000002</v>
      </c>
      <c r="J8" s="243">
        <v>2.9609980000000005</v>
      </c>
      <c r="K8" s="243">
        <v>4.971825</v>
      </c>
      <c r="L8" s="243">
        <v>5.1353428</v>
      </c>
      <c r="M8" s="243">
        <v>4.940889200000001</v>
      </c>
      <c r="N8" s="243">
        <v>5.7054453999999994</v>
      </c>
      <c r="O8" s="243">
        <v>7.663239600000001</v>
      </c>
      <c r="P8" s="243">
        <v>10.5358496</v>
      </c>
      <c r="Q8" s="243">
        <v>14.972927199999999</v>
      </c>
      <c r="R8" s="243">
        <v>14.500051400000002</v>
      </c>
      <c r="S8" s="243">
        <v>17.4964046</v>
      </c>
      <c r="T8" s="243">
        <v>18.207928000000003</v>
      </c>
      <c r="U8" s="243">
        <v>19.6486524</v>
      </c>
      <c r="V8" s="243">
        <v>20.656275600000004</v>
      </c>
      <c r="W8" s="243">
        <v>21.0275052</v>
      </c>
      <c r="X8" s="243">
        <v>21.889288200000003</v>
      </c>
      <c r="Y8" s="243">
        <v>15.803774400000002</v>
      </c>
      <c r="Z8" s="243">
        <v>13.328910400000002</v>
      </c>
      <c r="AA8" s="243">
        <v>18.1681534</v>
      </c>
      <c r="AB8" s="243">
        <v>16.4313292</v>
      </c>
      <c r="AC8" s="243">
        <v>19.538167400000003</v>
      </c>
      <c r="AD8" s="243">
        <v>24.156440400000005</v>
      </c>
      <c r="AE8" s="243">
        <v>27.17931</v>
      </c>
      <c r="AF8" s="243">
        <v>26.936243</v>
      </c>
      <c r="AG8" s="243">
        <v>23.051590400000002</v>
      </c>
      <c r="AH8" s="243">
        <v>28.142739200000005</v>
      </c>
      <c r="AI8" s="243">
        <v>26.538497</v>
      </c>
      <c r="AJ8" s="243">
        <v>21.6727376</v>
      </c>
      <c r="AK8" s="243">
        <v>28.845423800000003</v>
      </c>
      <c r="AL8" s="243">
        <v>37.05224960000001</v>
      </c>
      <c r="AM8" s="243">
        <v>35.8943668</v>
      </c>
      <c r="AN8" s="243">
        <v>33.8481846</v>
      </c>
      <c r="AO8" s="243">
        <v>30.3126646</v>
      </c>
      <c r="AP8" s="243">
        <v>34.785097400000005</v>
      </c>
      <c r="AQ8" s="243">
        <v>43.4080808080803</v>
      </c>
      <c r="AR8" s="243">
        <v>37.67111111111067</v>
      </c>
      <c r="AS8" s="243">
        <v>37.235858585858146</v>
      </c>
      <c r="AT8" s="243">
        <v>40.72595959595911</v>
      </c>
      <c r="AU8" s="244">
        <v>40.63313131313084</v>
      </c>
      <c r="AV8" s="245">
        <v>-0.0022793393636201253</v>
      </c>
      <c r="AW8" s="246">
        <v>0.011854276172177877</v>
      </c>
    </row>
    <row r="9" ht="11.25" customHeight="1">
      <c r="A9" s="4" t="s">
        <v>12</v>
      </c>
      <c r="B9" s="243">
        <v>23.975245</v>
      </c>
      <c r="C9" s="243">
        <v>26.224719600000004</v>
      </c>
      <c r="D9" s="243">
        <v>27.4312158</v>
      </c>
      <c r="E9" s="243">
        <v>28.708422400000003</v>
      </c>
      <c r="F9" s="243">
        <v>30.7236688</v>
      </c>
      <c r="G9" s="243">
        <v>39.809955200000005</v>
      </c>
      <c r="H9" s="243">
        <v>43.204054400000004</v>
      </c>
      <c r="I9" s="243">
        <v>50.69493740000001</v>
      </c>
      <c r="J9" s="243">
        <v>57.9073982</v>
      </c>
      <c r="K9" s="243">
        <v>65.6855422</v>
      </c>
      <c r="L9" s="243">
        <v>72.3058034</v>
      </c>
      <c r="M9" s="243">
        <v>82.93446040000002</v>
      </c>
      <c r="N9" s="243">
        <v>93.49240700000001</v>
      </c>
      <c r="O9" s="243">
        <v>102.7643082</v>
      </c>
      <c r="P9" s="243">
        <v>116.60144960000001</v>
      </c>
      <c r="Q9" s="243">
        <v>128.9315756</v>
      </c>
      <c r="R9" s="243">
        <v>130.792143</v>
      </c>
      <c r="S9" s="243">
        <v>141.1512166</v>
      </c>
      <c r="T9" s="243">
        <v>151.50587080000003</v>
      </c>
      <c r="U9" s="243">
        <v>166.62463820000002</v>
      </c>
      <c r="V9" s="243">
        <v>178.40233920000003</v>
      </c>
      <c r="W9" s="243">
        <v>182.4505096</v>
      </c>
      <c r="X9" s="243">
        <v>185.63689700000003</v>
      </c>
      <c r="Y9" s="243">
        <v>199.1293252</v>
      </c>
      <c r="Z9" s="243">
        <v>204.7242856</v>
      </c>
      <c r="AA9" s="243">
        <v>206.74837080000003</v>
      </c>
      <c r="AB9" s="243">
        <v>217.8189678</v>
      </c>
      <c r="AC9" s="243">
        <v>223.37857300000005</v>
      </c>
      <c r="AD9" s="243">
        <v>235.11208000000005</v>
      </c>
      <c r="AE9" s="243">
        <v>242.75322260000002</v>
      </c>
      <c r="AF9" s="243">
        <v>253.95198220000003</v>
      </c>
      <c r="AG9" s="243">
        <v>265.8136518</v>
      </c>
      <c r="AH9" s="243">
        <v>279.0276578</v>
      </c>
      <c r="AI9" s="243">
        <v>291.5213016</v>
      </c>
      <c r="AJ9" s="243">
        <v>293.05483340000006</v>
      </c>
      <c r="AK9" s="243">
        <v>304.45688540000003</v>
      </c>
      <c r="AL9" s="243">
        <v>267.926125</v>
      </c>
      <c r="AM9" s="243">
        <v>286.14289180000003</v>
      </c>
      <c r="AN9" s="243">
        <v>305.6159999999988</v>
      </c>
      <c r="AO9" s="243">
        <v>320.7969999999988</v>
      </c>
      <c r="AP9" s="243">
        <v>337.45699999999874</v>
      </c>
      <c r="AQ9" s="243">
        <v>348.8049999999986</v>
      </c>
      <c r="AR9" s="243">
        <v>374.0152999999986</v>
      </c>
      <c r="AS9" s="243">
        <v>369.55599999999856</v>
      </c>
      <c r="AT9" s="243">
        <v>390.98799999999846</v>
      </c>
      <c r="AU9" s="244">
        <v>395.9871599999985</v>
      </c>
      <c r="AV9" s="245">
        <v>0.012785967855790892</v>
      </c>
      <c r="AW9" s="246">
        <v>0.11552496703003125</v>
      </c>
    </row>
    <row r="10" ht="11.25" customHeight="1">
      <c r="A10" s="4" t="s">
        <v>85</v>
      </c>
      <c r="B10" s="243">
        <v>3.9553630000000006</v>
      </c>
      <c r="C10" s="243">
        <v>4.163074800000001</v>
      </c>
      <c r="D10" s="243">
        <v>4.2558822</v>
      </c>
      <c r="E10" s="243">
        <v>3.5708752</v>
      </c>
      <c r="F10" s="243">
        <v>4.0260734000000005</v>
      </c>
      <c r="G10" s="243">
        <v>4.304495600000001</v>
      </c>
      <c r="H10" s="243">
        <v>4.397303000000001</v>
      </c>
      <c r="I10" s="243">
        <v>5.2237308</v>
      </c>
      <c r="J10" s="243">
        <v>5.316538200000001</v>
      </c>
      <c r="K10" s="243">
        <v>6.045739200000001</v>
      </c>
      <c r="L10" s="243">
        <v>6.138546600000001</v>
      </c>
      <c r="M10" s="243">
        <v>6.235773400000001</v>
      </c>
      <c r="N10" s="243">
        <v>6.5009374000000015</v>
      </c>
      <c r="O10" s="243">
        <v>6.827973</v>
      </c>
      <c r="P10" s="243">
        <v>6.9428774</v>
      </c>
      <c r="Q10" s="243">
        <v>7.340623400000001</v>
      </c>
      <c r="R10" s="243">
        <v>7.5925292</v>
      </c>
      <c r="S10" s="243">
        <v>8.4543122</v>
      </c>
      <c r="T10" s="243">
        <v>8.9316074</v>
      </c>
      <c r="U10" s="243">
        <v>9.3381922</v>
      </c>
      <c r="V10" s="243">
        <v>10.363493000000002</v>
      </c>
      <c r="W10" s="243">
        <v>11.304825200000003</v>
      </c>
      <c r="X10" s="243">
        <v>12.1047366</v>
      </c>
      <c r="Y10" s="243">
        <v>11.468343000000003</v>
      </c>
      <c r="Z10" s="243">
        <v>9.607775600000002</v>
      </c>
      <c r="AA10" s="243">
        <v>8.9669626</v>
      </c>
      <c r="AB10" s="243">
        <v>13.072585200000002</v>
      </c>
      <c r="AC10" s="243">
        <v>16.7804618</v>
      </c>
      <c r="AD10" s="243">
        <v>17.036787000000004</v>
      </c>
      <c r="AE10" s="243">
        <v>17.306370400000002</v>
      </c>
      <c r="AF10" s="243">
        <v>18.4200592</v>
      </c>
      <c r="AG10" s="243">
        <v>16.8511722</v>
      </c>
      <c r="AH10" s="243">
        <v>18.8310634</v>
      </c>
      <c r="AI10" s="243">
        <v>15.861226600000002</v>
      </c>
      <c r="AJ10" s="243">
        <v>13.580816200000001</v>
      </c>
      <c r="AK10" s="243">
        <v>19.082969200000004</v>
      </c>
      <c r="AL10" s="243">
        <v>21.685995800000004</v>
      </c>
      <c r="AM10" s="243">
        <v>23.1930112</v>
      </c>
      <c r="AN10" s="243">
        <v>22.813272727272455</v>
      </c>
      <c r="AO10" s="243">
        <v>21.80128080808055</v>
      </c>
      <c r="AP10" s="243">
        <v>26.407958585858275</v>
      </c>
      <c r="AQ10" s="243">
        <v>29.077263636363295</v>
      </c>
      <c r="AR10" s="243">
        <v>22.762999999999913</v>
      </c>
      <c r="AS10" s="243">
        <v>24.011999999999908</v>
      </c>
      <c r="AT10" s="243">
        <v>24.931999999999903</v>
      </c>
      <c r="AU10" s="244">
        <v>21.690999999999917</v>
      </c>
      <c r="AV10" s="245">
        <v>-0.12999358254452098</v>
      </c>
      <c r="AW10" s="246">
        <v>0.006328114426357682</v>
      </c>
    </row>
    <row r="11" ht="11.25" customHeight="1">
      <c r="A11" s="4" t="s">
        <v>13</v>
      </c>
      <c r="B11" s="243">
        <v>3.4648096000000006</v>
      </c>
      <c r="C11" s="243">
        <v>3.8492974</v>
      </c>
      <c r="D11" s="243">
        <v>4.2912374</v>
      </c>
      <c r="E11" s="243">
        <v>4.7817908000000005</v>
      </c>
      <c r="F11" s="243">
        <v>5.316538200000001</v>
      </c>
      <c r="G11" s="243">
        <v>5.9175766</v>
      </c>
      <c r="H11" s="243">
        <v>6.2799674</v>
      </c>
      <c r="I11" s="243">
        <v>6.9561356000000005</v>
      </c>
      <c r="J11" s="243">
        <v>7.5704322</v>
      </c>
      <c r="K11" s="243">
        <v>8.595733000000001</v>
      </c>
      <c r="L11" s="243">
        <v>9.5149682</v>
      </c>
      <c r="M11" s="243">
        <v>10.036457400000002</v>
      </c>
      <c r="N11" s="243">
        <v>10.257427400000001</v>
      </c>
      <c r="O11" s="243">
        <v>11.919121800000001</v>
      </c>
      <c r="P11" s="243">
        <v>13.094682200000001</v>
      </c>
      <c r="Q11" s="243">
        <v>14.292339600000002</v>
      </c>
      <c r="R11" s="243">
        <v>14.221629200000002</v>
      </c>
      <c r="S11" s="243">
        <v>15.003863</v>
      </c>
      <c r="T11" s="243">
        <v>15.096670399999999</v>
      </c>
      <c r="U11" s="243">
        <v>16.7141708</v>
      </c>
      <c r="V11" s="243">
        <v>18.305154800000004</v>
      </c>
      <c r="W11" s="243">
        <v>21.363379600000002</v>
      </c>
      <c r="X11" s="243">
        <v>21.469445200000006</v>
      </c>
      <c r="Y11" s="243">
        <v>24.505573</v>
      </c>
      <c r="Z11" s="243">
        <v>26.352882200000003</v>
      </c>
      <c r="AA11" s="243">
        <v>27.5063456</v>
      </c>
      <c r="AB11" s="243">
        <v>27.727315600000004</v>
      </c>
      <c r="AC11" s="243">
        <v>22.397519200000005</v>
      </c>
      <c r="AD11" s="243">
        <v>27.9836408</v>
      </c>
      <c r="AE11" s="243">
        <v>32.2969752</v>
      </c>
      <c r="AF11" s="243">
        <v>32.2041678</v>
      </c>
      <c r="AG11" s="243">
        <v>35.54081480000001</v>
      </c>
      <c r="AH11" s="243">
        <v>31.399837</v>
      </c>
      <c r="AI11" s="243">
        <v>30.5071182</v>
      </c>
      <c r="AJ11" s="243">
        <v>33.507890800000006</v>
      </c>
      <c r="AK11" s="243">
        <v>30.705991200000003</v>
      </c>
      <c r="AL11" s="243">
        <v>31.505902600000006</v>
      </c>
      <c r="AM11" s="243">
        <v>33.7067638</v>
      </c>
      <c r="AN11" s="243">
        <v>36.004851800000004</v>
      </c>
      <c r="AO11" s="243">
        <v>39.856399999999844</v>
      </c>
      <c r="AP11" s="243">
        <v>39.57610999999985</v>
      </c>
      <c r="AQ11" s="243">
        <v>42.77196656999984</v>
      </c>
      <c r="AR11" s="243">
        <v>41.82239999999984</v>
      </c>
      <c r="AS11" s="243">
        <v>46.16799999999982</v>
      </c>
      <c r="AT11" s="243">
        <v>40.89699999999985</v>
      </c>
      <c r="AU11" s="244">
        <v>40.236542999999834</v>
      </c>
      <c r="AV11" s="245">
        <v>-0.01614927745311412</v>
      </c>
      <c r="AW11" s="246">
        <v>0.011738575825229873</v>
      </c>
    </row>
    <row r="12" ht="11.25" customHeight="1">
      <c r="A12" s="4" t="s">
        <v>14</v>
      </c>
      <c r="B12" s="243">
        <v>0.34471320000000005</v>
      </c>
      <c r="C12" s="243">
        <v>0.39332659999999997</v>
      </c>
      <c r="D12" s="243">
        <v>0.4375206000000001</v>
      </c>
      <c r="E12" s="243">
        <v>0.45519820000000005</v>
      </c>
      <c r="F12" s="243">
        <v>0.5082310000000001</v>
      </c>
      <c r="G12" s="243">
        <v>0.5568444</v>
      </c>
      <c r="H12" s="243">
        <v>0.6098772000000001</v>
      </c>
      <c r="I12" s="243">
        <v>1.0739142000000002</v>
      </c>
      <c r="J12" s="243">
        <v>0.5789414000000002</v>
      </c>
      <c r="K12" s="243">
        <v>0.5789414000000002</v>
      </c>
      <c r="L12" s="243">
        <v>0.6054578</v>
      </c>
      <c r="M12" s="243">
        <v>0.6319742000000002</v>
      </c>
      <c r="N12" s="243">
        <v>0.9501710000000001</v>
      </c>
      <c r="O12" s="243">
        <v>1.082753</v>
      </c>
      <c r="P12" s="243">
        <v>0.9766874</v>
      </c>
      <c r="Q12" s="243">
        <v>1.1578828000000003</v>
      </c>
      <c r="R12" s="243">
        <v>1.0562366000000003</v>
      </c>
      <c r="S12" s="243">
        <v>1.1843992</v>
      </c>
      <c r="T12" s="243">
        <v>2.2936686</v>
      </c>
      <c r="U12" s="243">
        <v>4.2116882</v>
      </c>
      <c r="V12" s="243">
        <v>3.3012918000000004</v>
      </c>
      <c r="W12" s="243">
        <v>4.0128152</v>
      </c>
      <c r="X12" s="243">
        <v>4.8127266</v>
      </c>
      <c r="Y12" s="243">
        <v>4.825984800000001</v>
      </c>
      <c r="Z12" s="243">
        <v>4.9541474</v>
      </c>
      <c r="AA12" s="243">
        <v>5.011599600000001</v>
      </c>
      <c r="AB12" s="243">
        <v>5.1176652</v>
      </c>
      <c r="AC12" s="243">
        <v>5.139762200000001</v>
      </c>
      <c r="AD12" s="243">
        <v>5.824769200000001</v>
      </c>
      <c r="AE12" s="243">
        <v>6.651197000000001</v>
      </c>
      <c r="AF12" s="243">
        <v>5.502153000000001</v>
      </c>
      <c r="AG12" s="243">
        <v>6.3727748</v>
      </c>
      <c r="AH12" s="243">
        <v>6.5716478</v>
      </c>
      <c r="AI12" s="243">
        <v>6.5495508</v>
      </c>
      <c r="AJ12" s="243">
        <v>7.185944400000001</v>
      </c>
      <c r="AK12" s="243">
        <v>7.605787400000001</v>
      </c>
      <c r="AL12" s="243">
        <v>7.07104</v>
      </c>
      <c r="AM12" s="243">
        <v>7.526238200000001</v>
      </c>
      <c r="AN12" s="243">
        <v>7.181525</v>
      </c>
      <c r="AO12" s="243">
        <v>7.411699136117972</v>
      </c>
      <c r="AP12" s="243">
        <v>6.882639372874461</v>
      </c>
      <c r="AQ12" s="243">
        <v>7.130409999999971</v>
      </c>
      <c r="AR12" s="243">
        <v>9.037659999999965</v>
      </c>
      <c r="AS12" s="243">
        <v>11.293329999999957</v>
      </c>
      <c r="AT12" s="243">
        <v>9.223069999999966</v>
      </c>
      <c r="AU12" s="244">
        <v>8.636399999999966</v>
      </c>
      <c r="AV12" s="245">
        <v>-0.0636089718499373</v>
      </c>
      <c r="AW12" s="246">
        <v>0.002519576203577312</v>
      </c>
    </row>
    <row r="13" ht="11.25" customHeight="1">
      <c r="A13" s="4" t="s">
        <v>15</v>
      </c>
      <c r="B13" s="243">
        <v>2.629543</v>
      </c>
      <c r="C13" s="243">
        <v>2.8239966</v>
      </c>
      <c r="D13" s="243">
        <v>3.1642904</v>
      </c>
      <c r="E13" s="243">
        <v>3.3940992000000003</v>
      </c>
      <c r="F13" s="243">
        <v>3.6990378</v>
      </c>
      <c r="G13" s="243">
        <v>3.8272004</v>
      </c>
      <c r="H13" s="243">
        <v>4.2779792</v>
      </c>
      <c r="I13" s="243">
        <v>4.441497000000001</v>
      </c>
      <c r="J13" s="243">
        <v>4.7685326</v>
      </c>
      <c r="K13" s="243">
        <v>5.2237308</v>
      </c>
      <c r="L13" s="243">
        <v>5.466797800000001</v>
      </c>
      <c r="M13" s="243">
        <v>5.802672200000001</v>
      </c>
      <c r="N13" s="243">
        <v>6.0236422</v>
      </c>
      <c r="O13" s="243">
        <v>6.2004182000000005</v>
      </c>
      <c r="P13" s="243">
        <v>6.6998104000000005</v>
      </c>
      <c r="Q13" s="243">
        <v>7.013587800000001</v>
      </c>
      <c r="R13" s="243">
        <v>8.0035334</v>
      </c>
      <c r="S13" s="243">
        <v>8.39686</v>
      </c>
      <c r="T13" s="243">
        <v>8.1184378</v>
      </c>
      <c r="U13" s="243">
        <v>8.5692166</v>
      </c>
      <c r="V13" s="243">
        <v>9.386805600000002</v>
      </c>
      <c r="W13" s="243">
        <v>9.886197800000001</v>
      </c>
      <c r="X13" s="243">
        <v>10.6551734</v>
      </c>
      <c r="Y13" s="243">
        <v>10.434203400000001</v>
      </c>
      <c r="Z13" s="243">
        <v>10.398848200000002</v>
      </c>
      <c r="AA13" s="243">
        <v>10.1778782</v>
      </c>
      <c r="AB13" s="243">
        <v>11.234114800000002</v>
      </c>
      <c r="AC13" s="243">
        <v>9.6873248</v>
      </c>
      <c r="AD13" s="243">
        <v>11.6760548</v>
      </c>
      <c r="AE13" s="243">
        <v>12.816260000000002</v>
      </c>
      <c r="AF13" s="243">
        <v>12.944422600000003</v>
      </c>
      <c r="AG13" s="243">
        <v>13.328910400000002</v>
      </c>
      <c r="AH13" s="243">
        <v>13.209586600000002</v>
      </c>
      <c r="AI13" s="243">
        <v>13.815044400000001</v>
      </c>
      <c r="AJ13" s="243">
        <v>14.5442454</v>
      </c>
      <c r="AK13" s="243">
        <v>16.1794234</v>
      </c>
      <c r="AL13" s="243">
        <v>17.6201478</v>
      </c>
      <c r="AM13" s="243">
        <v>18.0444102</v>
      </c>
      <c r="AN13" s="243">
        <v>18.5570606</v>
      </c>
      <c r="AO13" s="243">
        <v>17.524999999999935</v>
      </c>
      <c r="AP13" s="243">
        <v>17.98099999999993</v>
      </c>
      <c r="AQ13" s="243">
        <v>19.594347163999924</v>
      </c>
      <c r="AR13" s="243">
        <v>19.50167221699992</v>
      </c>
      <c r="AS13" s="243">
        <v>19.039899999999925</v>
      </c>
      <c r="AT13" s="243">
        <v>19.845209999999923</v>
      </c>
      <c r="AU13" s="244">
        <v>19.462139999999923</v>
      </c>
      <c r="AV13" s="245">
        <v>-0.019302894753948197</v>
      </c>
      <c r="AW13" s="246">
        <v>0.005677868650675068</v>
      </c>
    </row>
    <row r="14" ht="11.25" customHeight="1">
      <c r="A14" s="4" t="s">
        <v>16</v>
      </c>
      <c r="B14" s="243">
        <v>0.0</v>
      </c>
      <c r="C14" s="243">
        <v>0.0</v>
      </c>
      <c r="D14" s="243">
        <v>0.0</v>
      </c>
      <c r="E14" s="243">
        <v>0.0</v>
      </c>
      <c r="F14" s="243">
        <v>0.0</v>
      </c>
      <c r="G14" s="243">
        <v>0.0</v>
      </c>
      <c r="H14" s="243">
        <v>0.0</v>
      </c>
      <c r="I14" s="243">
        <v>0.0</v>
      </c>
      <c r="J14" s="243">
        <v>0.0</v>
      </c>
      <c r="K14" s="243">
        <v>0.0</v>
      </c>
      <c r="L14" s="243">
        <v>0.0</v>
      </c>
      <c r="M14" s="243">
        <v>0.0</v>
      </c>
      <c r="N14" s="243">
        <v>0.0</v>
      </c>
      <c r="O14" s="243">
        <v>0.0</v>
      </c>
      <c r="P14" s="243">
        <v>0.0</v>
      </c>
      <c r="Q14" s="243">
        <v>0.0</v>
      </c>
      <c r="R14" s="243">
        <v>0.0</v>
      </c>
      <c r="S14" s="243">
        <v>0.0</v>
      </c>
      <c r="T14" s="243">
        <v>0.0</v>
      </c>
      <c r="U14" s="243">
        <v>0.0</v>
      </c>
      <c r="V14" s="243">
        <v>0.0</v>
      </c>
      <c r="W14" s="243">
        <v>0.0</v>
      </c>
      <c r="X14" s="243">
        <v>0.0</v>
      </c>
      <c r="Y14" s="243">
        <v>0.0</v>
      </c>
      <c r="Z14" s="243">
        <v>0.0</v>
      </c>
      <c r="AA14" s="243">
        <v>0.0</v>
      </c>
      <c r="AB14" s="243">
        <v>0.0</v>
      </c>
      <c r="AC14" s="243">
        <v>0.0</v>
      </c>
      <c r="AD14" s="243">
        <v>0.0</v>
      </c>
      <c r="AE14" s="243">
        <v>0.0</v>
      </c>
      <c r="AF14" s="243">
        <v>0.0</v>
      </c>
      <c r="AG14" s="243">
        <v>0.0</v>
      </c>
      <c r="AH14" s="243">
        <v>0.0</v>
      </c>
      <c r="AI14" s="243">
        <v>0.0</v>
      </c>
      <c r="AJ14" s="243">
        <v>0.0</v>
      </c>
      <c r="AK14" s="243">
        <v>0.0</v>
      </c>
      <c r="AL14" s="243">
        <v>0.0</v>
      </c>
      <c r="AM14" s="243">
        <v>0.0</v>
      </c>
      <c r="AN14" s="243">
        <v>0.0</v>
      </c>
      <c r="AO14" s="243">
        <v>0.0</v>
      </c>
      <c r="AP14" s="243">
        <v>0.0</v>
      </c>
      <c r="AQ14" s="243">
        <v>0.0</v>
      </c>
      <c r="AR14" s="243">
        <v>0.0</v>
      </c>
      <c r="AS14" s="243">
        <v>0.0</v>
      </c>
      <c r="AT14" s="243">
        <v>0.0</v>
      </c>
      <c r="AU14" s="244">
        <v>0.0</v>
      </c>
      <c r="AV14" s="250" t="s">
        <v>49</v>
      </c>
      <c r="AW14" s="251" t="s">
        <v>49</v>
      </c>
    </row>
    <row r="15" ht="11.25" customHeight="1">
      <c r="A15" s="4" t="s">
        <v>17</v>
      </c>
      <c r="B15" s="243">
        <v>1.3965304</v>
      </c>
      <c r="C15" s="243">
        <v>1.4318856000000002</v>
      </c>
      <c r="D15" s="243">
        <v>1.6616944000000002</v>
      </c>
      <c r="E15" s="243">
        <v>2.7930608</v>
      </c>
      <c r="F15" s="243">
        <v>3.2791948</v>
      </c>
      <c r="G15" s="243">
        <v>4.1056226</v>
      </c>
      <c r="H15" s="243">
        <v>5.396087400000001</v>
      </c>
      <c r="I15" s="243">
        <v>6.0236422</v>
      </c>
      <c r="J15" s="243">
        <v>6.222515199999999</v>
      </c>
      <c r="K15" s="243">
        <v>7.7118530000000005</v>
      </c>
      <c r="L15" s="243">
        <v>8.9316074</v>
      </c>
      <c r="M15" s="243">
        <v>10.584463000000001</v>
      </c>
      <c r="N15" s="243">
        <v>12.166608200000002</v>
      </c>
      <c r="O15" s="243">
        <v>12.232899200000002</v>
      </c>
      <c r="P15" s="243">
        <v>14.248145600000003</v>
      </c>
      <c r="Q15" s="243">
        <v>14.584020000000002</v>
      </c>
      <c r="R15" s="243">
        <v>15.096670399999999</v>
      </c>
      <c r="S15" s="243">
        <v>15.817032600000003</v>
      </c>
      <c r="T15" s="243">
        <v>18.0620878</v>
      </c>
      <c r="U15" s="243">
        <v>20.2496908</v>
      </c>
      <c r="V15" s="243">
        <v>22.618489200000003</v>
      </c>
      <c r="W15" s="243">
        <v>25.141966600000003</v>
      </c>
      <c r="X15" s="243">
        <v>30.842992600000002</v>
      </c>
      <c r="Y15" s="243">
        <v>34.201736600000004</v>
      </c>
      <c r="Z15" s="243">
        <v>34.670193000000005</v>
      </c>
      <c r="AA15" s="243">
        <v>36.98153920000001</v>
      </c>
      <c r="AB15" s="243">
        <v>44.54313260000001</v>
      </c>
      <c r="AC15" s="243">
        <v>47.2743218</v>
      </c>
      <c r="AD15" s="243">
        <v>47.48645300000001</v>
      </c>
      <c r="AE15" s="243">
        <v>51.28713700000001</v>
      </c>
      <c r="AF15" s="243">
        <v>51.463913000000005</v>
      </c>
      <c r="AG15" s="243">
        <v>53.859227800000006</v>
      </c>
      <c r="AH15" s="243">
        <v>57.279843400000004</v>
      </c>
      <c r="AI15" s="243">
        <v>57.9339146</v>
      </c>
      <c r="AJ15" s="243">
        <v>60.612071</v>
      </c>
      <c r="AK15" s="243">
        <v>62.89690080000001</v>
      </c>
      <c r="AL15" s="243">
        <v>60.4529726</v>
      </c>
      <c r="AM15" s="243">
        <v>59.54699560000001</v>
      </c>
      <c r="AN15" s="243">
        <v>60.54136060000001</v>
      </c>
      <c r="AO15" s="243">
        <v>70.08726460000001</v>
      </c>
      <c r="AP15" s="243">
        <v>77.2309999999997</v>
      </c>
      <c r="AQ15" s="243">
        <v>81.59899999999969</v>
      </c>
      <c r="AR15" s="243">
        <v>83.16299999999967</v>
      </c>
      <c r="AS15" s="243">
        <v>86.84099999999967</v>
      </c>
      <c r="AT15" s="243">
        <v>85.96199999999968</v>
      </c>
      <c r="AU15" s="244">
        <v>76.7799999999997</v>
      </c>
      <c r="AV15" s="245">
        <v>-0.10681463902654675</v>
      </c>
      <c r="AW15" s="246">
        <v>0.02239973379077695</v>
      </c>
    </row>
    <row r="16" ht="11.25" customHeight="1">
      <c r="A16" s="4" t="s">
        <v>19</v>
      </c>
      <c r="B16" s="243">
        <v>3.482223832683999</v>
      </c>
      <c r="C16" s="243">
        <v>4.929495030385</v>
      </c>
      <c r="D16" s="243">
        <v>5.149916720565</v>
      </c>
      <c r="E16" s="243">
        <v>5.328918880984999</v>
      </c>
      <c r="F16" s="243">
        <v>5.763083779785999</v>
      </c>
      <c r="G16" s="243">
        <v>6.409412799625999</v>
      </c>
      <c r="H16" s="243">
        <v>7.809781368765999</v>
      </c>
      <c r="I16" s="243">
        <v>7.316486419365998</v>
      </c>
      <c r="J16" s="243">
        <v>8.094300819366</v>
      </c>
      <c r="K16" s="243">
        <v>8.129074788606</v>
      </c>
      <c r="L16" s="243">
        <v>8.155042878685999</v>
      </c>
      <c r="M16" s="243">
        <v>8.732273507249998</v>
      </c>
      <c r="N16" s="243">
        <v>9.988413885109999</v>
      </c>
      <c r="O16" s="243">
        <v>10.746806992729999</v>
      </c>
      <c r="P16" s="243">
        <v>11.380908590429998</v>
      </c>
      <c r="Q16" s="243">
        <v>12.4614025090909</v>
      </c>
      <c r="R16" s="243">
        <v>12.610528450505042</v>
      </c>
      <c r="S16" s="243">
        <v>13.15801817979797</v>
      </c>
      <c r="T16" s="243">
        <v>17.882246539393932</v>
      </c>
      <c r="U16" s="243">
        <v>18.868145076767668</v>
      </c>
      <c r="V16" s="243">
        <v>21.227981797979783</v>
      </c>
      <c r="W16" s="243">
        <v>32.348192991919184</v>
      </c>
      <c r="X16" s="243">
        <v>38.84269275757575</v>
      </c>
      <c r="Y16" s="243">
        <v>39.74037372525251</v>
      </c>
      <c r="Z16" s="243">
        <v>43.533113034343415</v>
      </c>
      <c r="AA16" s="243">
        <v>49.972165707070694</v>
      </c>
      <c r="AB16" s="243">
        <v>51.258052420202</v>
      </c>
      <c r="AC16" s="243">
        <v>50.086115971717156</v>
      </c>
      <c r="AD16" s="243">
        <v>56.08434078787876</v>
      </c>
      <c r="AE16" s="243">
        <v>59.256679698989885</v>
      </c>
      <c r="AF16" s="243">
        <v>63.23746471313131</v>
      </c>
      <c r="AG16" s="243">
        <v>72.2078239151515</v>
      </c>
      <c r="AH16" s="243">
        <v>76.21847772323231</v>
      </c>
      <c r="AI16" s="243">
        <v>76.48246732929293</v>
      </c>
      <c r="AJ16" s="243">
        <v>78.18820864646463</v>
      </c>
      <c r="AK16" s="243">
        <v>81.00379724242426</v>
      </c>
      <c r="AL16" s="243">
        <v>74.56518735151515</v>
      </c>
      <c r="AM16" s="243">
        <v>78.58669667070706</v>
      </c>
      <c r="AN16" s="243">
        <v>80.05785548080807</v>
      </c>
      <c r="AO16" s="243">
        <v>78.46546769898983</v>
      </c>
      <c r="AP16" s="243">
        <v>80.98849568080776</v>
      </c>
      <c r="AQ16" s="243">
        <v>81.57240002170673</v>
      </c>
      <c r="AR16" s="243">
        <v>85.43326544688853</v>
      </c>
      <c r="AS16" s="243">
        <v>85.84985087805015</v>
      </c>
      <c r="AT16" s="243">
        <v>85.05456519414105</v>
      </c>
      <c r="AU16" s="244">
        <v>91.26836149969657</v>
      </c>
      <c r="AV16" s="245">
        <v>0.07305658774896129</v>
      </c>
      <c r="AW16" s="246">
        <v>0.026626556409398375</v>
      </c>
    </row>
    <row r="17" ht="11.25" customHeight="1">
      <c r="A17" s="7" t="s">
        <v>20</v>
      </c>
      <c r="B17" s="247">
        <v>40.459343632684</v>
      </c>
      <c r="C17" s="247">
        <v>45.04438883038499</v>
      </c>
      <c r="D17" s="247">
        <v>47.646867120565</v>
      </c>
      <c r="E17" s="247">
        <v>50.512864480985016</v>
      </c>
      <c r="F17" s="247">
        <v>54.641647779786</v>
      </c>
      <c r="G17" s="247">
        <v>66.446961799626</v>
      </c>
      <c r="H17" s="247">
        <v>73.499742968766</v>
      </c>
      <c r="I17" s="247">
        <v>83.21526201936601</v>
      </c>
      <c r="J17" s="247">
        <v>93.41965661936598</v>
      </c>
      <c r="K17" s="247">
        <v>106.94243938860598</v>
      </c>
      <c r="L17" s="247">
        <v>116.253566878686</v>
      </c>
      <c r="M17" s="247">
        <v>129.89896330725003</v>
      </c>
      <c r="N17" s="247">
        <v>145.08505248511</v>
      </c>
      <c r="O17" s="247">
        <v>159.43751999273002</v>
      </c>
      <c r="P17" s="247">
        <v>180.48041079042997</v>
      </c>
      <c r="Q17" s="247">
        <v>200.75435890909094</v>
      </c>
      <c r="R17" s="247">
        <v>203.87332165050498</v>
      </c>
      <c r="S17" s="247">
        <v>220.662106379798</v>
      </c>
      <c r="T17" s="247">
        <v>240.09851733939396</v>
      </c>
      <c r="U17" s="247">
        <v>264.2243942767677</v>
      </c>
      <c r="V17" s="247">
        <v>284.26183099797987</v>
      </c>
      <c r="W17" s="247">
        <v>307.5353921919192</v>
      </c>
      <c r="X17" s="247">
        <v>326.25395235757577</v>
      </c>
      <c r="Y17" s="247">
        <v>340.10931412525247</v>
      </c>
      <c r="Z17" s="247">
        <v>347.5701554343434</v>
      </c>
      <c r="AA17" s="247">
        <v>363.53301510707075</v>
      </c>
      <c r="AB17" s="247">
        <v>387.2031628202019</v>
      </c>
      <c r="AC17" s="247">
        <v>394.28224617171725</v>
      </c>
      <c r="AD17" s="247">
        <v>425.3605659878789</v>
      </c>
      <c r="AE17" s="247">
        <v>449.54715189898997</v>
      </c>
      <c r="AF17" s="247">
        <v>464.6604055131312</v>
      </c>
      <c r="AG17" s="247">
        <v>487.0259661151516</v>
      </c>
      <c r="AH17" s="247">
        <v>510.68085292323224</v>
      </c>
      <c r="AI17" s="247">
        <v>519.2091205292928</v>
      </c>
      <c r="AJ17" s="247">
        <v>522.3467474464646</v>
      </c>
      <c r="AK17" s="247">
        <v>550.7771784424243</v>
      </c>
      <c r="AL17" s="247">
        <v>517.8796207515151</v>
      </c>
      <c r="AM17" s="247">
        <v>542.6413742707072</v>
      </c>
      <c r="AN17" s="247">
        <v>564.6201108080792</v>
      </c>
      <c r="AO17" s="247">
        <v>586.2567768431868</v>
      </c>
      <c r="AP17" s="247">
        <v>621.3093010395386</v>
      </c>
      <c r="AQ17" s="247">
        <v>653.9584682001484</v>
      </c>
      <c r="AR17" s="247">
        <v>673.407408774997</v>
      </c>
      <c r="AS17" s="247">
        <v>679.9959394639062</v>
      </c>
      <c r="AT17" s="247">
        <v>697.6278047900978</v>
      </c>
      <c r="AU17" s="247">
        <v>694.6947358128253</v>
      </c>
      <c r="AV17" s="248">
        <v>-0.004204346439653284</v>
      </c>
      <c r="AW17" s="249">
        <v>0.2026696685082244</v>
      </c>
    </row>
    <row r="18" ht="11.25" customHeight="1">
      <c r="A18" s="13"/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4"/>
      <c r="AV18" s="245"/>
      <c r="AW18" s="246"/>
    </row>
    <row r="19" ht="11.25" customHeight="1">
      <c r="A19" s="4" t="s">
        <v>86</v>
      </c>
      <c r="B19" s="243">
        <v>17.306277600000005</v>
      </c>
      <c r="C19" s="243">
        <v>17.343406</v>
      </c>
      <c r="D19" s="243">
        <v>17.698055000000004</v>
      </c>
      <c r="E19" s="243">
        <v>18.155027800000006</v>
      </c>
      <c r="F19" s="243">
        <v>16.60169</v>
      </c>
      <c r="G19" s="243">
        <v>20.956187000000003</v>
      </c>
      <c r="H19" s="243">
        <v>16.444012400000005</v>
      </c>
      <c r="I19" s="243">
        <v>17.055501600000003</v>
      </c>
      <c r="J19" s="243">
        <v>18.828648200000003</v>
      </c>
      <c r="K19" s="243">
        <v>21.878325200000003</v>
      </c>
      <c r="L19" s="243">
        <v>23.477855600000005</v>
      </c>
      <c r="M19" s="243">
        <v>20.018854800000007</v>
      </c>
      <c r="N19" s="243">
        <v>24.520802600000003</v>
      </c>
      <c r="O19" s="243">
        <v>24.507899600000005</v>
      </c>
      <c r="P19" s="243">
        <v>27.601931800000003</v>
      </c>
      <c r="Q19" s="243">
        <v>28.732329600000007</v>
      </c>
      <c r="R19" s="243">
        <v>30.22673440000001</v>
      </c>
      <c r="S19" s="243">
        <v>30.306186600000004</v>
      </c>
      <c r="T19" s="243">
        <v>30.039925600000007</v>
      </c>
      <c r="U19" s="243">
        <v>28.851559200000004</v>
      </c>
      <c r="V19" s="243">
        <v>30.93196820000001</v>
      </c>
      <c r="W19" s="243">
        <v>31.098259200000005</v>
      </c>
      <c r="X19" s="243">
        <v>36.01763340000001</v>
      </c>
      <c r="Y19" s="243">
        <v>35.78959920000001</v>
      </c>
      <c r="Z19" s="243">
        <v>35.28553080000001</v>
      </c>
      <c r="AA19" s="243">
        <v>31.497848200000007</v>
      </c>
      <c r="AB19" s="243">
        <v>31.43691520000001</v>
      </c>
      <c r="AC19" s="243">
        <v>34.83782040000001</v>
      </c>
      <c r="AD19" s="243">
        <v>36.71493700000001</v>
      </c>
      <c r="AE19" s="243">
        <v>35.715990000000005</v>
      </c>
      <c r="AF19" s="243">
        <v>37.07413520000001</v>
      </c>
      <c r="AG19" s="243">
        <v>34.247525200000005</v>
      </c>
      <c r="AH19" s="243">
        <v>36.12057480000001</v>
      </c>
      <c r="AI19" s="243">
        <v>37.17520220000001</v>
      </c>
      <c r="AJ19" s="243">
        <v>40.50723300000001</v>
      </c>
      <c r="AK19" s="243">
        <v>41.84657360000001</v>
      </c>
      <c r="AL19" s="243">
        <v>41.84131540000002</v>
      </c>
      <c r="AM19" s="243">
        <v>39.93781640000002</v>
      </c>
      <c r="AN19" s="243">
        <v>35.95965020000001</v>
      </c>
      <c r="AO19" s="243">
        <v>34.123666666666246</v>
      </c>
      <c r="AP19" s="243">
        <v>33.93977777777735</v>
      </c>
      <c r="AQ19" s="243">
        <v>31.847333333332937</v>
      </c>
      <c r="AR19" s="243">
        <v>33.877696969696544</v>
      </c>
      <c r="AS19" s="243">
        <v>35.05587878787835</v>
      </c>
      <c r="AT19" s="243">
        <v>36.02636363636318</v>
      </c>
      <c r="AU19" s="244">
        <v>34.65666666666623</v>
      </c>
      <c r="AV19" s="245">
        <v>-0.03801929563366879</v>
      </c>
      <c r="AW19" s="246">
        <v>0.010110707311917424</v>
      </c>
    </row>
    <row r="20" ht="11.25" customHeight="1">
      <c r="A20" s="4" t="s">
        <v>21</v>
      </c>
      <c r="B20" s="252" t="s">
        <v>22</v>
      </c>
      <c r="C20" s="252" t="s">
        <v>22</v>
      </c>
      <c r="D20" s="252" t="s">
        <v>22</v>
      </c>
      <c r="E20" s="252" t="s">
        <v>22</v>
      </c>
      <c r="F20" s="252" t="s">
        <v>22</v>
      </c>
      <c r="G20" s="252" t="s">
        <v>22</v>
      </c>
      <c r="H20" s="252" t="s">
        <v>22</v>
      </c>
      <c r="I20" s="252" t="s">
        <v>22</v>
      </c>
      <c r="J20" s="252" t="s">
        <v>22</v>
      </c>
      <c r="K20" s="252" t="s">
        <v>22</v>
      </c>
      <c r="L20" s="252" t="s">
        <v>22</v>
      </c>
      <c r="M20" s="252" t="s">
        <v>22</v>
      </c>
      <c r="N20" s="252" t="s">
        <v>22</v>
      </c>
      <c r="O20" s="252" t="s">
        <v>22</v>
      </c>
      <c r="P20" s="252" t="s">
        <v>22</v>
      </c>
      <c r="Q20" s="252" t="s">
        <v>22</v>
      </c>
      <c r="R20" s="252" t="s">
        <v>22</v>
      </c>
      <c r="S20" s="252" t="s">
        <v>22</v>
      </c>
      <c r="T20" s="252" t="s">
        <v>22</v>
      </c>
      <c r="U20" s="252" t="s">
        <v>22</v>
      </c>
      <c r="V20" s="243">
        <v>1.3125618000000001</v>
      </c>
      <c r="W20" s="243">
        <v>0.8043308</v>
      </c>
      <c r="X20" s="243">
        <v>0.8043308</v>
      </c>
      <c r="Y20" s="243">
        <v>0.6982652</v>
      </c>
      <c r="Z20" s="243">
        <v>0.6982652</v>
      </c>
      <c r="AA20" s="243">
        <v>0.6982652</v>
      </c>
      <c r="AB20" s="243">
        <v>1.7545018000000001</v>
      </c>
      <c r="AC20" s="243">
        <v>1.7456630000000002</v>
      </c>
      <c r="AD20" s="243">
        <v>2.3953148000000004</v>
      </c>
      <c r="AE20" s="243">
        <v>1.8252122000000004</v>
      </c>
      <c r="AF20" s="243">
        <v>1.5600482</v>
      </c>
      <c r="AG20" s="243">
        <v>1.5335318000000004</v>
      </c>
      <c r="AH20" s="243">
        <v>1.7103078000000003</v>
      </c>
      <c r="AI20" s="243">
        <v>1.9533748</v>
      </c>
      <c r="AJ20" s="243">
        <v>1.5114348000000002</v>
      </c>
      <c r="AK20" s="243">
        <v>1.5335318000000004</v>
      </c>
      <c r="AL20" s="243">
        <v>1.2993036</v>
      </c>
      <c r="AM20" s="243">
        <v>2.0196658000000003</v>
      </c>
      <c r="AN20" s="243">
        <v>2.4704446000000004</v>
      </c>
      <c r="AO20" s="243">
        <v>2.7577056000000004</v>
      </c>
      <c r="AP20" s="243">
        <v>3.0093999999999888</v>
      </c>
      <c r="AQ20" s="243">
        <v>2.5179999999999905</v>
      </c>
      <c r="AR20" s="243">
        <v>2.363999999999991</v>
      </c>
      <c r="AS20" s="243">
        <v>2.231999999999991</v>
      </c>
      <c r="AT20" s="243">
        <v>2.3083999999999913</v>
      </c>
      <c r="AU20" s="244">
        <v>3.446299999999987</v>
      </c>
      <c r="AV20" s="245">
        <v>0.4929388320914918</v>
      </c>
      <c r="AW20" s="246">
        <v>0.0010054207158524955</v>
      </c>
    </row>
    <row r="21" ht="11.25" customHeight="1">
      <c r="A21" s="4" t="s">
        <v>87</v>
      </c>
      <c r="B21" s="252" t="s">
        <v>22</v>
      </c>
      <c r="C21" s="252" t="s">
        <v>22</v>
      </c>
      <c r="D21" s="252" t="s">
        <v>22</v>
      </c>
      <c r="E21" s="252" t="s">
        <v>22</v>
      </c>
      <c r="F21" s="252" t="s">
        <v>22</v>
      </c>
      <c r="G21" s="252" t="s">
        <v>22</v>
      </c>
      <c r="H21" s="252" t="s">
        <v>22</v>
      </c>
      <c r="I21" s="252" t="s">
        <v>22</v>
      </c>
      <c r="J21" s="252" t="s">
        <v>22</v>
      </c>
      <c r="K21" s="252" t="s">
        <v>22</v>
      </c>
      <c r="L21" s="252" t="s">
        <v>22</v>
      </c>
      <c r="M21" s="252" t="s">
        <v>22</v>
      </c>
      <c r="N21" s="252" t="s">
        <v>22</v>
      </c>
      <c r="O21" s="252" t="s">
        <v>22</v>
      </c>
      <c r="P21" s="252" t="s">
        <v>22</v>
      </c>
      <c r="Q21" s="252" t="s">
        <v>22</v>
      </c>
      <c r="R21" s="252" t="s">
        <v>22</v>
      </c>
      <c r="S21" s="252" t="s">
        <v>22</v>
      </c>
      <c r="T21" s="252" t="s">
        <v>22</v>
      </c>
      <c r="U21" s="252" t="s">
        <v>22</v>
      </c>
      <c r="V21" s="243">
        <v>0.022097000000000002</v>
      </c>
      <c r="W21" s="243">
        <v>0.022097000000000002</v>
      </c>
      <c r="X21" s="243">
        <v>0.022097000000000002</v>
      </c>
      <c r="Y21" s="243">
        <v>0.022097000000000002</v>
      </c>
      <c r="Z21" s="243">
        <v>0.022097000000000002</v>
      </c>
      <c r="AA21" s="243">
        <v>0.022097000000000002</v>
      </c>
      <c r="AB21" s="243">
        <v>0.022097000000000002</v>
      </c>
      <c r="AC21" s="243">
        <v>0.022097000000000002</v>
      </c>
      <c r="AD21" s="243">
        <v>0.022097000000000002</v>
      </c>
      <c r="AE21" s="243">
        <v>0.022097000000000002</v>
      </c>
      <c r="AF21" s="243">
        <v>0.022097000000000002</v>
      </c>
      <c r="AG21" s="243">
        <v>0.0176776</v>
      </c>
      <c r="AH21" s="243">
        <v>0.022097000000000002</v>
      </c>
      <c r="AI21" s="243">
        <v>0.026516400000000002</v>
      </c>
      <c r="AJ21" s="243">
        <v>0.0176776</v>
      </c>
      <c r="AK21" s="243">
        <v>0.022097000000000002</v>
      </c>
      <c r="AL21" s="243">
        <v>0.030935800000000003</v>
      </c>
      <c r="AM21" s="243">
        <v>0.026516400000000002</v>
      </c>
      <c r="AN21" s="243">
        <v>0.026516400000000002</v>
      </c>
      <c r="AO21" s="243">
        <v>0.013258200000000001</v>
      </c>
      <c r="AP21" s="243">
        <v>0.035999999999999865</v>
      </c>
      <c r="AQ21" s="243">
        <v>0.034999999999999865</v>
      </c>
      <c r="AR21" s="243">
        <v>0.034999999999999865</v>
      </c>
      <c r="AS21" s="243">
        <v>0.03899999999999985</v>
      </c>
      <c r="AT21" s="243">
        <v>0.03899999999999985</v>
      </c>
      <c r="AU21" s="244">
        <v>0.03899999999999985</v>
      </c>
      <c r="AV21" s="250" t="s">
        <v>49</v>
      </c>
      <c r="AW21" s="246">
        <v>1.137782779161632E-5</v>
      </c>
    </row>
    <row r="22" ht="11.25" customHeight="1">
      <c r="A22" s="4" t="s">
        <v>88</v>
      </c>
      <c r="B22" s="243">
        <v>0.38949620000000335</v>
      </c>
      <c r="C22" s="243">
        <v>0.41488420000000337</v>
      </c>
      <c r="D22" s="243">
        <v>0.35614100000000337</v>
      </c>
      <c r="E22" s="243">
        <v>0.3566874000000025</v>
      </c>
      <c r="F22" s="243">
        <v>0.33843060000000297</v>
      </c>
      <c r="G22" s="243">
        <v>0.35804400000000314</v>
      </c>
      <c r="H22" s="243">
        <v>0.20827080000000425</v>
      </c>
      <c r="I22" s="243">
        <v>0.23943480000000508</v>
      </c>
      <c r="J22" s="243">
        <v>0.22324080000000487</v>
      </c>
      <c r="K22" s="243">
        <v>0.32124220000000514</v>
      </c>
      <c r="L22" s="243">
        <v>0.2554934000000027</v>
      </c>
      <c r="M22" s="243">
        <v>0.15878300000000276</v>
      </c>
      <c r="N22" s="243">
        <v>0.3033622000000017</v>
      </c>
      <c r="O22" s="243">
        <v>0.3054278000000021</v>
      </c>
      <c r="P22" s="243">
        <v>0.3239770000000024</v>
      </c>
      <c r="Q22" s="243">
        <v>0.375108200000003</v>
      </c>
      <c r="R22" s="243">
        <v>0.4858556000000047</v>
      </c>
      <c r="S22" s="243">
        <v>0.4297900000000045</v>
      </c>
      <c r="T22" s="243">
        <v>0.4283392000000047</v>
      </c>
      <c r="U22" s="243">
        <v>0.44276000000000526</v>
      </c>
      <c r="V22" s="243">
        <v>0.3745674000000059</v>
      </c>
      <c r="W22" s="243">
        <v>0.442277800000006</v>
      </c>
      <c r="X22" s="243">
        <v>0.5430852000000059</v>
      </c>
      <c r="Y22" s="243">
        <v>0.46573000000000614</v>
      </c>
      <c r="Z22" s="243">
        <v>0.3931152000000058</v>
      </c>
      <c r="AA22" s="243">
        <v>0.33514660000000557</v>
      </c>
      <c r="AB22" s="243">
        <v>0.31701820000000586</v>
      </c>
      <c r="AC22" s="243">
        <v>0.4147600000000054</v>
      </c>
      <c r="AD22" s="243">
        <v>0.32733780000000473</v>
      </c>
      <c r="AE22" s="243">
        <v>0.46582560000000567</v>
      </c>
      <c r="AF22" s="243">
        <v>0.4244404000000065</v>
      </c>
      <c r="AG22" s="243">
        <v>0.3045374000000071</v>
      </c>
      <c r="AH22" s="243">
        <v>0.39695820000000726</v>
      </c>
      <c r="AI22" s="243">
        <v>0.5041550000000085</v>
      </c>
      <c r="AJ22" s="243">
        <v>0.42621640000000727</v>
      </c>
      <c r="AK22" s="243">
        <v>0.5822520000000077</v>
      </c>
      <c r="AL22" s="243">
        <v>0.563219200000008</v>
      </c>
      <c r="AM22" s="243">
        <v>0.4727028000000082</v>
      </c>
      <c r="AN22" s="243">
        <v>0.32279700000000755</v>
      </c>
      <c r="AO22" s="243">
        <v>0.3852828282828073</v>
      </c>
      <c r="AP22" s="243">
        <v>0.3838383838383625</v>
      </c>
      <c r="AQ22" s="243">
        <v>0.46540404040401845</v>
      </c>
      <c r="AR22" s="243">
        <v>0.5020707070706844</v>
      </c>
      <c r="AS22" s="243">
        <v>0.5372525252525017</v>
      </c>
      <c r="AT22" s="243">
        <v>0.4549090909090683</v>
      </c>
      <c r="AU22" s="244">
        <v>0.5505858585858316</v>
      </c>
      <c r="AV22" s="245">
        <v>0.21032063238298337</v>
      </c>
      <c r="AW22" s="246">
        <v>1.6062746367920082E-4</v>
      </c>
    </row>
    <row r="23" ht="11.25" customHeight="1">
      <c r="A23" s="4" t="s">
        <v>89</v>
      </c>
      <c r="B23" s="243">
        <v>2.0019882</v>
      </c>
      <c r="C23" s="243">
        <v>2.0108270000000004</v>
      </c>
      <c r="D23" s="243">
        <v>2.0240852</v>
      </c>
      <c r="E23" s="243">
        <v>1.303723</v>
      </c>
      <c r="F23" s="243">
        <v>1.8384704000000003</v>
      </c>
      <c r="G23" s="243">
        <v>2.1522478000000005</v>
      </c>
      <c r="H23" s="243">
        <v>2.1743448</v>
      </c>
      <c r="I23" s="243">
        <v>2.0947956000000003</v>
      </c>
      <c r="J23" s="243">
        <v>2.5720908</v>
      </c>
      <c r="K23" s="243">
        <v>2.0815374000000006</v>
      </c>
      <c r="L23" s="243">
        <v>2.4527670000000006</v>
      </c>
      <c r="M23" s="243">
        <v>2.9521592000000005</v>
      </c>
      <c r="N23" s="243">
        <v>3.5222618000000003</v>
      </c>
      <c r="O23" s="243">
        <v>2.9079652000000005</v>
      </c>
      <c r="P23" s="243">
        <v>3.31455</v>
      </c>
      <c r="Q23" s="243">
        <v>3.7078765999999996</v>
      </c>
      <c r="R23" s="243">
        <v>3.6150692000000006</v>
      </c>
      <c r="S23" s="243">
        <v>3.0449666000000004</v>
      </c>
      <c r="T23" s="243">
        <v>3.3499052000000002</v>
      </c>
      <c r="U23" s="243">
        <v>3.2570978000000004</v>
      </c>
      <c r="V23" s="243">
        <v>2.2317970000000003</v>
      </c>
      <c r="W23" s="243">
        <v>2.3246044</v>
      </c>
      <c r="X23" s="243">
        <v>2.5367356000000005</v>
      </c>
      <c r="Y23" s="243">
        <v>2.5941878000000003</v>
      </c>
      <c r="Z23" s="243">
        <v>2.6869952</v>
      </c>
      <c r="AA23" s="243">
        <v>1.8826644000000001</v>
      </c>
      <c r="AB23" s="243">
        <v>2.4439282000000007</v>
      </c>
      <c r="AC23" s="243">
        <v>2.0594404</v>
      </c>
      <c r="AD23" s="243">
        <v>1.9401166</v>
      </c>
      <c r="AE23" s="243">
        <v>1.4672408000000001</v>
      </c>
      <c r="AF23" s="243">
        <v>2.3157656000000006</v>
      </c>
      <c r="AG23" s="243">
        <v>2.9212234000000006</v>
      </c>
      <c r="AH23" s="243">
        <v>2.7480622000000015</v>
      </c>
      <c r="AI23" s="243">
        <v>3.095388800000001</v>
      </c>
      <c r="AJ23" s="243">
        <v>2.7540950000000013</v>
      </c>
      <c r="AK23" s="243">
        <v>2.3957370000000013</v>
      </c>
      <c r="AL23" s="243">
        <v>1.0978242000000027</v>
      </c>
      <c r="AM23" s="243">
        <v>2.1456728000000025</v>
      </c>
      <c r="AN23" s="243">
        <v>2.8980008000000015</v>
      </c>
      <c r="AO23" s="243">
        <v>3.093453000000001</v>
      </c>
      <c r="AP23" s="243">
        <v>4.270999999999984</v>
      </c>
      <c r="AQ23" s="243">
        <v>4.004999999999984</v>
      </c>
      <c r="AR23" s="243">
        <v>2.832999999999989</v>
      </c>
      <c r="AS23" s="243">
        <v>2.870999999999989</v>
      </c>
      <c r="AT23" s="243">
        <v>3.588999999999986</v>
      </c>
      <c r="AU23" s="244">
        <v>5.7225919999999775</v>
      </c>
      <c r="AV23" s="245">
        <v>0.594480913903594</v>
      </c>
      <c r="AW23" s="246">
        <v>0.001669504264043108</v>
      </c>
    </row>
    <row r="24" ht="11.25" customHeight="1">
      <c r="A24" s="4" t="s">
        <v>90</v>
      </c>
      <c r="B24" s="243">
        <v>2.2317970000000003</v>
      </c>
      <c r="C24" s="243">
        <v>2.1036344000000002</v>
      </c>
      <c r="D24" s="243">
        <v>1.8959226000000002</v>
      </c>
      <c r="E24" s="243">
        <v>1.4672408000000001</v>
      </c>
      <c r="F24" s="243">
        <v>1.1976574000000002</v>
      </c>
      <c r="G24" s="243">
        <v>1.7103078000000003</v>
      </c>
      <c r="H24" s="243">
        <v>1.1755604000000002</v>
      </c>
      <c r="I24" s="243">
        <v>1.2551096000000004</v>
      </c>
      <c r="J24" s="243">
        <v>1.082753</v>
      </c>
      <c r="K24" s="243">
        <v>1.7324048000000003</v>
      </c>
      <c r="L24" s="243">
        <v>1.8163734000000005</v>
      </c>
      <c r="M24" s="243">
        <v>1.4407244000000001</v>
      </c>
      <c r="N24" s="243">
        <v>1.9666330000000003</v>
      </c>
      <c r="O24" s="243">
        <v>1.8252122000000004</v>
      </c>
      <c r="P24" s="243">
        <v>2.2892492000000004</v>
      </c>
      <c r="Q24" s="243">
        <v>2.3953148000000004</v>
      </c>
      <c r="R24" s="243">
        <v>2.0594404</v>
      </c>
      <c r="S24" s="243">
        <v>1.6749526000000001</v>
      </c>
      <c r="T24" s="243">
        <v>1.6528556000000003</v>
      </c>
      <c r="U24" s="243">
        <v>1.303723</v>
      </c>
      <c r="V24" s="243">
        <v>1.6749526000000001</v>
      </c>
      <c r="W24" s="243">
        <v>1.8738256</v>
      </c>
      <c r="X24" s="243">
        <v>2.4660252000000003</v>
      </c>
      <c r="Y24" s="243">
        <v>2.1036344000000002</v>
      </c>
      <c r="Z24" s="243">
        <v>1.6395974</v>
      </c>
      <c r="AA24" s="243">
        <v>1.5246930000000003</v>
      </c>
      <c r="AB24" s="243">
        <v>1.2551096000000004</v>
      </c>
      <c r="AC24" s="243">
        <v>1.6395974</v>
      </c>
      <c r="AD24" s="243">
        <v>1.5954034000000001</v>
      </c>
      <c r="AE24" s="243">
        <v>1.7810182000000003</v>
      </c>
      <c r="AF24" s="243">
        <v>2.2804104000000005</v>
      </c>
      <c r="AG24" s="243">
        <v>2.4085730000000005</v>
      </c>
      <c r="AH24" s="243">
        <v>2.0815374000000006</v>
      </c>
      <c r="AI24" s="243">
        <v>1.8826644000000001</v>
      </c>
      <c r="AJ24" s="243">
        <v>2.2097</v>
      </c>
      <c r="AK24" s="243">
        <v>2.3113462000000005</v>
      </c>
      <c r="AL24" s="243">
        <v>2.4660252000000003</v>
      </c>
      <c r="AM24" s="243">
        <v>2.8460936000000006</v>
      </c>
      <c r="AN24" s="243">
        <v>1.7942764000000002</v>
      </c>
      <c r="AO24" s="243">
        <v>2.5629999999999904</v>
      </c>
      <c r="AP24" s="243">
        <v>3.0269999999999886</v>
      </c>
      <c r="AQ24" s="243">
        <v>3.2569999999999877</v>
      </c>
      <c r="AR24" s="243">
        <v>2.5393939393939093</v>
      </c>
      <c r="AS24" s="243">
        <v>2.3878787878787597</v>
      </c>
      <c r="AT24" s="243">
        <v>2.9989898989898633</v>
      </c>
      <c r="AU24" s="244">
        <v>3.4181818181817776</v>
      </c>
      <c r="AV24" s="245">
        <v>0.13977770293027958</v>
      </c>
      <c r="AW24" s="246">
        <v>9.972175407104201E-4</v>
      </c>
    </row>
    <row r="25" ht="11.25" customHeight="1">
      <c r="A25" s="4" t="s">
        <v>23</v>
      </c>
      <c r="B25" s="243">
        <v>0.022097000000000002</v>
      </c>
      <c r="C25" s="243">
        <v>0.022097000000000002</v>
      </c>
      <c r="D25" s="243">
        <v>0.022097000000000002</v>
      </c>
      <c r="E25" s="243">
        <v>0.022097000000000002</v>
      </c>
      <c r="F25" s="243">
        <v>0.022097000000000002</v>
      </c>
      <c r="G25" s="243">
        <v>0.022097000000000002</v>
      </c>
      <c r="H25" s="243">
        <v>0.022097000000000002</v>
      </c>
      <c r="I25" s="243">
        <v>0.022097000000000002</v>
      </c>
      <c r="J25" s="243">
        <v>0.022097000000000002</v>
      </c>
      <c r="K25" s="243">
        <v>0.022097000000000002</v>
      </c>
      <c r="L25" s="243">
        <v>0.022097000000000002</v>
      </c>
      <c r="M25" s="243">
        <v>0.022097000000000002</v>
      </c>
      <c r="N25" s="243">
        <v>0.022097000000000002</v>
      </c>
      <c r="O25" s="243">
        <v>0.022097000000000002</v>
      </c>
      <c r="P25" s="243">
        <v>0.022097000000000002</v>
      </c>
      <c r="Q25" s="243">
        <v>0.022097000000000002</v>
      </c>
      <c r="R25" s="243">
        <v>0.022097000000000002</v>
      </c>
      <c r="S25" s="243">
        <v>0.022097000000000002</v>
      </c>
      <c r="T25" s="243">
        <v>0.022097000000000002</v>
      </c>
      <c r="U25" s="243">
        <v>0.022097000000000002</v>
      </c>
      <c r="V25" s="243">
        <v>0.0353552</v>
      </c>
      <c r="W25" s="243">
        <v>0.0353552</v>
      </c>
      <c r="X25" s="243">
        <v>0.0353552</v>
      </c>
      <c r="Y25" s="243">
        <v>0.0353552</v>
      </c>
      <c r="Z25" s="243">
        <v>0.022097000000000002</v>
      </c>
      <c r="AA25" s="243">
        <v>0.022097000000000002</v>
      </c>
      <c r="AB25" s="243">
        <v>0.022097000000000002</v>
      </c>
      <c r="AC25" s="243">
        <v>0.022097000000000002</v>
      </c>
      <c r="AD25" s="243">
        <v>0.022097000000000002</v>
      </c>
      <c r="AE25" s="243">
        <v>0.0353552</v>
      </c>
      <c r="AF25" s="243">
        <v>0.0353552</v>
      </c>
      <c r="AG25" s="243">
        <v>0.022097000000000002</v>
      </c>
      <c r="AH25" s="243">
        <v>0.022097000000000002</v>
      </c>
      <c r="AI25" s="243">
        <v>0.022097000000000002</v>
      </c>
      <c r="AJ25" s="243">
        <v>0.0353552</v>
      </c>
      <c r="AK25" s="243">
        <v>0.030935800000000003</v>
      </c>
      <c r="AL25" s="243">
        <v>0.026516400000000002</v>
      </c>
      <c r="AM25" s="243">
        <v>0.030935800000000003</v>
      </c>
      <c r="AN25" s="243">
        <v>0.022097000000000002</v>
      </c>
      <c r="AO25" s="243">
        <v>0.026516400000000002</v>
      </c>
      <c r="AP25" s="243">
        <v>0.02323232323232296</v>
      </c>
      <c r="AQ25" s="243">
        <v>0.02323232323232296</v>
      </c>
      <c r="AR25" s="243">
        <v>0.028282828282827948</v>
      </c>
      <c r="AS25" s="243">
        <v>0.02626262626262595</v>
      </c>
      <c r="AT25" s="243">
        <v>0.019191919191918965</v>
      </c>
      <c r="AU25" s="244">
        <v>0.02121212121212096</v>
      </c>
      <c r="AV25" s="245">
        <v>0.10526315789473673</v>
      </c>
      <c r="AW25" s="246">
        <v>6.188406724266791E-6</v>
      </c>
    </row>
    <row r="26" ht="11.25" customHeight="1">
      <c r="A26" s="4" t="s">
        <v>91</v>
      </c>
      <c r="B26" s="243">
        <v>9.5193876</v>
      </c>
      <c r="C26" s="243">
        <v>10.5667854</v>
      </c>
      <c r="D26" s="243">
        <v>11.8351532</v>
      </c>
      <c r="E26" s="243">
        <v>10.5667854</v>
      </c>
      <c r="F26" s="243">
        <v>8.807864200000001</v>
      </c>
      <c r="G26" s="243">
        <v>9.5193876</v>
      </c>
      <c r="H26" s="243">
        <v>10.681689800000001</v>
      </c>
      <c r="I26" s="243">
        <v>9.895036600000001</v>
      </c>
      <c r="J26" s="243">
        <v>10.0850708</v>
      </c>
      <c r="K26" s="243">
        <v>12.1224142</v>
      </c>
      <c r="L26" s="243">
        <v>12.153350000000001</v>
      </c>
      <c r="M26" s="243">
        <v>9.4309996</v>
      </c>
      <c r="N26" s="243">
        <v>12.117994800000002</v>
      </c>
      <c r="O26" s="243">
        <v>9.744777000000001</v>
      </c>
      <c r="P26" s="243">
        <v>10.8761434</v>
      </c>
      <c r="Q26" s="243">
        <v>10.222072200000001</v>
      </c>
      <c r="R26" s="243">
        <v>13.651526600000002</v>
      </c>
      <c r="S26" s="243">
        <v>13.094682200000001</v>
      </c>
      <c r="T26" s="243">
        <v>13.585235599999999</v>
      </c>
      <c r="U26" s="243">
        <v>13.244941800000001</v>
      </c>
      <c r="V26" s="243">
        <v>12.338964800000003</v>
      </c>
      <c r="W26" s="243">
        <v>12.396417000000001</v>
      </c>
      <c r="X26" s="243">
        <v>13.7929474</v>
      </c>
      <c r="Y26" s="243">
        <v>13.3642656</v>
      </c>
      <c r="Z26" s="243">
        <v>13.037230000000001</v>
      </c>
      <c r="AA26" s="243">
        <v>10.862885200000001</v>
      </c>
      <c r="AB26" s="243">
        <v>13.2007478</v>
      </c>
      <c r="AC26" s="243">
        <v>15.105509200000002</v>
      </c>
      <c r="AD26" s="243">
        <v>13.479170000000002</v>
      </c>
      <c r="AE26" s="243">
        <v>11.7821204</v>
      </c>
      <c r="AF26" s="243">
        <v>12.9223256</v>
      </c>
      <c r="AG26" s="243">
        <v>11.826314400000001</v>
      </c>
      <c r="AH26" s="243">
        <v>11.9809934</v>
      </c>
      <c r="AI26" s="243">
        <v>14.747537800000002</v>
      </c>
      <c r="AJ26" s="243">
        <v>12.736710800000003</v>
      </c>
      <c r="AK26" s="243">
        <v>14.601697600000003</v>
      </c>
      <c r="AL26" s="243">
        <v>13.589655</v>
      </c>
      <c r="AM26" s="243">
        <v>10.730303200000002</v>
      </c>
      <c r="AN26" s="243">
        <v>9.400063800000002</v>
      </c>
      <c r="AO26" s="243">
        <v>14.885999999999942</v>
      </c>
      <c r="AP26" s="243">
        <v>13.725999999999946</v>
      </c>
      <c r="AQ26" s="243">
        <v>11.456999999999956</v>
      </c>
      <c r="AR26" s="243">
        <v>14.131999999999943</v>
      </c>
      <c r="AS26" s="243">
        <v>17.059999999999935</v>
      </c>
      <c r="AT26" s="243">
        <v>12.689639999999951</v>
      </c>
      <c r="AU26" s="244">
        <v>14.039999999999946</v>
      </c>
      <c r="AV26" s="245">
        <v>0.10641436636500323</v>
      </c>
      <c r="AW26" s="246">
        <v>0.004096018004981875</v>
      </c>
    </row>
    <row r="27" ht="11.25" customHeight="1">
      <c r="A27" s="4" t="s">
        <v>92</v>
      </c>
      <c r="B27" s="243">
        <v>46.881092200000005</v>
      </c>
      <c r="C27" s="243">
        <v>52.2084692</v>
      </c>
      <c r="D27" s="243">
        <v>45.37765740000001</v>
      </c>
      <c r="E27" s="243">
        <v>50.42261220000001</v>
      </c>
      <c r="F27" s="243">
        <v>52.94208960000001</v>
      </c>
      <c r="G27" s="243">
        <v>56.6814826</v>
      </c>
      <c r="H27" s="243">
        <v>48.8567252</v>
      </c>
      <c r="I27" s="243">
        <v>48.831467</v>
      </c>
      <c r="J27" s="243">
        <v>47.69626180000001</v>
      </c>
      <c r="K27" s="243">
        <v>56.23028440000001</v>
      </c>
      <c r="L27" s="243">
        <v>60.10793700000001</v>
      </c>
      <c r="M27" s="243">
        <v>48.56462820000001</v>
      </c>
      <c r="N27" s="243">
        <v>76.3229766</v>
      </c>
      <c r="O27" s="243">
        <v>68.3598326</v>
      </c>
      <c r="P27" s="243">
        <v>66.41913960000001</v>
      </c>
      <c r="Q27" s="243">
        <v>69.5267496</v>
      </c>
      <c r="R27" s="243">
        <v>72.19516560000001</v>
      </c>
      <c r="S27" s="243">
        <v>70.5748578</v>
      </c>
      <c r="T27" s="243">
        <v>69.44301480000001</v>
      </c>
      <c r="U27" s="243">
        <v>65.69010960000001</v>
      </c>
      <c r="V27" s="243">
        <v>62.32104180000001</v>
      </c>
      <c r="W27" s="243">
        <v>63.08121560000002</v>
      </c>
      <c r="X27" s="243">
        <v>71.07519700000002</v>
      </c>
      <c r="Y27" s="243">
        <v>77.09948260000002</v>
      </c>
      <c r="Z27" s="243">
        <v>46.650388200000016</v>
      </c>
      <c r="AA27" s="243">
        <v>53.83239260000003</v>
      </c>
      <c r="AB27" s="243">
        <v>57.63511220000002</v>
      </c>
      <c r="AC27" s="243">
        <v>68.98961220000002</v>
      </c>
      <c r="AD27" s="243">
        <v>64.95033920000002</v>
      </c>
      <c r="AE27" s="243">
        <v>78.82727960000003</v>
      </c>
      <c r="AF27" s="243">
        <v>72.9371308</v>
      </c>
      <c r="AG27" s="243">
        <v>66.11136300000003</v>
      </c>
      <c r="AH27" s="243">
        <v>63.79091560000002</v>
      </c>
      <c r="AI27" s="243">
        <v>62.11093300000002</v>
      </c>
      <c r="AJ27" s="243">
        <v>73.19027740000003</v>
      </c>
      <c r="AK27" s="243">
        <v>67.81141820000002</v>
      </c>
      <c r="AL27" s="243">
        <v>75.28719860000002</v>
      </c>
      <c r="AM27" s="243">
        <v>61.390843000000025</v>
      </c>
      <c r="AN27" s="243">
        <v>59.73814720000002</v>
      </c>
      <c r="AO27" s="243">
        <v>59.85950505050431</v>
      </c>
      <c r="AP27" s="243">
        <v>52.062676767676116</v>
      </c>
      <c r="AQ27" s="243">
        <v>56.234151515150806</v>
      </c>
      <c r="AR27" s="243">
        <v>58.363383838383115</v>
      </c>
      <c r="AS27" s="243">
        <v>60.38887878787804</v>
      </c>
      <c r="AT27" s="243">
        <v>57.783242424241706</v>
      </c>
      <c r="AU27" s="244">
        <v>63.399404040403255</v>
      </c>
      <c r="AV27" s="245">
        <v>0.09719360459089454</v>
      </c>
      <c r="AW27" s="246">
        <v>0.018496089775969615</v>
      </c>
    </row>
    <row r="28" ht="11.25" customHeight="1">
      <c r="A28" s="4" t="s">
        <v>93</v>
      </c>
      <c r="B28" s="243">
        <v>16.212209200000007</v>
      </c>
      <c r="C28" s="243">
        <v>17.533997800000005</v>
      </c>
      <c r="D28" s="243">
        <v>16.652311800000007</v>
      </c>
      <c r="E28" s="243">
        <v>16.898990800000004</v>
      </c>
      <c r="F28" s="243">
        <v>13.713477800000009</v>
      </c>
      <c r="G28" s="243">
        <v>17.533678200000008</v>
      </c>
      <c r="H28" s="243">
        <v>13.455188200000007</v>
      </c>
      <c r="I28" s="243">
        <v>13.205894400000005</v>
      </c>
      <c r="J28" s="243">
        <v>15.229461800000008</v>
      </c>
      <c r="K28" s="243">
        <v>17.63813180000001</v>
      </c>
      <c r="L28" s="243">
        <v>17.059123400000008</v>
      </c>
      <c r="M28" s="243">
        <v>13.846833000000009</v>
      </c>
      <c r="N28" s="243">
        <v>17.582160400000006</v>
      </c>
      <c r="O28" s="243">
        <v>18.36223440000001</v>
      </c>
      <c r="P28" s="243">
        <v>18.383686600000008</v>
      </c>
      <c r="Q28" s="243">
        <v>19.069143000000008</v>
      </c>
      <c r="R28" s="243">
        <v>19.914673400000012</v>
      </c>
      <c r="S28" s="243">
        <v>19.737993000000007</v>
      </c>
      <c r="T28" s="243">
        <v>18.71201740000001</v>
      </c>
      <c r="U28" s="243">
        <v>18.479174400000012</v>
      </c>
      <c r="V28" s="243">
        <v>17.400649600000012</v>
      </c>
      <c r="W28" s="243">
        <v>18.57198180000001</v>
      </c>
      <c r="X28" s="243">
        <v>20.34297000000001</v>
      </c>
      <c r="Y28" s="243">
        <v>20.07939080000001</v>
      </c>
      <c r="Z28" s="243">
        <v>18.243727800000013</v>
      </c>
      <c r="AA28" s="243">
        <v>17.35878220000001</v>
      </c>
      <c r="AB28" s="243">
        <v>14.660672600000018</v>
      </c>
      <c r="AC28" s="243">
        <v>17.322312600000014</v>
      </c>
      <c r="AD28" s="243">
        <v>17.68044520000002</v>
      </c>
      <c r="AE28" s="243">
        <v>18.51322960000002</v>
      </c>
      <c r="AF28" s="243">
        <v>19.75715080000002</v>
      </c>
      <c r="AG28" s="243">
        <v>16.987318200000022</v>
      </c>
      <c r="AH28" s="243">
        <v>17.356342600000016</v>
      </c>
      <c r="AI28" s="243">
        <v>17.217217000000016</v>
      </c>
      <c r="AJ28" s="243">
        <v>19.57501260000002</v>
      </c>
      <c r="AK28" s="243">
        <v>21.73839440000002</v>
      </c>
      <c r="AL28" s="243">
        <v>23.286864800000018</v>
      </c>
      <c r="AM28" s="243">
        <v>23.663483800000023</v>
      </c>
      <c r="AN28" s="243">
        <v>18.92740760000002</v>
      </c>
      <c r="AO28" s="243">
        <v>20.70934560000003</v>
      </c>
      <c r="AP28" s="243">
        <v>20.16399999999992</v>
      </c>
      <c r="AQ28" s="243">
        <v>19.426999999999925</v>
      </c>
      <c r="AR28" s="243">
        <v>20.54599999999992</v>
      </c>
      <c r="AS28" s="243">
        <v>19.978999999999925</v>
      </c>
      <c r="AT28" s="243">
        <v>18.55052399999993</v>
      </c>
      <c r="AU28" s="244">
        <v>19.071249999999925</v>
      </c>
      <c r="AV28" s="245">
        <v>0.028070689539551497</v>
      </c>
      <c r="AW28" s="246">
        <v>0.005563830724893916</v>
      </c>
    </row>
    <row r="29" ht="11.25" customHeight="1">
      <c r="A29" s="4" t="s">
        <v>94</v>
      </c>
      <c r="B29" s="243">
        <v>0.8308472000000001</v>
      </c>
      <c r="C29" s="243">
        <v>1.8915032</v>
      </c>
      <c r="D29" s="243">
        <v>1.8163734000000005</v>
      </c>
      <c r="E29" s="243">
        <v>1.5025960000000003</v>
      </c>
      <c r="F29" s="243">
        <v>2.2583134</v>
      </c>
      <c r="G29" s="243">
        <v>2.9212234000000006</v>
      </c>
      <c r="H29" s="243">
        <v>2.9433204000000006</v>
      </c>
      <c r="I29" s="243">
        <v>2.9654174</v>
      </c>
      <c r="J29" s="243">
        <v>2.4616058000000005</v>
      </c>
      <c r="K29" s="243">
        <v>2.2317970000000003</v>
      </c>
      <c r="L29" s="243">
        <v>2.2273776</v>
      </c>
      <c r="M29" s="243">
        <v>2.0771180000000005</v>
      </c>
      <c r="N29" s="243">
        <v>2.1301508</v>
      </c>
      <c r="O29" s="243">
        <v>3.3101306</v>
      </c>
      <c r="P29" s="243">
        <v>3.9509436000000004</v>
      </c>
      <c r="Q29" s="243">
        <v>3.7741675999999997</v>
      </c>
      <c r="R29" s="243">
        <v>3.3454858</v>
      </c>
      <c r="S29" s="243">
        <v>3.5045842</v>
      </c>
      <c r="T29" s="243">
        <v>2.3378626000000002</v>
      </c>
      <c r="U29" s="243">
        <v>2.8593518</v>
      </c>
      <c r="V29" s="243">
        <v>2.8018996</v>
      </c>
      <c r="W29" s="243">
        <v>3.3499052000000002</v>
      </c>
      <c r="X29" s="243">
        <v>2.9654174</v>
      </c>
      <c r="Y29" s="243">
        <v>2.5941878000000003</v>
      </c>
      <c r="Z29" s="243">
        <v>2.1522478000000005</v>
      </c>
      <c r="AA29" s="243">
        <v>2.0019882</v>
      </c>
      <c r="AB29" s="243">
        <v>3.1731292000000004</v>
      </c>
      <c r="AC29" s="243">
        <v>2.3820566000000003</v>
      </c>
      <c r="AD29" s="243">
        <v>2.5455744000000005</v>
      </c>
      <c r="AE29" s="243">
        <v>2.8858682000000004</v>
      </c>
      <c r="AF29" s="243">
        <v>3.8139422</v>
      </c>
      <c r="AG29" s="243">
        <v>4.498949200000001</v>
      </c>
      <c r="AH29" s="243">
        <v>4.092364400000001</v>
      </c>
      <c r="AI29" s="243">
        <v>3.8625556000000003</v>
      </c>
      <c r="AJ29" s="243">
        <v>4.8304042</v>
      </c>
      <c r="AK29" s="243">
        <v>4.110042</v>
      </c>
      <c r="AL29" s="243">
        <v>2.7267698</v>
      </c>
      <c r="AM29" s="243">
        <v>3.4648096000000006</v>
      </c>
      <c r="AN29" s="243">
        <v>5.334215800000001</v>
      </c>
      <c r="AO29" s="243">
        <v>5.230303030302967</v>
      </c>
      <c r="AP29" s="243">
        <v>5.638383838383771</v>
      </c>
      <c r="AQ29" s="243">
        <v>6.515151515151437</v>
      </c>
      <c r="AR29" s="243">
        <v>3.4010101010100606</v>
      </c>
      <c r="AS29" s="243">
        <v>4.148484848484799</v>
      </c>
      <c r="AT29" s="243">
        <v>5.681818181818114</v>
      </c>
      <c r="AU29" s="244">
        <v>7.332323232323146</v>
      </c>
      <c r="AV29" s="245">
        <v>0.290488888888889</v>
      </c>
      <c r="AW29" s="246">
        <v>0.0021391259243548877</v>
      </c>
    </row>
    <row r="30" ht="11.25" customHeight="1">
      <c r="A30" s="4" t="s">
        <v>95</v>
      </c>
      <c r="B30" s="243">
        <v>0.0707104</v>
      </c>
      <c r="C30" s="243">
        <v>0.10606560000000001</v>
      </c>
      <c r="D30" s="243">
        <v>0.07954920000000001</v>
      </c>
      <c r="E30" s="243">
        <v>0.09280740000000001</v>
      </c>
      <c r="F30" s="243">
        <v>0.09280740000000001</v>
      </c>
      <c r="G30" s="243">
        <v>0.09280740000000001</v>
      </c>
      <c r="H30" s="243">
        <v>0.09280740000000001</v>
      </c>
      <c r="I30" s="243">
        <v>0.10606560000000001</v>
      </c>
      <c r="J30" s="243">
        <v>0.09280740000000001</v>
      </c>
      <c r="K30" s="243">
        <v>0.07954920000000001</v>
      </c>
      <c r="L30" s="243">
        <v>0.16351780000000002</v>
      </c>
      <c r="M30" s="243">
        <v>0.16351780000000002</v>
      </c>
      <c r="N30" s="243">
        <v>0.15025960000000002</v>
      </c>
      <c r="O30" s="243">
        <v>0.1414208</v>
      </c>
      <c r="P30" s="243">
        <v>0.1414208</v>
      </c>
      <c r="Q30" s="243">
        <v>0.11490440000000002</v>
      </c>
      <c r="R30" s="243">
        <v>0.16351780000000002</v>
      </c>
      <c r="S30" s="243">
        <v>0.16351780000000002</v>
      </c>
      <c r="T30" s="243">
        <v>0.15025960000000002</v>
      </c>
      <c r="U30" s="243">
        <v>0.18561480000000002</v>
      </c>
      <c r="V30" s="243">
        <v>0.15025960000000002</v>
      </c>
      <c r="W30" s="243">
        <v>0.15025960000000002</v>
      </c>
      <c r="X30" s="243">
        <v>0.17235660000000003</v>
      </c>
      <c r="Y30" s="243">
        <v>0.17235660000000003</v>
      </c>
      <c r="Z30" s="243">
        <v>0.16351780000000002</v>
      </c>
      <c r="AA30" s="243">
        <v>0.17235660000000003</v>
      </c>
      <c r="AB30" s="243">
        <v>0.198873</v>
      </c>
      <c r="AC30" s="243">
        <v>0.16351780000000002</v>
      </c>
      <c r="AD30" s="243">
        <v>0.16351780000000002</v>
      </c>
      <c r="AE30" s="243">
        <v>0.16351780000000002</v>
      </c>
      <c r="AF30" s="243">
        <v>0.16351780000000002</v>
      </c>
      <c r="AG30" s="243">
        <v>0.20771180000000003</v>
      </c>
      <c r="AH30" s="243">
        <v>0.22097</v>
      </c>
      <c r="AI30" s="243">
        <v>0.15025960000000002</v>
      </c>
      <c r="AJ30" s="243">
        <v>0.18561480000000002</v>
      </c>
      <c r="AK30" s="243">
        <v>0.17677600000000002</v>
      </c>
      <c r="AL30" s="243">
        <v>0.18561480000000002</v>
      </c>
      <c r="AM30" s="243">
        <v>0.19445359999999998</v>
      </c>
      <c r="AN30" s="243">
        <v>0.17235660000000003</v>
      </c>
      <c r="AO30" s="243">
        <v>0.2032924</v>
      </c>
      <c r="AP30" s="243">
        <v>0.2019999999999992</v>
      </c>
      <c r="AQ30" s="243">
        <v>0.18599999999999928</v>
      </c>
      <c r="AR30" s="243">
        <v>0.2099999999999992</v>
      </c>
      <c r="AS30" s="243">
        <v>0.21299999999999913</v>
      </c>
      <c r="AT30" s="243">
        <v>0.2879999999999989</v>
      </c>
      <c r="AU30" s="244">
        <v>0.18799999999999928</v>
      </c>
      <c r="AV30" s="245">
        <v>-0.3472222222222222</v>
      </c>
      <c r="AW30" s="246">
        <v>5.484696473907354E-5</v>
      </c>
    </row>
    <row r="31" ht="11.25" customHeight="1">
      <c r="A31" s="4" t="s">
        <v>96</v>
      </c>
      <c r="B31" s="243">
        <v>0.9420299999999997</v>
      </c>
      <c r="C31" s="243">
        <v>0.8489899999999997</v>
      </c>
      <c r="D31" s="243">
        <v>0.8024699999999998</v>
      </c>
      <c r="E31" s="243">
        <v>0.7675799999999998</v>
      </c>
      <c r="F31" s="243">
        <v>0.5814999999999999</v>
      </c>
      <c r="G31" s="243">
        <v>0.8024699999999998</v>
      </c>
      <c r="H31" s="243">
        <v>0.4651999999999999</v>
      </c>
      <c r="I31" s="243">
        <v>0.6861699999999998</v>
      </c>
      <c r="J31" s="243">
        <v>0.6396499999999998</v>
      </c>
      <c r="K31" s="243">
        <v>0.7908399999999999</v>
      </c>
      <c r="L31" s="243">
        <v>0.5233499999999999</v>
      </c>
      <c r="M31" s="243">
        <v>0.5931299999999998</v>
      </c>
      <c r="N31" s="243">
        <v>0.7443199999999999</v>
      </c>
      <c r="O31" s="243">
        <v>0.6977999999999998</v>
      </c>
      <c r="P31" s="243">
        <v>0.8257299999999999</v>
      </c>
      <c r="Q31" s="243">
        <v>0.8373599999999998</v>
      </c>
      <c r="R31" s="243">
        <v>0.8606199999999998</v>
      </c>
      <c r="S31" s="243">
        <v>0.8024699999999998</v>
      </c>
      <c r="T31" s="243">
        <v>0.7792099999999997</v>
      </c>
      <c r="U31" s="243">
        <v>0.6861699999999998</v>
      </c>
      <c r="V31" s="243">
        <v>0.8373599999999998</v>
      </c>
      <c r="W31" s="243">
        <v>0.9187699999999996</v>
      </c>
      <c r="X31" s="243">
        <v>0.6861699999999998</v>
      </c>
      <c r="Y31" s="243">
        <v>0.8722499999999997</v>
      </c>
      <c r="Z31" s="243">
        <v>0.6977999999999998</v>
      </c>
      <c r="AA31" s="243">
        <v>0.6977999999999998</v>
      </c>
      <c r="AB31" s="243">
        <v>0.7443199999999999</v>
      </c>
      <c r="AC31" s="243">
        <v>0.8140999999999997</v>
      </c>
      <c r="AD31" s="243">
        <v>0.7675799999999998</v>
      </c>
      <c r="AE31" s="243">
        <v>0.9187699999999996</v>
      </c>
      <c r="AF31" s="243">
        <v>0.7094299999999998</v>
      </c>
      <c r="AG31" s="243">
        <v>0.7210599999999998</v>
      </c>
      <c r="AH31" s="243">
        <v>0.6745399999999998</v>
      </c>
      <c r="AI31" s="243">
        <v>0.9187699999999996</v>
      </c>
      <c r="AJ31" s="243">
        <v>0.8489899999999997</v>
      </c>
      <c r="AK31" s="243">
        <v>0.8489899999999997</v>
      </c>
      <c r="AL31" s="243">
        <v>0.5931299999999998</v>
      </c>
      <c r="AM31" s="243">
        <v>0.9071399999999997</v>
      </c>
      <c r="AN31" s="243">
        <v>0.5931299999999998</v>
      </c>
      <c r="AO31" s="243">
        <v>0.6280199999999998</v>
      </c>
      <c r="AP31" s="243">
        <v>0.6280199999999998</v>
      </c>
      <c r="AQ31" s="243">
        <v>0.7210599999999998</v>
      </c>
      <c r="AR31" s="243">
        <v>0.6629099999999998</v>
      </c>
      <c r="AS31" s="243">
        <v>0.9652899999999998</v>
      </c>
      <c r="AT31" s="243">
        <v>0.9071399999999997</v>
      </c>
      <c r="AU31" s="244">
        <v>0.5521923999999998</v>
      </c>
      <c r="AV31" s="245">
        <v>-0.3912820512820513</v>
      </c>
      <c r="AW31" s="246">
        <v>1.610961547445984E-4</v>
      </c>
    </row>
    <row r="32" ht="11.25" customHeight="1">
      <c r="A32" s="4" t="s">
        <v>24</v>
      </c>
      <c r="B32" s="243">
        <v>46.012022400000006</v>
      </c>
      <c r="C32" s="243">
        <v>47.1771334</v>
      </c>
      <c r="D32" s="243">
        <v>45.754925400000005</v>
      </c>
      <c r="E32" s="243">
        <v>46.18264140000001</v>
      </c>
      <c r="F32" s="243">
        <v>44.72459460000001</v>
      </c>
      <c r="G32" s="243">
        <v>43.872457800000014</v>
      </c>
      <c r="H32" s="243">
        <v>42.489443800000004</v>
      </c>
      <c r="I32" s="243">
        <v>45.65541600000001</v>
      </c>
      <c r="J32" s="243">
        <v>37.553884000000004</v>
      </c>
      <c r="K32" s="243">
        <v>36.20835360000002</v>
      </c>
      <c r="L32" s="243">
        <v>35.85522100000001</v>
      </c>
      <c r="M32" s="243">
        <v>41.56963640000002</v>
      </c>
      <c r="N32" s="243">
        <v>54.62334860000001</v>
      </c>
      <c r="O32" s="243">
        <v>45.53351720000001</v>
      </c>
      <c r="P32" s="243">
        <v>43.07362460000001</v>
      </c>
      <c r="Q32" s="243">
        <v>40.764697800000015</v>
      </c>
      <c r="R32" s="243">
        <v>41.62458200000002</v>
      </c>
      <c r="S32" s="243">
        <v>40.03262940000001</v>
      </c>
      <c r="T32" s="243">
        <v>40.07950240000002</v>
      </c>
      <c r="U32" s="243">
        <v>40.99748220000002</v>
      </c>
      <c r="V32" s="243">
        <v>41.097584800000014</v>
      </c>
      <c r="W32" s="243">
        <v>41.10813260000002</v>
      </c>
      <c r="X32" s="243">
        <v>39.50975780000002</v>
      </c>
      <c r="Y32" s="243">
        <v>40.68218700000002</v>
      </c>
      <c r="Z32" s="243">
        <v>34.06718960000001</v>
      </c>
      <c r="AA32" s="243">
        <v>31.63261660000002</v>
      </c>
      <c r="AB32" s="243">
        <v>42.24562740000001</v>
      </c>
      <c r="AC32" s="243">
        <v>42.21224220000002</v>
      </c>
      <c r="AD32" s="243">
        <v>41.42868040000002</v>
      </c>
      <c r="AE32" s="243">
        <v>44.66977820000002</v>
      </c>
      <c r="AF32" s="243">
        <v>37.788589600000016</v>
      </c>
      <c r="AG32" s="243">
        <v>42.044868200000025</v>
      </c>
      <c r="AH32" s="243">
        <v>41.73312220000003</v>
      </c>
      <c r="AI32" s="243">
        <v>41.222129200000026</v>
      </c>
      <c r="AJ32" s="243">
        <v>45.374529200000026</v>
      </c>
      <c r="AK32" s="243">
        <v>44.21206860000003</v>
      </c>
      <c r="AL32" s="243">
        <v>46.81935760000003</v>
      </c>
      <c r="AM32" s="243">
        <v>39.52790240000004</v>
      </c>
      <c r="AN32" s="243">
        <v>36.67980740000004</v>
      </c>
      <c r="AO32" s="243">
        <v>42.33799999999984</v>
      </c>
      <c r="AP32" s="243">
        <v>36.06899999999986</v>
      </c>
      <c r="AQ32" s="243">
        <v>36.99399999999986</v>
      </c>
      <c r="AR32" s="243">
        <v>32.833999999999875</v>
      </c>
      <c r="AS32" s="243">
        <v>41.622999999999834</v>
      </c>
      <c r="AT32" s="243">
        <v>49.23399999999981</v>
      </c>
      <c r="AU32" s="244">
        <v>49.56199999999981</v>
      </c>
      <c r="AV32" s="245">
        <v>0.0066620628021287764</v>
      </c>
      <c r="AW32" s="246">
        <v>0.014459176948925337</v>
      </c>
    </row>
    <row r="33" ht="11.25" customHeight="1">
      <c r="A33" s="4" t="s">
        <v>25</v>
      </c>
      <c r="B33" s="252" t="s">
        <v>22</v>
      </c>
      <c r="C33" s="252" t="s">
        <v>22</v>
      </c>
      <c r="D33" s="252" t="s">
        <v>22</v>
      </c>
      <c r="E33" s="252" t="s">
        <v>22</v>
      </c>
      <c r="F33" s="252" t="s">
        <v>22</v>
      </c>
      <c r="G33" s="252" t="s">
        <v>22</v>
      </c>
      <c r="H33" s="252" t="s">
        <v>22</v>
      </c>
      <c r="I33" s="252" t="s">
        <v>22</v>
      </c>
      <c r="J33" s="252" t="s">
        <v>22</v>
      </c>
      <c r="K33" s="252" t="s">
        <v>22</v>
      </c>
      <c r="L33" s="252" t="s">
        <v>22</v>
      </c>
      <c r="M33" s="252" t="s">
        <v>22</v>
      </c>
      <c r="N33" s="252" t="s">
        <v>22</v>
      </c>
      <c r="O33" s="252" t="s">
        <v>22</v>
      </c>
      <c r="P33" s="252" t="s">
        <v>22</v>
      </c>
      <c r="Q33" s="252" t="s">
        <v>22</v>
      </c>
      <c r="R33" s="252" t="s">
        <v>22</v>
      </c>
      <c r="S33" s="252" t="s">
        <v>22</v>
      </c>
      <c r="T33" s="252" t="s">
        <v>22</v>
      </c>
      <c r="U33" s="252" t="s">
        <v>22</v>
      </c>
      <c r="V33" s="243">
        <v>5.210472600000001</v>
      </c>
      <c r="W33" s="243">
        <v>4.7817908000000005</v>
      </c>
      <c r="X33" s="243">
        <v>5.7319618000000006</v>
      </c>
      <c r="Y33" s="243">
        <v>6.991490800000001</v>
      </c>
      <c r="Z33" s="243">
        <v>7.292010000000001</v>
      </c>
      <c r="AA33" s="243">
        <v>7.3627204</v>
      </c>
      <c r="AB33" s="243">
        <v>7.1992026000000005</v>
      </c>
      <c r="AC33" s="243">
        <v>6.8633282</v>
      </c>
      <c r="AD33" s="243">
        <v>7.6278844</v>
      </c>
      <c r="AE33" s="243">
        <v>9.1746744</v>
      </c>
      <c r="AF33" s="243">
        <v>8.326149600000003</v>
      </c>
      <c r="AG33" s="243">
        <v>7.327365200000002</v>
      </c>
      <c r="AH33" s="243">
        <v>6.5009374000000015</v>
      </c>
      <c r="AI33" s="243">
        <v>6.138546600000001</v>
      </c>
      <c r="AJ33" s="243">
        <v>6.134127200000002</v>
      </c>
      <c r="AK33" s="243">
        <v>7.5306576000000005</v>
      </c>
      <c r="AL33" s="243">
        <v>8.083082600000001</v>
      </c>
      <c r="AM33" s="243">
        <v>8.891832800000001</v>
      </c>
      <c r="AN33" s="243">
        <v>8.626668800000001</v>
      </c>
      <c r="AO33" s="243">
        <v>8.05659999999997</v>
      </c>
      <c r="AP33" s="243">
        <v>7.85599999999997</v>
      </c>
      <c r="AQ33" s="243">
        <v>7.76806969999997</v>
      </c>
      <c r="AR33" s="243">
        <v>7.999999999999968</v>
      </c>
      <c r="AS33" s="243">
        <v>7.459799999999971</v>
      </c>
      <c r="AT33" s="243">
        <v>6.879099999999974</v>
      </c>
      <c r="AU33" s="244">
        <v>6.535144999999975</v>
      </c>
      <c r="AV33" s="245">
        <v>-0.04999999999999993</v>
      </c>
      <c r="AW33" s="246">
        <v>0.0019065578052113448</v>
      </c>
    </row>
    <row r="34" ht="11.25" customHeight="1">
      <c r="A34" s="4" t="s">
        <v>97</v>
      </c>
      <c r="B34" s="252" t="s">
        <v>22</v>
      </c>
      <c r="C34" s="252" t="s">
        <v>22</v>
      </c>
      <c r="D34" s="252" t="s">
        <v>22</v>
      </c>
      <c r="E34" s="252" t="s">
        <v>22</v>
      </c>
      <c r="F34" s="252" t="s">
        <v>22</v>
      </c>
      <c r="G34" s="252" t="s">
        <v>22</v>
      </c>
      <c r="H34" s="252" t="s">
        <v>22</v>
      </c>
      <c r="I34" s="252" t="s">
        <v>22</v>
      </c>
      <c r="J34" s="252" t="s">
        <v>22</v>
      </c>
      <c r="K34" s="252" t="s">
        <v>22</v>
      </c>
      <c r="L34" s="252" t="s">
        <v>22</v>
      </c>
      <c r="M34" s="252" t="s">
        <v>22</v>
      </c>
      <c r="N34" s="252" t="s">
        <v>22</v>
      </c>
      <c r="O34" s="252" t="s">
        <v>22</v>
      </c>
      <c r="P34" s="252" t="s">
        <v>22</v>
      </c>
      <c r="Q34" s="252" t="s">
        <v>22</v>
      </c>
      <c r="R34" s="252" t="s">
        <v>22</v>
      </c>
      <c r="S34" s="252" t="s">
        <v>22</v>
      </c>
      <c r="T34" s="252" t="s">
        <v>22</v>
      </c>
      <c r="U34" s="252" t="s">
        <v>22</v>
      </c>
      <c r="V34" s="243">
        <v>0.39332659999999997</v>
      </c>
      <c r="W34" s="243">
        <v>0.38448780000000005</v>
      </c>
      <c r="X34" s="243">
        <v>0.3623908</v>
      </c>
      <c r="Y34" s="243">
        <v>0.38448780000000005</v>
      </c>
      <c r="Z34" s="243">
        <v>0.38448780000000005</v>
      </c>
      <c r="AA34" s="243">
        <v>0.419843</v>
      </c>
      <c r="AB34" s="243">
        <v>0.3358744</v>
      </c>
      <c r="AC34" s="243">
        <v>0.3137774000000001</v>
      </c>
      <c r="AD34" s="243">
        <v>0.39332659999999997</v>
      </c>
      <c r="AE34" s="243">
        <v>0.7203622000000001</v>
      </c>
      <c r="AF34" s="243">
        <v>0.8131696</v>
      </c>
      <c r="AG34" s="243">
        <v>0.8706218000000001</v>
      </c>
      <c r="AH34" s="243">
        <v>0.7689756000000001</v>
      </c>
      <c r="AI34" s="243">
        <v>0.8971382000000001</v>
      </c>
      <c r="AJ34" s="243">
        <v>0.8617830000000001</v>
      </c>
      <c r="AK34" s="243">
        <v>0.6452324</v>
      </c>
      <c r="AL34" s="243">
        <v>0.7026846000000001</v>
      </c>
      <c r="AM34" s="243">
        <v>0.7822338</v>
      </c>
      <c r="AN34" s="243">
        <v>0.9855262</v>
      </c>
      <c r="AO34" s="243">
        <v>0.9428999999999963</v>
      </c>
      <c r="AP34" s="243">
        <v>0.8197999999999968</v>
      </c>
      <c r="AQ34" s="243">
        <v>0.8021999999999969</v>
      </c>
      <c r="AR34" s="243">
        <v>0.9580999999999963</v>
      </c>
      <c r="AS34" s="243">
        <v>0.9882999999999964</v>
      </c>
      <c r="AT34" s="243">
        <v>1.1390999999999958</v>
      </c>
      <c r="AU34" s="244">
        <v>1.2859999999999951</v>
      </c>
      <c r="AV34" s="245">
        <v>0.12896146080238768</v>
      </c>
      <c r="AW34" s="246">
        <v>3.751765779491946E-4</v>
      </c>
    </row>
    <row r="35" ht="11.25" customHeight="1">
      <c r="A35" s="4" t="s">
        <v>98</v>
      </c>
      <c r="B35" s="243">
        <v>0.0</v>
      </c>
      <c r="C35" s="243">
        <v>0.0</v>
      </c>
      <c r="D35" s="243">
        <v>0.0</v>
      </c>
      <c r="E35" s="243">
        <v>0.0</v>
      </c>
      <c r="F35" s="243">
        <v>0.0</v>
      </c>
      <c r="G35" s="243">
        <v>0.0</v>
      </c>
      <c r="H35" s="243">
        <v>0.0</v>
      </c>
      <c r="I35" s="243">
        <v>0.0</v>
      </c>
      <c r="J35" s="243">
        <v>0.0</v>
      </c>
      <c r="K35" s="243">
        <v>0.0</v>
      </c>
      <c r="L35" s="243">
        <v>0.0</v>
      </c>
      <c r="M35" s="243">
        <v>0.0</v>
      </c>
      <c r="N35" s="243">
        <v>0.0</v>
      </c>
      <c r="O35" s="243">
        <v>0.0</v>
      </c>
      <c r="P35" s="243">
        <v>0.0</v>
      </c>
      <c r="Q35" s="243">
        <v>0.0</v>
      </c>
      <c r="R35" s="243">
        <v>0.0</v>
      </c>
      <c r="S35" s="243">
        <v>0.0</v>
      </c>
      <c r="T35" s="243">
        <v>0.0</v>
      </c>
      <c r="U35" s="243">
        <v>0.0</v>
      </c>
      <c r="V35" s="243">
        <v>0.0</v>
      </c>
      <c r="W35" s="243">
        <v>0.0</v>
      </c>
      <c r="X35" s="243">
        <v>0.0</v>
      </c>
      <c r="Y35" s="243">
        <v>0.0</v>
      </c>
      <c r="Z35" s="243">
        <v>0.0353552</v>
      </c>
      <c r="AA35" s="243">
        <v>0.11490440000000002</v>
      </c>
      <c r="AB35" s="243">
        <v>0.07954920000000001</v>
      </c>
      <c r="AC35" s="243">
        <v>0.11490440000000002</v>
      </c>
      <c r="AD35" s="243">
        <v>0.09280740000000001</v>
      </c>
      <c r="AE35" s="243">
        <v>0.10606560000000001</v>
      </c>
      <c r="AF35" s="243">
        <v>0.09280740000000001</v>
      </c>
      <c r="AG35" s="243">
        <v>0.09280740000000001</v>
      </c>
      <c r="AH35" s="243">
        <v>0.09280740000000001</v>
      </c>
      <c r="AI35" s="243">
        <v>0.09280740000000001</v>
      </c>
      <c r="AJ35" s="243">
        <v>0.09280740000000001</v>
      </c>
      <c r="AK35" s="243">
        <v>0.1414208</v>
      </c>
      <c r="AL35" s="243">
        <v>0.11490440000000002</v>
      </c>
      <c r="AM35" s="243">
        <v>0.11932380000000001</v>
      </c>
      <c r="AN35" s="243">
        <v>0.0707104</v>
      </c>
      <c r="AO35" s="243">
        <v>0.09499999999999963</v>
      </c>
      <c r="AP35" s="243">
        <v>0.08799999999999965</v>
      </c>
      <c r="AQ35" s="243">
        <v>0.1059999999999996</v>
      </c>
      <c r="AR35" s="243">
        <v>0.1069999999999996</v>
      </c>
      <c r="AS35" s="243">
        <v>0.1019999999999996</v>
      </c>
      <c r="AT35" s="243">
        <v>0.09799999999999963</v>
      </c>
      <c r="AU35" s="244">
        <v>0.105</v>
      </c>
      <c r="AV35" s="245">
        <v>0.0714285714285714</v>
      </c>
      <c r="AW35" s="246">
        <v>3.063261328512086E-5</v>
      </c>
    </row>
    <row r="36" ht="11.25" customHeight="1">
      <c r="A36" s="4" t="s">
        <v>26</v>
      </c>
      <c r="B36" s="243">
        <v>49.364698000000004</v>
      </c>
      <c r="C36" s="243">
        <v>48.6929492</v>
      </c>
      <c r="D36" s="243">
        <v>53.324480400000006</v>
      </c>
      <c r="E36" s="243">
        <v>60.2275832</v>
      </c>
      <c r="F36" s="243">
        <v>57.394747800000005</v>
      </c>
      <c r="G36" s="243">
        <v>57.854365400000006</v>
      </c>
      <c r="H36" s="243">
        <v>63.93987920000001</v>
      </c>
      <c r="I36" s="243">
        <v>68.13830920000001</v>
      </c>
      <c r="J36" s="243">
        <v>73.65372040000001</v>
      </c>
      <c r="K36" s="243">
        <v>76.654493</v>
      </c>
      <c r="L36" s="243">
        <v>77.43230740000001</v>
      </c>
      <c r="M36" s="243">
        <v>82.0505804</v>
      </c>
      <c r="N36" s="243">
        <v>72.2085766</v>
      </c>
      <c r="O36" s="243">
        <v>80.87502000000002</v>
      </c>
      <c r="P36" s="243">
        <v>88.99345780000002</v>
      </c>
      <c r="Q36" s="243">
        <v>83.9818582</v>
      </c>
      <c r="R36" s="243">
        <v>93.28469520000002</v>
      </c>
      <c r="S36" s="243">
        <v>92.90020740000001</v>
      </c>
      <c r="T36" s="243">
        <v>106.0656</v>
      </c>
      <c r="U36" s="243">
        <v>106.35728040000001</v>
      </c>
      <c r="V36" s="243">
        <v>102.9587618</v>
      </c>
      <c r="W36" s="243">
        <v>96.83347340000002</v>
      </c>
      <c r="X36" s="243">
        <v>103.7763508</v>
      </c>
      <c r="Y36" s="243">
        <v>109.56576480000003</v>
      </c>
      <c r="Z36" s="243">
        <v>118.71834220000001</v>
      </c>
      <c r="AA36" s="243">
        <v>121.40533740000001</v>
      </c>
      <c r="AB36" s="243">
        <v>110.59990440000001</v>
      </c>
      <c r="AC36" s="243">
        <v>117.07874480000001</v>
      </c>
      <c r="AD36" s="243">
        <v>119.63757740000001</v>
      </c>
      <c r="AE36" s="243">
        <v>112.8361208</v>
      </c>
      <c r="AF36" s="243">
        <v>122.5101874</v>
      </c>
      <c r="AG36" s="243">
        <v>103.93544920000001</v>
      </c>
      <c r="AH36" s="243">
        <v>110.94019820000001</v>
      </c>
      <c r="AI36" s="243">
        <v>116.27883340000001</v>
      </c>
      <c r="AJ36" s="243">
        <v>121.8605356</v>
      </c>
      <c r="AK36" s="243">
        <v>142.2472278</v>
      </c>
      <c r="AL36" s="243">
        <v>121.00317199999999</v>
      </c>
      <c r="AM36" s="243">
        <v>129.7491646</v>
      </c>
      <c r="AN36" s="243">
        <v>106.11863280000001</v>
      </c>
      <c r="AO36" s="243">
        <v>109.27970199999959</v>
      </c>
      <c r="AP36" s="243">
        <v>136.57074699999947</v>
      </c>
      <c r="AQ36" s="243">
        <v>119.80461999999952</v>
      </c>
      <c r="AR36" s="243">
        <v>135.28861999999947</v>
      </c>
      <c r="AS36" s="243">
        <v>140.52189999999945</v>
      </c>
      <c r="AT36" s="243">
        <v>127.0698769999995</v>
      </c>
      <c r="AU36" s="244">
        <v>117.94201599999955</v>
      </c>
      <c r="AV36" s="245">
        <v>-0.07183339761948448</v>
      </c>
      <c r="AW36" s="246">
        <v>0.034408306344719405</v>
      </c>
    </row>
    <row r="37" ht="11.25" customHeight="1">
      <c r="A37" s="4" t="s">
        <v>99</v>
      </c>
      <c r="B37" s="243">
        <v>0.91877</v>
      </c>
      <c r="C37" s="243">
        <v>0.9304</v>
      </c>
      <c r="D37" s="243">
        <v>0.98855</v>
      </c>
      <c r="E37" s="243">
        <v>1.05833</v>
      </c>
      <c r="F37" s="243">
        <v>0.9071400000000001</v>
      </c>
      <c r="G37" s="243">
        <v>1.88406</v>
      </c>
      <c r="H37" s="243">
        <v>1.9189500000000002</v>
      </c>
      <c r="I37" s="243">
        <v>1.93058</v>
      </c>
      <c r="J37" s="243">
        <v>1.8491700000000002</v>
      </c>
      <c r="K37" s="243">
        <v>2.4539300000000006</v>
      </c>
      <c r="L37" s="243">
        <v>2.37252</v>
      </c>
      <c r="M37" s="243">
        <v>2.0934</v>
      </c>
      <c r="N37" s="243">
        <v>2.39578</v>
      </c>
      <c r="O37" s="243">
        <v>2.38415</v>
      </c>
      <c r="P37" s="243">
        <v>2.4539300000000006</v>
      </c>
      <c r="Q37" s="243">
        <v>3.2796600000000002</v>
      </c>
      <c r="R37" s="243">
        <v>3.0121700000000002</v>
      </c>
      <c r="S37" s="243">
        <v>2.6051200000000003</v>
      </c>
      <c r="T37" s="243">
        <v>3.3261800000000004</v>
      </c>
      <c r="U37" s="243">
        <v>3.3494399999999995</v>
      </c>
      <c r="V37" s="243">
        <v>3.8960500000000002</v>
      </c>
      <c r="W37" s="243">
        <v>3.8030100000000004</v>
      </c>
      <c r="X37" s="243">
        <v>4.058870000000001</v>
      </c>
      <c r="Y37" s="243">
        <v>4.19843</v>
      </c>
      <c r="Z37" s="243">
        <v>3.7564900000000003</v>
      </c>
      <c r="AA37" s="243">
        <v>3.31455</v>
      </c>
      <c r="AB37" s="243">
        <v>3.4075900000000003</v>
      </c>
      <c r="AC37" s="243">
        <v>3.57041</v>
      </c>
      <c r="AD37" s="243">
        <v>3.53552</v>
      </c>
      <c r="AE37" s="243">
        <v>3.76812</v>
      </c>
      <c r="AF37" s="243">
        <v>3.8495300000000006</v>
      </c>
      <c r="AG37" s="243">
        <v>3.9076800000000005</v>
      </c>
      <c r="AH37" s="243">
        <v>3.8146400000000003</v>
      </c>
      <c r="AI37" s="243">
        <v>4.326360000000001</v>
      </c>
      <c r="AJ37" s="243">
        <v>4.27984</v>
      </c>
      <c r="AK37" s="243">
        <v>4.114461400000001</v>
      </c>
      <c r="AL37" s="243">
        <v>4.220527000000001</v>
      </c>
      <c r="AM37" s="243">
        <v>3.9023302000000006</v>
      </c>
      <c r="AN37" s="243">
        <v>3.292453</v>
      </c>
      <c r="AO37" s="243">
        <v>3.6909999999999856</v>
      </c>
      <c r="AP37" s="243">
        <v>3.7779999999999854</v>
      </c>
      <c r="AQ37" s="243">
        <v>3.0199999999999885</v>
      </c>
      <c r="AR37" s="243">
        <v>2.938999999999989</v>
      </c>
      <c r="AS37" s="243">
        <v>2.7479999999999896</v>
      </c>
      <c r="AT37" s="243">
        <v>2.9739999999999887</v>
      </c>
      <c r="AU37" s="244">
        <v>3.4839999999999867</v>
      </c>
      <c r="AV37" s="245">
        <v>0.17148621385339613</v>
      </c>
      <c r="AW37" s="246">
        <v>0.0010164192827177246</v>
      </c>
    </row>
    <row r="38" ht="11.25" customHeight="1">
      <c r="A38" s="4" t="s">
        <v>100</v>
      </c>
      <c r="B38" s="243">
        <v>4.0570092</v>
      </c>
      <c r="C38" s="243">
        <v>5.396087400000001</v>
      </c>
      <c r="D38" s="243">
        <v>5.594960400000001</v>
      </c>
      <c r="E38" s="243">
        <v>5.307699400000001</v>
      </c>
      <c r="F38" s="243">
        <v>6.439065800000002</v>
      </c>
      <c r="G38" s="243">
        <v>5.8910602</v>
      </c>
      <c r="H38" s="243">
        <v>6.253451</v>
      </c>
      <c r="I38" s="243">
        <v>7.5925292</v>
      </c>
      <c r="J38" s="243">
        <v>8.065405</v>
      </c>
      <c r="K38" s="243">
        <v>7.782563400000001</v>
      </c>
      <c r="L38" s="243">
        <v>6.2667092</v>
      </c>
      <c r="M38" s="243">
        <v>5.0999876</v>
      </c>
      <c r="N38" s="243">
        <v>10.244169200000002</v>
      </c>
      <c r="O38" s="243">
        <v>10.429784</v>
      </c>
      <c r="P38" s="243">
        <v>10.9026598</v>
      </c>
      <c r="Q38" s="243">
        <v>9.771293400000001</v>
      </c>
      <c r="R38" s="243">
        <v>8.896252200000001</v>
      </c>
      <c r="S38" s="243">
        <v>9.621033800000001</v>
      </c>
      <c r="T38" s="243">
        <v>8.0123722</v>
      </c>
      <c r="U38" s="243">
        <v>10.195555800000001</v>
      </c>
      <c r="V38" s="243">
        <v>10.7789166</v>
      </c>
      <c r="W38" s="243">
        <v>8.5471196</v>
      </c>
      <c r="X38" s="243">
        <v>9.187932600000002</v>
      </c>
      <c r="Y38" s="243">
        <v>12.303609600000001</v>
      </c>
      <c r="Z38" s="243">
        <v>6.0810944000000005</v>
      </c>
      <c r="AA38" s="243">
        <v>9.302837000000002</v>
      </c>
      <c r="AB38" s="243">
        <v>9.1746744</v>
      </c>
      <c r="AC38" s="243">
        <v>5.0690518</v>
      </c>
      <c r="AD38" s="243">
        <v>8.732734400000002</v>
      </c>
      <c r="AE38" s="243">
        <v>10.699367400000002</v>
      </c>
      <c r="AF38" s="243">
        <v>8.4543122</v>
      </c>
      <c r="AG38" s="243">
        <v>14.862442200000002</v>
      </c>
      <c r="AH38" s="243">
        <v>13.178650800000002</v>
      </c>
      <c r="AI38" s="243">
        <v>13.059327</v>
      </c>
      <c r="AJ38" s="243">
        <v>7.632303800000002</v>
      </c>
      <c r="AK38" s="243">
        <v>11.715829400000002</v>
      </c>
      <c r="AL38" s="243">
        <v>14.376308200000002</v>
      </c>
      <c r="AM38" s="243">
        <v>8.259858600000001</v>
      </c>
      <c r="AN38" s="243">
        <v>16.0556802</v>
      </c>
      <c r="AO38" s="243">
        <v>10.146999999999961</v>
      </c>
      <c r="AP38" s="243">
        <v>5.11799999999998</v>
      </c>
      <c r="AQ38" s="243">
        <v>11.466999999999956</v>
      </c>
      <c r="AR38" s="243">
        <v>10.36299999999996</v>
      </c>
      <c r="AS38" s="243">
        <v>7.295999999999972</v>
      </c>
      <c r="AT38" s="243">
        <v>9.008999999999965</v>
      </c>
      <c r="AU38" s="244">
        <v>16.955555555555353</v>
      </c>
      <c r="AV38" s="245">
        <v>0.8820685487352002</v>
      </c>
      <c r="AW38" s="246">
        <v>0.004946599774930589</v>
      </c>
    </row>
    <row r="39" ht="11.25" customHeight="1">
      <c r="A39" s="4" t="s">
        <v>27</v>
      </c>
      <c r="B39" s="243">
        <v>0.9987844000000001</v>
      </c>
      <c r="C39" s="243">
        <v>1.0341396</v>
      </c>
      <c r="D39" s="243">
        <v>1.4760796000000003</v>
      </c>
      <c r="E39" s="243">
        <v>1.5600482</v>
      </c>
      <c r="F39" s="243">
        <v>2.2229582000000003</v>
      </c>
      <c r="G39" s="243">
        <v>2.7665444</v>
      </c>
      <c r="H39" s="243">
        <v>4.498949200000001</v>
      </c>
      <c r="I39" s="243">
        <v>7.340623400000001</v>
      </c>
      <c r="J39" s="243">
        <v>7.5483351999999995</v>
      </c>
      <c r="K39" s="243">
        <v>8.4764092</v>
      </c>
      <c r="L39" s="243">
        <v>8.710637400000001</v>
      </c>
      <c r="M39" s="243">
        <v>8.105179600000001</v>
      </c>
      <c r="N39" s="243">
        <v>9.3381922</v>
      </c>
      <c r="O39" s="243">
        <v>10.619818200000001</v>
      </c>
      <c r="P39" s="243">
        <v>11.340180400000001</v>
      </c>
      <c r="Q39" s="243">
        <v>12.643903400000003</v>
      </c>
      <c r="R39" s="243">
        <v>12.736710800000003</v>
      </c>
      <c r="S39" s="243">
        <v>11.852830800000001</v>
      </c>
      <c r="T39" s="243">
        <v>10.036457400000002</v>
      </c>
      <c r="U39" s="243">
        <v>11.326922200000002</v>
      </c>
      <c r="V39" s="243">
        <v>11.897024800000002</v>
      </c>
      <c r="W39" s="243">
        <v>10.814271800000002</v>
      </c>
      <c r="X39" s="243">
        <v>11.2120178</v>
      </c>
      <c r="Y39" s="243">
        <v>13.6205908</v>
      </c>
      <c r="Z39" s="243">
        <v>12.6306452</v>
      </c>
      <c r="AA39" s="243">
        <v>10.977789600000001</v>
      </c>
      <c r="AB39" s="243">
        <v>14.248145600000003</v>
      </c>
      <c r="AC39" s="243">
        <v>11.698151800000002</v>
      </c>
      <c r="AD39" s="243">
        <v>12.767646600000003</v>
      </c>
      <c r="AE39" s="243">
        <v>13.0504882</v>
      </c>
      <c r="AF39" s="243">
        <v>16.7009126</v>
      </c>
      <c r="AG39" s="243">
        <v>15.759580400000003</v>
      </c>
      <c r="AH39" s="243">
        <v>17.5140822</v>
      </c>
      <c r="AI39" s="243">
        <v>18.8885156</v>
      </c>
      <c r="AJ39" s="243">
        <v>18.2918966</v>
      </c>
      <c r="AK39" s="243">
        <v>14.778473600000002</v>
      </c>
      <c r="AL39" s="243">
        <v>14.924313800000002</v>
      </c>
      <c r="AM39" s="243">
        <v>16.0468414</v>
      </c>
      <c r="AN39" s="243">
        <v>13.262619400000002</v>
      </c>
      <c r="AO39" s="243">
        <v>16.512999999999938</v>
      </c>
      <c r="AP39" s="243">
        <v>20.206999999999923</v>
      </c>
      <c r="AQ39" s="243">
        <v>18.35599999999993</v>
      </c>
      <c r="AR39" s="243">
        <v>15.965999999999937</v>
      </c>
      <c r="AS39" s="243">
        <v>17.194999999999933</v>
      </c>
      <c r="AT39" s="243">
        <v>15.80699999999994</v>
      </c>
      <c r="AU39" s="244">
        <v>20.130999999999922</v>
      </c>
      <c r="AV39" s="245">
        <v>0.2735496931739103</v>
      </c>
      <c r="AW39" s="246">
        <v>0.0058730013146930295</v>
      </c>
    </row>
    <row r="40" ht="11.25" customHeight="1">
      <c r="A40" s="4" t="s">
        <v>29</v>
      </c>
      <c r="B40" s="252" t="s">
        <v>22</v>
      </c>
      <c r="C40" s="252" t="s">
        <v>22</v>
      </c>
      <c r="D40" s="252" t="s">
        <v>22</v>
      </c>
      <c r="E40" s="252" t="s">
        <v>22</v>
      </c>
      <c r="F40" s="252" t="s">
        <v>22</v>
      </c>
      <c r="G40" s="252" t="s">
        <v>22</v>
      </c>
      <c r="H40" s="252" t="s">
        <v>22</v>
      </c>
      <c r="I40" s="252" t="s">
        <v>22</v>
      </c>
      <c r="J40" s="252" t="s">
        <v>22</v>
      </c>
      <c r="K40" s="252" t="s">
        <v>22</v>
      </c>
      <c r="L40" s="252" t="s">
        <v>22</v>
      </c>
      <c r="M40" s="252" t="s">
        <v>22</v>
      </c>
      <c r="N40" s="252" t="s">
        <v>22</v>
      </c>
      <c r="O40" s="252" t="s">
        <v>22</v>
      </c>
      <c r="P40" s="252" t="s">
        <v>22</v>
      </c>
      <c r="Q40" s="252" t="s">
        <v>22</v>
      </c>
      <c r="R40" s="252" t="s">
        <v>22</v>
      </c>
      <c r="S40" s="252" t="s">
        <v>22</v>
      </c>
      <c r="T40" s="252" t="s">
        <v>22</v>
      </c>
      <c r="U40" s="252" t="s">
        <v>22</v>
      </c>
      <c r="V40" s="243">
        <v>159.7259548</v>
      </c>
      <c r="W40" s="243">
        <v>164.3309696</v>
      </c>
      <c r="X40" s="243">
        <v>162.52785440000002</v>
      </c>
      <c r="Y40" s="243">
        <v>160.92361220000004</v>
      </c>
      <c r="Z40" s="243">
        <v>159.7259548</v>
      </c>
      <c r="AA40" s="243">
        <v>166.84560820000002</v>
      </c>
      <c r="AB40" s="243">
        <v>168.12281480000001</v>
      </c>
      <c r="AC40" s="243">
        <v>172.62618340000003</v>
      </c>
      <c r="AD40" s="243">
        <v>175.20711300000002</v>
      </c>
      <c r="AE40" s="243">
        <v>175.8346678</v>
      </c>
      <c r="AF40" s="243">
        <v>177.0323252</v>
      </c>
      <c r="AG40" s="243">
        <v>154.02934820000002</v>
      </c>
      <c r="AH40" s="243">
        <v>157.52951300000004</v>
      </c>
      <c r="AI40" s="243">
        <v>158.72717040000003</v>
      </c>
      <c r="AJ40" s="243">
        <v>160.92361220000004</v>
      </c>
      <c r="AK40" s="243">
        <v>165.33417340000003</v>
      </c>
      <c r="AL40" s="243">
        <v>175.93189460000002</v>
      </c>
      <c r="AM40" s="243">
        <v>164.14699999999937</v>
      </c>
      <c r="AN40" s="243">
        <v>157.62799999999942</v>
      </c>
      <c r="AO40" s="243">
        <v>177.63699999999932</v>
      </c>
      <c r="AP40" s="243">
        <v>174.5379999999993</v>
      </c>
      <c r="AQ40" s="243">
        <v>175.21399999999932</v>
      </c>
      <c r="AR40" s="243">
        <v>178.9789999999993</v>
      </c>
      <c r="AS40" s="243">
        <v>166.72799999999935</v>
      </c>
      <c r="AT40" s="243">
        <v>176.1339999999993</v>
      </c>
      <c r="AU40" s="244">
        <v>168.33499999999935</v>
      </c>
      <c r="AV40" s="245">
        <v>-0.04427878774115146</v>
      </c>
      <c r="AW40" s="246">
        <v>0.049109913879531626</v>
      </c>
    </row>
    <row r="41" ht="11.25" customHeight="1">
      <c r="A41" s="4" t="s">
        <v>101</v>
      </c>
      <c r="B41" s="243">
        <v>2.2229582000000003</v>
      </c>
      <c r="C41" s="243">
        <v>2.1301508</v>
      </c>
      <c r="D41" s="243">
        <v>1.8252122000000004</v>
      </c>
      <c r="E41" s="243">
        <v>1.6749526000000001</v>
      </c>
      <c r="F41" s="243">
        <v>1.303723</v>
      </c>
      <c r="G41" s="243">
        <v>1.9666330000000003</v>
      </c>
      <c r="H41" s="243">
        <v>1.5114348000000002</v>
      </c>
      <c r="I41" s="243">
        <v>1.5600482</v>
      </c>
      <c r="J41" s="243">
        <v>1.3258200000000002</v>
      </c>
      <c r="K41" s="243">
        <v>2.3157656000000006</v>
      </c>
      <c r="L41" s="243">
        <v>2.0019882</v>
      </c>
      <c r="M41" s="243">
        <v>2.0240852</v>
      </c>
      <c r="N41" s="243">
        <v>2.4085730000000005</v>
      </c>
      <c r="O41" s="243">
        <v>2.2583134</v>
      </c>
      <c r="P41" s="243">
        <v>1.8826644000000001</v>
      </c>
      <c r="Q41" s="243">
        <v>2.3599596000000003</v>
      </c>
      <c r="R41" s="243">
        <v>2.187603</v>
      </c>
      <c r="S41" s="243">
        <v>2.0815374000000006</v>
      </c>
      <c r="T41" s="243">
        <v>2.2229582000000003</v>
      </c>
      <c r="U41" s="243">
        <v>1.9754718000000002</v>
      </c>
      <c r="V41" s="243">
        <v>2.673737</v>
      </c>
      <c r="W41" s="243">
        <v>2.1168926000000003</v>
      </c>
      <c r="X41" s="243">
        <v>2.4439282000000007</v>
      </c>
      <c r="Y41" s="243">
        <v>2.3025074</v>
      </c>
      <c r="Z41" s="243">
        <v>2.629543</v>
      </c>
      <c r="AA41" s="243">
        <v>2.5102192000000008</v>
      </c>
      <c r="AB41" s="243">
        <v>1.8826644000000001</v>
      </c>
      <c r="AC41" s="243">
        <v>2.3599596000000003</v>
      </c>
      <c r="AD41" s="243">
        <v>3.8979108000000005</v>
      </c>
      <c r="AE41" s="243">
        <v>4.6050148</v>
      </c>
      <c r="AF41" s="243">
        <v>5.2237308</v>
      </c>
      <c r="AG41" s="243">
        <v>4.5343044</v>
      </c>
      <c r="AH41" s="243">
        <v>4.3619478</v>
      </c>
      <c r="AI41" s="243">
        <v>4.5696596000000005</v>
      </c>
      <c r="AJ41" s="243">
        <v>4.7817908000000005</v>
      </c>
      <c r="AK41" s="243">
        <v>4.976244400000001</v>
      </c>
      <c r="AL41" s="243">
        <v>5.1176652</v>
      </c>
      <c r="AM41" s="243">
        <v>5.484475400000001</v>
      </c>
      <c r="AN41" s="243">
        <v>3.6725214000000004</v>
      </c>
      <c r="AO41" s="243">
        <v>4.206999999999984</v>
      </c>
      <c r="AP41" s="243">
        <v>4.740999999999981</v>
      </c>
      <c r="AQ41" s="243">
        <v>4.565999999999982</v>
      </c>
      <c r="AR41" s="243">
        <v>4.6149999999999824</v>
      </c>
      <c r="AS41" s="243">
        <v>4.240999999999983</v>
      </c>
      <c r="AT41" s="243">
        <v>4.603999999999982</v>
      </c>
      <c r="AU41" s="244">
        <v>5.629999999999978</v>
      </c>
      <c r="AV41" s="245">
        <v>0.22284969591659443</v>
      </c>
      <c r="AW41" s="246">
        <v>0.0016424915504307661</v>
      </c>
    </row>
    <row r="42" ht="11.25" customHeight="1">
      <c r="A42" s="4" t="s">
        <v>102</v>
      </c>
      <c r="B42" s="243">
        <v>20.033140200000002</v>
      </c>
      <c r="C42" s="243">
        <v>27.742670800000003</v>
      </c>
      <c r="D42" s="243">
        <v>23.0595262</v>
      </c>
      <c r="E42" s="243">
        <v>24.819125</v>
      </c>
      <c r="F42" s="243">
        <v>31.143899800000007</v>
      </c>
      <c r="G42" s="243">
        <v>28.269516600000006</v>
      </c>
      <c r="H42" s="243">
        <v>32.38685660000001</v>
      </c>
      <c r="I42" s="243">
        <v>34.79046240000001</v>
      </c>
      <c r="J42" s="243">
        <v>28.520684800000005</v>
      </c>
      <c r="K42" s="243">
        <v>30.921356200000005</v>
      </c>
      <c r="L42" s="243">
        <v>26.058270200000006</v>
      </c>
      <c r="M42" s="243">
        <v>20.759647600000008</v>
      </c>
      <c r="N42" s="243">
        <v>39.63286800000001</v>
      </c>
      <c r="O42" s="243">
        <v>40.38474800000001</v>
      </c>
      <c r="P42" s="243">
        <v>46.556293200000006</v>
      </c>
      <c r="Q42" s="243">
        <v>29.55063740000001</v>
      </c>
      <c r="R42" s="243">
        <v>21.943753000000008</v>
      </c>
      <c r="S42" s="243">
        <v>26.337280000000007</v>
      </c>
      <c r="T42" s="243">
        <v>27.049520800000007</v>
      </c>
      <c r="U42" s="243">
        <v>31.48792220000001</v>
      </c>
      <c r="V42" s="243">
        <v>31.293434400000013</v>
      </c>
      <c r="W42" s="243">
        <v>26.500377000000007</v>
      </c>
      <c r="X42" s="243">
        <v>27.38525560000001</v>
      </c>
      <c r="Y42" s="243">
        <v>35.25208000000001</v>
      </c>
      <c r="Z42" s="243">
        <v>19.352817800000004</v>
      </c>
      <c r="AA42" s="243">
        <v>25.419364400000006</v>
      </c>
      <c r="AB42" s="243">
        <v>27.36596740000001</v>
      </c>
      <c r="AC42" s="243">
        <v>18.558307000000013</v>
      </c>
      <c r="AD42" s="243">
        <v>24.336585600000006</v>
      </c>
      <c r="AE42" s="243">
        <v>27.816907400000005</v>
      </c>
      <c r="AF42" s="243">
        <v>22.999959600000007</v>
      </c>
      <c r="AG42" s="243">
        <v>40.65597480000001</v>
      </c>
      <c r="AH42" s="243">
        <v>36.119930000000004</v>
      </c>
      <c r="AI42" s="243">
        <v>37.19578560000001</v>
      </c>
      <c r="AJ42" s="243">
        <v>28.17618520000001</v>
      </c>
      <c r="AK42" s="243">
        <v>34.23630820000002</v>
      </c>
      <c r="AL42" s="243">
        <v>41.074158400000016</v>
      </c>
      <c r="AM42" s="243">
        <v>23.116999999999912</v>
      </c>
      <c r="AN42" s="243">
        <v>41.075999999999844</v>
      </c>
      <c r="AO42" s="243">
        <v>31.812999999999878</v>
      </c>
      <c r="AP42" s="243">
        <v>17.871999999999932</v>
      </c>
      <c r="AQ42" s="243">
        <v>25.5829999999999</v>
      </c>
      <c r="AR42" s="243">
        <v>27.22499999999989</v>
      </c>
      <c r="AS42" s="243">
        <v>23.50499999999991</v>
      </c>
      <c r="AT42" s="243">
        <v>26.386477909999897</v>
      </c>
      <c r="AU42" s="244">
        <v>42.448696209999845</v>
      </c>
      <c r="AV42" s="245">
        <v>0.6087291511502837</v>
      </c>
      <c r="AW42" s="246">
        <v>0.012383947575795293</v>
      </c>
    </row>
    <row r="43" ht="11.25" customHeight="1">
      <c r="A43" s="4" t="s">
        <v>103</v>
      </c>
      <c r="B43" s="243">
        <v>46.45231340000001</v>
      </c>
      <c r="C43" s="243">
        <v>45.533078200000006</v>
      </c>
      <c r="D43" s="243">
        <v>49.3116652</v>
      </c>
      <c r="E43" s="243">
        <v>48.7857566</v>
      </c>
      <c r="F43" s="243">
        <v>41.8561374</v>
      </c>
      <c r="G43" s="243">
        <v>41.54236000000001</v>
      </c>
      <c r="H43" s="243">
        <v>52.034015600000004</v>
      </c>
      <c r="I43" s="243">
        <v>53.77525920000001</v>
      </c>
      <c r="J43" s="243">
        <v>59.904967000000006</v>
      </c>
      <c r="K43" s="243">
        <v>57.30194040000001</v>
      </c>
      <c r="L43" s="243">
        <v>57.68642820000001</v>
      </c>
      <c r="M43" s="243">
        <v>54.87127040000001</v>
      </c>
      <c r="N43" s="243">
        <v>53.5321922</v>
      </c>
      <c r="O43" s="243">
        <v>57.77923560000001</v>
      </c>
      <c r="P43" s="243">
        <v>61.23078700000001</v>
      </c>
      <c r="Q43" s="243">
        <v>59.255315200000005</v>
      </c>
      <c r="R43" s="243">
        <v>60.218744400000006</v>
      </c>
      <c r="S43" s="243">
        <v>55.613729600000006</v>
      </c>
      <c r="T43" s="243">
        <v>64.08130000000001</v>
      </c>
      <c r="U43" s="243">
        <v>68.48744180000001</v>
      </c>
      <c r="V43" s="243">
        <v>71.6075382</v>
      </c>
      <c r="W43" s="243">
        <v>61.509209200000015</v>
      </c>
      <c r="X43" s="243">
        <v>72.79193740000001</v>
      </c>
      <c r="Y43" s="243">
        <v>70.4761718</v>
      </c>
      <c r="Z43" s="243">
        <v>71.9301544</v>
      </c>
      <c r="AA43" s="243">
        <v>73.0482626</v>
      </c>
      <c r="AB43" s="243">
        <v>63.6747152</v>
      </c>
      <c r="AC43" s="243">
        <v>74.87347480000001</v>
      </c>
      <c r="AD43" s="243">
        <v>75.3993834</v>
      </c>
      <c r="AE43" s="243">
        <v>59.383477800000016</v>
      </c>
      <c r="AF43" s="243">
        <v>67.7317244</v>
      </c>
      <c r="AG43" s="243">
        <v>51.5434622</v>
      </c>
      <c r="AH43" s="243">
        <v>69.07080260000001</v>
      </c>
      <c r="AI43" s="243">
        <v>73.63162340000001</v>
      </c>
      <c r="AJ43" s="243">
        <v>71.69099999999973</v>
      </c>
      <c r="AK43" s="243">
        <v>78.5839999999997</v>
      </c>
      <c r="AL43" s="243">
        <v>79.0609999999997</v>
      </c>
      <c r="AM43" s="243">
        <v>66.35799999999975</v>
      </c>
      <c r="AN43" s="243">
        <v>53.528999999999805</v>
      </c>
      <c r="AO43" s="243">
        <v>60.63099999999976</v>
      </c>
      <c r="AP43" s="243">
        <v>72.85199999999972</v>
      </c>
      <c r="AQ43" s="243">
        <v>61.72799999999977</v>
      </c>
      <c r="AR43" s="243">
        <v>66.26499999999973</v>
      </c>
      <c r="AS43" s="243">
        <v>69.21099999999973</v>
      </c>
      <c r="AT43" s="243">
        <v>65.89699999999975</v>
      </c>
      <c r="AU43" s="244">
        <v>66.8838383838376</v>
      </c>
      <c r="AV43" s="245">
        <v>0.014975467530203845</v>
      </c>
      <c r="AW43" s="246">
        <v>0.01951263577368217</v>
      </c>
    </row>
    <row r="44" ht="11.25" customHeight="1">
      <c r="A44" s="4" t="s">
        <v>104</v>
      </c>
      <c r="B44" s="243">
        <v>24.097282000000003</v>
      </c>
      <c r="C44" s="243">
        <v>27.518608000000004</v>
      </c>
      <c r="D44" s="243">
        <v>29.850212400000004</v>
      </c>
      <c r="E44" s="243">
        <v>29.515338000000003</v>
      </c>
      <c r="F44" s="243">
        <v>28.2451314</v>
      </c>
      <c r="G44" s="243">
        <v>29.17262760000001</v>
      </c>
      <c r="H44" s="243">
        <v>29.043726000000007</v>
      </c>
      <c r="I44" s="243">
        <v>24.234033600000007</v>
      </c>
      <c r="J44" s="243">
        <v>26.586606600000003</v>
      </c>
      <c r="K44" s="243">
        <v>27.85039240000001</v>
      </c>
      <c r="L44" s="243">
        <v>32.235789600000004</v>
      </c>
      <c r="M44" s="243">
        <v>25.849402800000007</v>
      </c>
      <c r="N44" s="243">
        <v>34.889881800000005</v>
      </c>
      <c r="O44" s="243">
        <v>31.560525800000004</v>
      </c>
      <c r="P44" s="243">
        <v>29.68437920000001</v>
      </c>
      <c r="Q44" s="243">
        <v>33.447933400000004</v>
      </c>
      <c r="R44" s="243">
        <v>35.12507860000001</v>
      </c>
      <c r="S44" s="243">
        <v>35.97141080000001</v>
      </c>
      <c r="T44" s="243">
        <v>35.06285180000001</v>
      </c>
      <c r="U44" s="243">
        <v>29.89386420000001</v>
      </c>
      <c r="V44" s="243">
        <v>32.0490792</v>
      </c>
      <c r="W44" s="243">
        <v>32.9135726</v>
      </c>
      <c r="X44" s="243">
        <v>34.680043000000005</v>
      </c>
      <c r="Y44" s="243">
        <v>35.797182600000006</v>
      </c>
      <c r="Z44" s="243">
        <v>29.7763792</v>
      </c>
      <c r="AA44" s="243">
        <v>29.79741340000001</v>
      </c>
      <c r="AB44" s="243">
        <v>32.08792220000001</v>
      </c>
      <c r="AC44" s="243">
        <v>32.702735200000006</v>
      </c>
      <c r="AD44" s="243">
        <v>35.78556780000001</v>
      </c>
      <c r="AE44" s="243">
        <v>39.06395660000001</v>
      </c>
      <c r="AF44" s="243">
        <v>35.17565780000001</v>
      </c>
      <c r="AG44" s="243">
        <v>28.408593400000008</v>
      </c>
      <c r="AH44" s="243">
        <v>34.04848820000001</v>
      </c>
      <c r="AI44" s="243">
        <v>33.4776766</v>
      </c>
      <c r="AJ44" s="243">
        <v>40.01170960000001</v>
      </c>
      <c r="AK44" s="243">
        <v>36.84064880000001</v>
      </c>
      <c r="AL44" s="243">
        <v>41.326404000000004</v>
      </c>
      <c r="AM44" s="243">
        <v>35.17431240000001</v>
      </c>
      <c r="AN44" s="243">
        <v>34.772021400000014</v>
      </c>
      <c r="AO44" s="243">
        <v>33.754523800000015</v>
      </c>
      <c r="AP44" s="243">
        <v>31.229898989898608</v>
      </c>
      <c r="AQ44" s="243">
        <v>30.961858585858202</v>
      </c>
      <c r="AR44" s="243">
        <v>35.25340404040361</v>
      </c>
      <c r="AS44" s="243">
        <v>36.04038383838339</v>
      </c>
      <c r="AT44" s="243">
        <v>35.72711111111068</v>
      </c>
      <c r="AU44" s="244">
        <v>36.04428282828239</v>
      </c>
      <c r="AV44" s="245">
        <v>0.008877620028815425</v>
      </c>
      <c r="AW44" s="246">
        <v>0.010515529304936202</v>
      </c>
    </row>
    <row r="45" ht="11.25" customHeight="1">
      <c r="A45" s="4" t="s">
        <v>105</v>
      </c>
      <c r="B45" s="243">
        <v>2.2141194000000004</v>
      </c>
      <c r="C45" s="243">
        <v>2.3776372000000006</v>
      </c>
      <c r="D45" s="243">
        <v>2.4129924000000007</v>
      </c>
      <c r="E45" s="243">
        <v>3.2350008000000003</v>
      </c>
      <c r="F45" s="243">
        <v>3.5443588000000004</v>
      </c>
      <c r="G45" s="243">
        <v>3.0935800000000007</v>
      </c>
      <c r="H45" s="243">
        <v>2.5455744000000005</v>
      </c>
      <c r="I45" s="243">
        <v>3.3940992000000003</v>
      </c>
      <c r="J45" s="243">
        <v>2.6162848000000003</v>
      </c>
      <c r="K45" s="243">
        <v>3.3631634000000004</v>
      </c>
      <c r="L45" s="243">
        <v>5.9087378</v>
      </c>
      <c r="M45" s="243">
        <v>8.374763</v>
      </c>
      <c r="N45" s="243">
        <v>8.5692166</v>
      </c>
      <c r="O45" s="243">
        <v>9.3381922</v>
      </c>
      <c r="P45" s="243">
        <v>10.2927826</v>
      </c>
      <c r="Q45" s="243">
        <v>11.3490192</v>
      </c>
      <c r="R45" s="243">
        <v>12.617387</v>
      </c>
      <c r="S45" s="243">
        <v>14.164177000000002</v>
      </c>
      <c r="T45" s="243">
        <v>11.340180400000001</v>
      </c>
      <c r="U45" s="243">
        <v>13.430556600000003</v>
      </c>
      <c r="V45" s="243">
        <v>12.0472844</v>
      </c>
      <c r="W45" s="243">
        <v>11.874927800000002</v>
      </c>
      <c r="X45" s="243">
        <v>18.618932200000003</v>
      </c>
      <c r="Y45" s="243">
        <v>28.960328200000003</v>
      </c>
      <c r="Z45" s="243">
        <v>17.9471834</v>
      </c>
      <c r="AA45" s="243">
        <v>23.153236600000003</v>
      </c>
      <c r="AB45" s="243">
        <v>22.689199600000006</v>
      </c>
      <c r="AC45" s="243">
        <v>26.5738522</v>
      </c>
      <c r="AD45" s="243">
        <v>33.95866960000001</v>
      </c>
      <c r="AE45" s="243">
        <v>30.5866674</v>
      </c>
      <c r="AF45" s="243">
        <v>35.554073</v>
      </c>
      <c r="AG45" s="243">
        <v>40.4861234</v>
      </c>
      <c r="AH45" s="243">
        <v>39.0056244</v>
      </c>
      <c r="AI45" s="243">
        <v>42.205270000000006</v>
      </c>
      <c r="AJ45" s="243">
        <v>34.679031800000004</v>
      </c>
      <c r="AK45" s="243">
        <v>30.882767200000004</v>
      </c>
      <c r="AL45" s="243">
        <v>24.015019600000002</v>
      </c>
      <c r="AM45" s="243">
        <v>33.715602600000004</v>
      </c>
      <c r="AN45" s="243">
        <v>35.32949999999987</v>
      </c>
      <c r="AO45" s="243">
        <v>46.083699999999816</v>
      </c>
      <c r="AP45" s="243">
        <v>39.56049999999984</v>
      </c>
      <c r="AQ45" s="243">
        <v>44.24419999999982</v>
      </c>
      <c r="AR45" s="243">
        <v>35.850799999999865</v>
      </c>
      <c r="AS45" s="243">
        <v>33.269799999999876</v>
      </c>
      <c r="AT45" s="243">
        <v>35.95839999999986</v>
      </c>
      <c r="AU45" s="244">
        <v>51.88909999999981</v>
      </c>
      <c r="AV45" s="245">
        <v>0.44303139183055995</v>
      </c>
      <c r="AW45" s="246">
        <v>0.015138083181075856</v>
      </c>
    </row>
    <row r="46" ht="11.25" customHeight="1">
      <c r="A46" s="4" t="s">
        <v>30</v>
      </c>
      <c r="B46" s="252" t="s">
        <v>22</v>
      </c>
      <c r="C46" s="252" t="s">
        <v>22</v>
      </c>
      <c r="D46" s="252" t="s">
        <v>22</v>
      </c>
      <c r="E46" s="252" t="s">
        <v>22</v>
      </c>
      <c r="F46" s="252" t="s">
        <v>22</v>
      </c>
      <c r="G46" s="252" t="s">
        <v>22</v>
      </c>
      <c r="H46" s="252" t="s">
        <v>22</v>
      </c>
      <c r="I46" s="252" t="s">
        <v>22</v>
      </c>
      <c r="J46" s="252" t="s">
        <v>22</v>
      </c>
      <c r="K46" s="252" t="s">
        <v>22</v>
      </c>
      <c r="L46" s="252" t="s">
        <v>22</v>
      </c>
      <c r="M46" s="252" t="s">
        <v>22</v>
      </c>
      <c r="N46" s="252" t="s">
        <v>22</v>
      </c>
      <c r="O46" s="252" t="s">
        <v>22</v>
      </c>
      <c r="P46" s="252" t="s">
        <v>22</v>
      </c>
      <c r="Q46" s="252" t="s">
        <v>22</v>
      </c>
      <c r="R46" s="252" t="s">
        <v>22</v>
      </c>
      <c r="S46" s="252" t="s">
        <v>22</v>
      </c>
      <c r="T46" s="252" t="s">
        <v>22</v>
      </c>
      <c r="U46" s="252" t="s">
        <v>22</v>
      </c>
      <c r="V46" s="243">
        <v>0.6054578</v>
      </c>
      <c r="W46" s="243">
        <v>0.10606560000000001</v>
      </c>
      <c r="X46" s="243">
        <v>0.8043308</v>
      </c>
      <c r="Y46" s="243">
        <v>0.9987844000000001</v>
      </c>
      <c r="Z46" s="243">
        <v>0.10606560000000001</v>
      </c>
      <c r="AA46" s="243">
        <v>0.6982652</v>
      </c>
      <c r="AB46" s="243">
        <v>0.6982652</v>
      </c>
      <c r="AC46" s="243">
        <v>0.6982652</v>
      </c>
      <c r="AD46" s="243">
        <v>0.0</v>
      </c>
      <c r="AE46" s="243">
        <v>0.0</v>
      </c>
      <c r="AF46" s="243">
        <v>0.0</v>
      </c>
      <c r="AG46" s="243">
        <v>0.0</v>
      </c>
      <c r="AH46" s="243">
        <v>0.0</v>
      </c>
      <c r="AI46" s="243">
        <v>0.0</v>
      </c>
      <c r="AJ46" s="243">
        <v>0.0</v>
      </c>
      <c r="AK46" s="243">
        <v>0.0</v>
      </c>
      <c r="AL46" s="243">
        <v>0.0</v>
      </c>
      <c r="AM46" s="243">
        <v>0.0</v>
      </c>
      <c r="AN46" s="243">
        <v>0.0</v>
      </c>
      <c r="AO46" s="243">
        <v>0.0</v>
      </c>
      <c r="AP46" s="243">
        <v>0.0</v>
      </c>
      <c r="AQ46" s="243">
        <v>0.0</v>
      </c>
      <c r="AR46" s="243">
        <v>0.0</v>
      </c>
      <c r="AS46" s="243">
        <v>0.0</v>
      </c>
      <c r="AT46" s="243">
        <v>0.0</v>
      </c>
      <c r="AU46" s="244">
        <v>0.0</v>
      </c>
      <c r="AV46" s="250" t="s">
        <v>49</v>
      </c>
      <c r="AW46" s="251" t="s">
        <v>49</v>
      </c>
    </row>
    <row r="47" ht="11.25" customHeight="1">
      <c r="A47" s="4" t="s">
        <v>106</v>
      </c>
      <c r="B47" s="252" t="s">
        <v>22</v>
      </c>
      <c r="C47" s="252" t="s">
        <v>22</v>
      </c>
      <c r="D47" s="252" t="s">
        <v>22</v>
      </c>
      <c r="E47" s="252" t="s">
        <v>22</v>
      </c>
      <c r="F47" s="252" t="s">
        <v>22</v>
      </c>
      <c r="G47" s="252" t="s">
        <v>22</v>
      </c>
      <c r="H47" s="252" t="s">
        <v>22</v>
      </c>
      <c r="I47" s="252" t="s">
        <v>22</v>
      </c>
      <c r="J47" s="252" t="s">
        <v>22</v>
      </c>
      <c r="K47" s="252" t="s">
        <v>22</v>
      </c>
      <c r="L47" s="252" t="s">
        <v>22</v>
      </c>
      <c r="M47" s="252" t="s">
        <v>22</v>
      </c>
      <c r="N47" s="252" t="s">
        <v>22</v>
      </c>
      <c r="O47" s="252" t="s">
        <v>22</v>
      </c>
      <c r="P47" s="252" t="s">
        <v>22</v>
      </c>
      <c r="Q47" s="252" t="s">
        <v>22</v>
      </c>
      <c r="R47" s="252" t="s">
        <v>22</v>
      </c>
      <c r="S47" s="252" t="s">
        <v>22</v>
      </c>
      <c r="T47" s="252" t="s">
        <v>22</v>
      </c>
      <c r="U47" s="252" t="s">
        <v>22</v>
      </c>
      <c r="V47" s="243">
        <v>10.7126256</v>
      </c>
      <c r="W47" s="243">
        <v>10.6551734</v>
      </c>
      <c r="X47" s="243">
        <v>9.594517400000003</v>
      </c>
      <c r="Y47" s="243">
        <v>11.932380000000002</v>
      </c>
      <c r="Z47" s="243">
        <v>10.129264800000001</v>
      </c>
      <c r="AA47" s="243">
        <v>10.7214644</v>
      </c>
      <c r="AB47" s="243">
        <v>11.932380000000002</v>
      </c>
      <c r="AC47" s="243">
        <v>8.0963408</v>
      </c>
      <c r="AD47" s="243">
        <v>11.2120178</v>
      </c>
      <c r="AE47" s="243">
        <v>12.3257066</v>
      </c>
      <c r="AF47" s="243">
        <v>10.151361800000002</v>
      </c>
      <c r="AG47" s="243">
        <v>8.8388</v>
      </c>
      <c r="AH47" s="243">
        <v>10.036457400000002</v>
      </c>
      <c r="AI47" s="243">
        <v>15.896581800000002</v>
      </c>
      <c r="AJ47" s="243">
        <v>14.5044708</v>
      </c>
      <c r="AK47" s="243">
        <v>11.450665400000002</v>
      </c>
      <c r="AL47" s="243">
        <v>12.2019634</v>
      </c>
      <c r="AM47" s="243">
        <v>9.788971</v>
      </c>
      <c r="AN47" s="243">
        <v>9.2498042</v>
      </c>
      <c r="AO47" s="243">
        <v>11.9</v>
      </c>
      <c r="AP47" s="243">
        <v>12.4</v>
      </c>
      <c r="AQ47" s="243">
        <v>12.84269999999995</v>
      </c>
      <c r="AR47" s="243">
        <v>10.10849999999996</v>
      </c>
      <c r="AS47" s="243">
        <v>11.345599999999957</v>
      </c>
      <c r="AT47" s="243">
        <v>11.768699999999955</v>
      </c>
      <c r="AU47" s="244">
        <v>12.96509999999995</v>
      </c>
      <c r="AV47" s="245">
        <v>0.10165948660429791</v>
      </c>
      <c r="AW47" s="246">
        <v>0.003782427566694481</v>
      </c>
    </row>
    <row r="48" ht="11.25" customHeight="1">
      <c r="A48" s="4" t="s">
        <v>31</v>
      </c>
      <c r="B48" s="243">
        <v>4.6119999999999814</v>
      </c>
      <c r="C48" s="243">
        <v>4.535999999999983</v>
      </c>
      <c r="D48" s="243">
        <v>4.884999999999982</v>
      </c>
      <c r="E48" s="243">
        <v>3.7219999999999853</v>
      </c>
      <c r="F48" s="243">
        <v>3.2559999999999873</v>
      </c>
      <c r="G48" s="243">
        <v>4.535999999999983</v>
      </c>
      <c r="H48" s="243">
        <v>3.3729999999999873</v>
      </c>
      <c r="I48" s="243">
        <v>3.3729999999999873</v>
      </c>
      <c r="J48" s="243">
        <v>3.837999999999985</v>
      </c>
      <c r="K48" s="243">
        <v>4.070999999999985</v>
      </c>
      <c r="L48" s="243">
        <v>3.837999999999985</v>
      </c>
      <c r="M48" s="243">
        <v>4.535999999999983</v>
      </c>
      <c r="N48" s="243">
        <v>3.9539999999999846</v>
      </c>
      <c r="O48" s="243">
        <v>4.070999999999985</v>
      </c>
      <c r="P48" s="243">
        <v>4.302999999999983</v>
      </c>
      <c r="Q48" s="243">
        <v>3.9539999999999846</v>
      </c>
      <c r="R48" s="243">
        <v>4.418999999999983</v>
      </c>
      <c r="S48" s="243">
        <v>4.535999999999983</v>
      </c>
      <c r="T48" s="243">
        <v>4.535999999999983</v>
      </c>
      <c r="U48" s="243">
        <v>4.535999999999983</v>
      </c>
      <c r="V48" s="243">
        <v>3.9539999999999846</v>
      </c>
      <c r="W48" s="243">
        <v>4.767999999999982</v>
      </c>
      <c r="X48" s="243">
        <v>4.186999999999984</v>
      </c>
      <c r="Y48" s="243">
        <v>4.884999999999982</v>
      </c>
      <c r="Z48" s="243">
        <v>4.767999999999982</v>
      </c>
      <c r="AA48" s="243">
        <v>5.1169999999999805</v>
      </c>
      <c r="AB48" s="243">
        <v>4.535999999999983</v>
      </c>
      <c r="AC48" s="243">
        <v>5.349999999999979</v>
      </c>
      <c r="AD48" s="243">
        <v>4.302999999999983</v>
      </c>
      <c r="AE48" s="243">
        <v>5.1169999999999805</v>
      </c>
      <c r="AF48" s="243">
        <v>4.651999999999982</v>
      </c>
      <c r="AG48" s="243">
        <v>3.3929999999999865</v>
      </c>
      <c r="AH48" s="243">
        <v>4.168999999999984</v>
      </c>
      <c r="AI48" s="243">
        <v>5.11799999999998</v>
      </c>
      <c r="AJ48" s="243">
        <v>5.335999999999979</v>
      </c>
      <c r="AK48" s="243">
        <v>5.0849999999999795</v>
      </c>
      <c r="AL48" s="243">
        <v>4.054999999999985</v>
      </c>
      <c r="AM48" s="243">
        <v>4.787999999999981</v>
      </c>
      <c r="AN48" s="243">
        <v>3.2279999999999873</v>
      </c>
      <c r="AO48" s="243">
        <v>4.843999999999981</v>
      </c>
      <c r="AP48" s="243">
        <v>4.921999999999981</v>
      </c>
      <c r="AQ48" s="243">
        <v>4.592999999999982</v>
      </c>
      <c r="AR48" s="243">
        <v>5.08899999999998</v>
      </c>
      <c r="AS48" s="243">
        <v>5.16799999999998</v>
      </c>
      <c r="AT48" s="243">
        <v>5.26209999999998</v>
      </c>
      <c r="AU48" s="244">
        <v>3.557599999999986</v>
      </c>
      <c r="AV48" s="245">
        <v>-0.32392010794169634</v>
      </c>
      <c r="AW48" s="246">
        <v>0.0010378912859347236</v>
      </c>
    </row>
    <row r="49" ht="11.25" customHeight="1">
      <c r="A49" s="4" t="s">
        <v>32</v>
      </c>
      <c r="B49" s="252" t="s">
        <v>22</v>
      </c>
      <c r="C49" s="252" t="s">
        <v>22</v>
      </c>
      <c r="D49" s="252" t="s">
        <v>22</v>
      </c>
      <c r="E49" s="252" t="s">
        <v>22</v>
      </c>
      <c r="F49" s="252" t="s">
        <v>22</v>
      </c>
      <c r="G49" s="252" t="s">
        <v>22</v>
      </c>
      <c r="H49" s="252" t="s">
        <v>22</v>
      </c>
      <c r="I49" s="252" t="s">
        <v>22</v>
      </c>
      <c r="J49" s="252" t="s">
        <v>22</v>
      </c>
      <c r="K49" s="252" t="s">
        <v>22</v>
      </c>
      <c r="L49" s="252" t="s">
        <v>22</v>
      </c>
      <c r="M49" s="252" t="s">
        <v>22</v>
      </c>
      <c r="N49" s="252" t="s">
        <v>22</v>
      </c>
      <c r="O49" s="252" t="s">
        <v>22</v>
      </c>
      <c r="P49" s="252" t="s">
        <v>22</v>
      </c>
      <c r="Q49" s="252" t="s">
        <v>22</v>
      </c>
      <c r="R49" s="252" t="s">
        <v>22</v>
      </c>
      <c r="S49" s="252" t="s">
        <v>22</v>
      </c>
      <c r="T49" s="252" t="s">
        <v>22</v>
      </c>
      <c r="U49" s="252" t="s">
        <v>22</v>
      </c>
      <c r="V49" s="243">
        <v>5.4314426000000005</v>
      </c>
      <c r="W49" s="243">
        <v>4.618273</v>
      </c>
      <c r="X49" s="243">
        <v>6.770520800000001</v>
      </c>
      <c r="Y49" s="243">
        <v>7.163847400000001</v>
      </c>
      <c r="Z49" s="243">
        <v>5.502153000000001</v>
      </c>
      <c r="AA49" s="243">
        <v>6.651197000000001</v>
      </c>
      <c r="AB49" s="243">
        <v>6.036900400000001</v>
      </c>
      <c r="AC49" s="243">
        <v>6.2799674</v>
      </c>
      <c r="AD49" s="243">
        <v>7.3627204</v>
      </c>
      <c r="AE49" s="243">
        <v>7.150589200000001</v>
      </c>
      <c r="AF49" s="243">
        <v>6.187160000000001</v>
      </c>
      <c r="AG49" s="243">
        <v>6.5230344</v>
      </c>
      <c r="AH49" s="243">
        <v>5.7805752</v>
      </c>
      <c r="AI49" s="243">
        <v>5.7584782</v>
      </c>
      <c r="AJ49" s="243">
        <v>5.683348400000001</v>
      </c>
      <c r="AK49" s="243">
        <v>5.877802000000001</v>
      </c>
      <c r="AL49" s="243">
        <v>5.351893400000001</v>
      </c>
      <c r="AM49" s="243">
        <v>7.283171200000001</v>
      </c>
      <c r="AN49" s="243">
        <v>7.623465000000001</v>
      </c>
      <c r="AO49" s="243">
        <v>6.9428774</v>
      </c>
      <c r="AP49" s="243">
        <v>6.126999999999977</v>
      </c>
      <c r="AQ49" s="243">
        <v>6.332999999999975</v>
      </c>
      <c r="AR49" s="243">
        <v>6.3999999999999755</v>
      </c>
      <c r="AS49" s="243">
        <v>11.36</v>
      </c>
      <c r="AT49" s="243">
        <v>11.36</v>
      </c>
      <c r="AU49" s="244">
        <v>11.19</v>
      </c>
      <c r="AV49" s="245">
        <v>-0.014964788732394485</v>
      </c>
      <c r="AW49" s="246">
        <v>0.0032645613586714515</v>
      </c>
    </row>
    <row r="50" ht="11.25" customHeight="1">
      <c r="A50" s="4" t="s">
        <v>33</v>
      </c>
      <c r="B50" s="243">
        <v>96.276629</v>
      </c>
      <c r="C50" s="243">
        <v>108.24878360000001</v>
      </c>
      <c r="D50" s="243">
        <v>105.74298380000002</v>
      </c>
      <c r="E50" s="243">
        <v>123.3056794</v>
      </c>
      <c r="F50" s="243">
        <v>136.13519760000003</v>
      </c>
      <c r="G50" s="243">
        <v>147.0820514</v>
      </c>
      <c r="H50" s="243">
        <v>150.05630760000003</v>
      </c>
      <c r="I50" s="243">
        <v>150.13143739999998</v>
      </c>
      <c r="J50" s="243">
        <v>149.0619426</v>
      </c>
      <c r="K50" s="243">
        <v>162.82837360000002</v>
      </c>
      <c r="L50" s="243">
        <v>156.07111100000003</v>
      </c>
      <c r="M50" s="243">
        <v>167.782521</v>
      </c>
      <c r="N50" s="243">
        <v>182.42841260000003</v>
      </c>
      <c r="O50" s="243">
        <v>196.52187920000003</v>
      </c>
      <c r="P50" s="243">
        <v>214.10225240000003</v>
      </c>
      <c r="Q50" s="243">
        <v>219.76350380000005</v>
      </c>
      <c r="R50" s="243">
        <v>220.0463454</v>
      </c>
      <c r="S50" s="243">
        <v>205.12645100000003</v>
      </c>
      <c r="T50" s="243">
        <v>208.54264720000003</v>
      </c>
      <c r="U50" s="243">
        <v>235.62473040000003</v>
      </c>
      <c r="V50" s="243">
        <v>62.667092</v>
      </c>
      <c r="W50" s="243">
        <v>64.38181920000001</v>
      </c>
      <c r="X50" s="243">
        <v>67.4444634</v>
      </c>
      <c r="Y50" s="243">
        <v>75.66012800000001</v>
      </c>
      <c r="Z50" s="243">
        <v>69.76022900000001</v>
      </c>
      <c r="AA50" s="243">
        <v>69.58808679999994</v>
      </c>
      <c r="AB50" s="243">
        <v>69.76867439999995</v>
      </c>
      <c r="AC50" s="243">
        <v>68.80463739999995</v>
      </c>
      <c r="AD50" s="243">
        <v>68.90862619999994</v>
      </c>
      <c r="AE50" s="243">
        <v>72.26953559999995</v>
      </c>
      <c r="AF50" s="243">
        <v>71.28764379999996</v>
      </c>
      <c r="AG50" s="243">
        <v>79.06968799999996</v>
      </c>
      <c r="AH50" s="243">
        <v>72.43824539999994</v>
      </c>
      <c r="AI50" s="243">
        <v>74.43806819999993</v>
      </c>
      <c r="AJ50" s="243">
        <v>80.54266359999995</v>
      </c>
      <c r="AK50" s="243">
        <v>76.82047999999995</v>
      </c>
      <c r="AL50" s="243">
        <v>74.85884559999994</v>
      </c>
      <c r="AM50" s="243">
        <v>73.91772899999995</v>
      </c>
      <c r="AN50" s="243">
        <v>78.15201799999994</v>
      </c>
      <c r="AO50" s="243">
        <v>83.24611883434316</v>
      </c>
      <c r="AP50" s="243">
        <v>84.15417939999968</v>
      </c>
      <c r="AQ50" s="243">
        <v>80.84689001010065</v>
      </c>
      <c r="AR50" s="243">
        <v>76.45665828282792</v>
      </c>
      <c r="AS50" s="243">
        <v>79.84658391919149</v>
      </c>
      <c r="AT50" s="243">
        <v>86.67414587878744</v>
      </c>
      <c r="AU50" s="244">
        <v>98.37900521188843</v>
      </c>
      <c r="AV50" s="245">
        <v>0.1350444150839405</v>
      </c>
      <c r="AW50" s="246">
        <v>0.028701009733625514</v>
      </c>
    </row>
    <row r="51" ht="11.25" customHeight="1">
      <c r="A51" s="7" t="s">
        <v>34</v>
      </c>
      <c r="B51" s="247">
        <v>393.66765880000014</v>
      </c>
      <c r="C51" s="247">
        <v>426.36829800000004</v>
      </c>
      <c r="D51" s="247">
        <v>422.78640380000013</v>
      </c>
      <c r="E51" s="247">
        <v>450.95030239999994</v>
      </c>
      <c r="F51" s="247">
        <v>455.56735220000013</v>
      </c>
      <c r="G51" s="247">
        <v>480.68118920000006</v>
      </c>
      <c r="H51" s="247">
        <v>486.57080460000014</v>
      </c>
      <c r="I51" s="247">
        <v>498.2727874</v>
      </c>
      <c r="J51" s="247">
        <v>499.4585078</v>
      </c>
      <c r="K51" s="247">
        <v>535.3563640000001</v>
      </c>
      <c r="L51" s="247">
        <v>534.6969622</v>
      </c>
      <c r="M51" s="247">
        <v>522.385319</v>
      </c>
      <c r="N51" s="247">
        <v>613.6082296000001</v>
      </c>
      <c r="O51" s="247">
        <v>621.9409808</v>
      </c>
      <c r="P51" s="247">
        <v>658.9648804000001</v>
      </c>
      <c r="Q51" s="247">
        <v>648.8989044000001</v>
      </c>
      <c r="R51" s="247">
        <v>662.6525074000001</v>
      </c>
      <c r="S51" s="247">
        <v>644.1985050000002</v>
      </c>
      <c r="T51" s="247">
        <v>660.8562930000002</v>
      </c>
      <c r="U51" s="247">
        <v>692.6852670000002</v>
      </c>
      <c r="V51" s="247">
        <v>701.4332578000002</v>
      </c>
      <c r="W51" s="247">
        <v>685.1168652</v>
      </c>
      <c r="X51" s="247">
        <v>732.5483856000001</v>
      </c>
      <c r="Y51" s="247">
        <v>777.9893850000001</v>
      </c>
      <c r="Z51" s="247">
        <v>696.2859688000002</v>
      </c>
      <c r="AA51" s="247">
        <v>718.9897324</v>
      </c>
      <c r="AB51" s="247">
        <v>722.9505934000002</v>
      </c>
      <c r="AC51" s="247">
        <v>749.3629172000001</v>
      </c>
      <c r="AD51" s="247">
        <v>777.1917020000001</v>
      </c>
      <c r="AE51" s="247">
        <v>783.5820246</v>
      </c>
      <c r="AF51" s="247">
        <v>788.5470439999999</v>
      </c>
      <c r="AG51" s="247">
        <v>748.0910252000001</v>
      </c>
      <c r="AH51" s="247">
        <v>768.3217581999999</v>
      </c>
      <c r="AI51" s="247">
        <v>795.5886428000002</v>
      </c>
      <c r="AJ51" s="247">
        <v>809.6863569999999</v>
      </c>
      <c r="AK51" s="247">
        <v>833.4832525999999</v>
      </c>
      <c r="AL51" s="247">
        <v>836.2325672</v>
      </c>
      <c r="AM51" s="247">
        <v>778.8841859999992</v>
      </c>
      <c r="AN51" s="247">
        <v>747.0115315999988</v>
      </c>
      <c r="AO51" s="247">
        <v>796.6017708100975</v>
      </c>
      <c r="AP51" s="247">
        <v>796.0144544808041</v>
      </c>
      <c r="AQ51" s="247">
        <v>781.921871023228</v>
      </c>
      <c r="AR51" s="247">
        <v>792.1928307070664</v>
      </c>
      <c r="AS51" s="247">
        <v>804.5532941212076</v>
      </c>
      <c r="AT51" s="247">
        <v>813.3182310514097</v>
      </c>
      <c r="AU51" s="247">
        <v>865.7610473269342</v>
      </c>
      <c r="AV51" s="248">
        <v>0.06448006976030718</v>
      </c>
      <c r="AW51" s="249">
        <v>0.25257641295321237</v>
      </c>
    </row>
    <row r="52" ht="11.25" customHeight="1">
      <c r="A52" s="13"/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  <c r="AU52" s="244"/>
      <c r="AV52" s="245"/>
      <c r="AW52" s="246"/>
    </row>
    <row r="53" ht="11.25" customHeight="1">
      <c r="A53" s="4" t="s">
        <v>35</v>
      </c>
      <c r="B53" s="243">
        <v>1.7191466</v>
      </c>
      <c r="C53" s="243">
        <v>1.8473092000000002</v>
      </c>
      <c r="D53" s="243">
        <v>1.98873</v>
      </c>
      <c r="E53" s="243">
        <v>2.1389896</v>
      </c>
      <c r="F53" s="243">
        <v>2.3025074</v>
      </c>
      <c r="G53" s="243">
        <v>2.479283400000001</v>
      </c>
      <c r="H53" s="243">
        <v>2.6648982</v>
      </c>
      <c r="I53" s="243">
        <v>3.5001648000000007</v>
      </c>
      <c r="J53" s="243">
        <v>2.9654174</v>
      </c>
      <c r="K53" s="243">
        <v>3.2659366000000003</v>
      </c>
      <c r="L53" s="243">
        <v>3.4294544000000005</v>
      </c>
      <c r="M53" s="243">
        <v>3.8360392000000005</v>
      </c>
      <c r="N53" s="243">
        <v>3.9642018000000006</v>
      </c>
      <c r="O53" s="243">
        <v>6.209257000000001</v>
      </c>
      <c r="P53" s="243">
        <v>5.382829200000001</v>
      </c>
      <c r="Q53" s="243">
        <v>5.581702200000001</v>
      </c>
      <c r="R53" s="243">
        <v>6.094352600000001</v>
      </c>
      <c r="S53" s="243">
        <v>6.394871800000001</v>
      </c>
      <c r="T53" s="243">
        <v>6.2578704</v>
      </c>
      <c r="U53" s="243">
        <v>5.851285600000001</v>
      </c>
      <c r="V53" s="243">
        <v>5.594960400000001</v>
      </c>
      <c r="W53" s="243">
        <v>7.0931370000000005</v>
      </c>
      <c r="X53" s="243">
        <v>8.197987</v>
      </c>
      <c r="Y53" s="243">
        <v>7.5483351999999995</v>
      </c>
      <c r="Z53" s="243">
        <v>7.477624800000001</v>
      </c>
      <c r="AA53" s="243">
        <v>6.394871800000001</v>
      </c>
      <c r="AB53" s="243">
        <v>6.8500700000000005</v>
      </c>
      <c r="AC53" s="243">
        <v>8.8388</v>
      </c>
      <c r="AD53" s="243">
        <v>9.72268</v>
      </c>
      <c r="AE53" s="243">
        <v>7.95492</v>
      </c>
      <c r="AF53" s="243">
        <v>8.326149600000003</v>
      </c>
      <c r="AG53" s="243">
        <v>7.848854400000001</v>
      </c>
      <c r="AH53" s="243">
        <v>5.9440930000000005</v>
      </c>
      <c r="AI53" s="243">
        <v>7.490883000000001</v>
      </c>
      <c r="AJ53" s="243">
        <v>5.139762200000001</v>
      </c>
      <c r="AK53" s="243">
        <v>3.7830064</v>
      </c>
      <c r="AL53" s="243">
        <v>4.1365584</v>
      </c>
      <c r="AM53" s="243">
        <v>8.0123722</v>
      </c>
      <c r="AN53" s="243">
        <v>9.590098000000001</v>
      </c>
      <c r="AO53" s="243">
        <v>11.932999999999955</v>
      </c>
      <c r="AP53" s="243">
        <v>13.053999999999949</v>
      </c>
      <c r="AQ53" s="243">
        <v>18.50999999999993</v>
      </c>
      <c r="AR53" s="243">
        <v>17.958999999999932</v>
      </c>
      <c r="AS53" s="243">
        <v>7.4649999999999705</v>
      </c>
      <c r="AT53" s="243">
        <v>6.471634965999974</v>
      </c>
      <c r="AU53" s="244">
        <v>9.528285923999963</v>
      </c>
      <c r="AV53" s="245">
        <v>0.4723151064698048</v>
      </c>
      <c r="AW53" s="246">
        <v>0.0027797742664757382</v>
      </c>
    </row>
    <row r="54" ht="11.25" customHeight="1">
      <c r="A54" s="4" t="s">
        <v>107</v>
      </c>
      <c r="B54" s="243">
        <v>0.0</v>
      </c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</v>
      </c>
      <c r="N54" s="243">
        <v>0.0</v>
      </c>
      <c r="O54" s="243">
        <v>0.0</v>
      </c>
      <c r="P54" s="243">
        <v>0.0</v>
      </c>
      <c r="Q54" s="243">
        <v>0.0</v>
      </c>
      <c r="R54" s="243">
        <v>0.0</v>
      </c>
      <c r="S54" s="243">
        <v>0.0</v>
      </c>
      <c r="T54" s="243">
        <v>0.0</v>
      </c>
      <c r="U54" s="243">
        <v>0.0</v>
      </c>
      <c r="V54" s="243">
        <v>0.0</v>
      </c>
      <c r="W54" s="243">
        <v>0.0</v>
      </c>
      <c r="X54" s="243">
        <v>0.0</v>
      </c>
      <c r="Y54" s="243">
        <v>0.0</v>
      </c>
      <c r="Z54" s="243">
        <v>0.0</v>
      </c>
      <c r="AA54" s="243">
        <v>0.0</v>
      </c>
      <c r="AB54" s="243">
        <v>0.0</v>
      </c>
      <c r="AC54" s="243">
        <v>0.0</v>
      </c>
      <c r="AD54" s="243">
        <v>0.0</v>
      </c>
      <c r="AE54" s="243">
        <v>0.0</v>
      </c>
      <c r="AF54" s="243">
        <v>0.013258200000000001</v>
      </c>
      <c r="AG54" s="243">
        <v>0.013258200000000001</v>
      </c>
      <c r="AH54" s="243">
        <v>0.0</v>
      </c>
      <c r="AI54" s="243">
        <v>0.0</v>
      </c>
      <c r="AJ54" s="243">
        <v>0.0</v>
      </c>
      <c r="AK54" s="243">
        <v>0.0</v>
      </c>
      <c r="AL54" s="243">
        <v>0.0</v>
      </c>
      <c r="AM54" s="243">
        <v>0.0</v>
      </c>
      <c r="AN54" s="243">
        <v>0.0</v>
      </c>
      <c r="AO54" s="243">
        <v>0.0</v>
      </c>
      <c r="AP54" s="243">
        <v>0.0</v>
      </c>
      <c r="AQ54" s="243">
        <v>0.0</v>
      </c>
      <c r="AR54" s="243">
        <v>0.0</v>
      </c>
      <c r="AS54" s="243">
        <v>0.0</v>
      </c>
      <c r="AT54" s="243">
        <v>0.0</v>
      </c>
      <c r="AU54" s="244">
        <v>0.0</v>
      </c>
      <c r="AV54" s="250" t="s">
        <v>49</v>
      </c>
      <c r="AW54" s="251" t="s">
        <v>49</v>
      </c>
    </row>
    <row r="55" ht="11.25" customHeight="1">
      <c r="A55" s="4" t="s">
        <v>37</v>
      </c>
      <c r="B55" s="243">
        <v>0.0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3">
        <v>0.0</v>
      </c>
      <c r="W55" s="243">
        <v>0.0</v>
      </c>
      <c r="X55" s="243">
        <v>0.0</v>
      </c>
      <c r="Y55" s="243">
        <v>0.0</v>
      </c>
      <c r="Z55" s="243">
        <v>0.0</v>
      </c>
      <c r="AA55" s="243">
        <v>0.0</v>
      </c>
      <c r="AB55" s="243">
        <v>0.0</v>
      </c>
      <c r="AC55" s="243">
        <v>0.0</v>
      </c>
      <c r="AD55" s="243">
        <v>0.0</v>
      </c>
      <c r="AE55" s="243">
        <v>0.0</v>
      </c>
      <c r="AF55" s="243">
        <v>0.0</v>
      </c>
      <c r="AG55" s="243">
        <v>0.0</v>
      </c>
      <c r="AH55" s="243">
        <v>0.0</v>
      </c>
      <c r="AI55" s="243">
        <v>0.0</v>
      </c>
      <c r="AJ55" s="243">
        <v>0.0</v>
      </c>
      <c r="AK55" s="243">
        <v>0.0</v>
      </c>
      <c r="AL55" s="243">
        <v>0.0</v>
      </c>
      <c r="AM55" s="243">
        <v>0.0</v>
      </c>
      <c r="AN55" s="243">
        <v>0.0</v>
      </c>
      <c r="AO55" s="243">
        <v>0.0</v>
      </c>
      <c r="AP55" s="243">
        <v>0.0</v>
      </c>
      <c r="AQ55" s="243">
        <v>0.0</v>
      </c>
      <c r="AR55" s="243">
        <v>0.0</v>
      </c>
      <c r="AS55" s="243">
        <v>0.0</v>
      </c>
      <c r="AT55" s="243">
        <v>0.0</v>
      </c>
      <c r="AU55" s="244">
        <v>0.0</v>
      </c>
      <c r="AV55" s="250" t="s">
        <v>49</v>
      </c>
      <c r="AW55" s="251" t="s">
        <v>49</v>
      </c>
    </row>
    <row r="56" ht="11.25" customHeight="1">
      <c r="A56" s="4" t="s">
        <v>39</v>
      </c>
      <c r="B56" s="243">
        <v>0.0</v>
      </c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3">
        <v>0.0</v>
      </c>
      <c r="W56" s="243">
        <v>0.0</v>
      </c>
      <c r="X56" s="243">
        <v>0.0</v>
      </c>
      <c r="Y56" s="243">
        <v>0.0</v>
      </c>
      <c r="Z56" s="243">
        <v>0.0</v>
      </c>
      <c r="AA56" s="243">
        <v>0.0</v>
      </c>
      <c r="AB56" s="243">
        <v>0.0</v>
      </c>
      <c r="AC56" s="243">
        <v>0.0</v>
      </c>
      <c r="AD56" s="243">
        <v>0.0</v>
      </c>
      <c r="AE56" s="243">
        <v>0.0</v>
      </c>
      <c r="AF56" s="243">
        <v>0.0</v>
      </c>
      <c r="AG56" s="243">
        <v>0.0</v>
      </c>
      <c r="AH56" s="243">
        <v>0.0</v>
      </c>
      <c r="AI56" s="243">
        <v>0.0</v>
      </c>
      <c r="AJ56" s="243">
        <v>0.0</v>
      </c>
      <c r="AK56" s="243">
        <v>0.0</v>
      </c>
      <c r="AL56" s="243">
        <v>0.0</v>
      </c>
      <c r="AM56" s="243">
        <v>0.0</v>
      </c>
      <c r="AN56" s="243">
        <v>0.0</v>
      </c>
      <c r="AO56" s="243">
        <v>0.0</v>
      </c>
      <c r="AP56" s="243">
        <v>0.0</v>
      </c>
      <c r="AQ56" s="243">
        <v>0.0</v>
      </c>
      <c r="AR56" s="243">
        <v>0.0</v>
      </c>
      <c r="AS56" s="243">
        <v>0.0</v>
      </c>
      <c r="AT56" s="243">
        <v>0.0</v>
      </c>
      <c r="AU56" s="244">
        <v>0.0</v>
      </c>
      <c r="AV56" s="250" t="s">
        <v>49</v>
      </c>
      <c r="AW56" s="251" t="s">
        <v>49</v>
      </c>
    </row>
    <row r="57" ht="11.25" customHeight="1">
      <c r="A57" s="4" t="s">
        <v>40</v>
      </c>
      <c r="B57" s="243">
        <v>0.0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3">
        <v>0.0</v>
      </c>
      <c r="W57" s="243">
        <v>0.0</v>
      </c>
      <c r="X57" s="243">
        <v>0.0</v>
      </c>
      <c r="Y57" s="243">
        <v>0.0</v>
      </c>
      <c r="Z57" s="243">
        <v>0.0</v>
      </c>
      <c r="AA57" s="243">
        <v>0.0</v>
      </c>
      <c r="AB57" s="243">
        <v>0.0</v>
      </c>
      <c r="AC57" s="243">
        <v>0.0</v>
      </c>
      <c r="AD57" s="243">
        <v>0.0</v>
      </c>
      <c r="AE57" s="243">
        <v>0.0</v>
      </c>
      <c r="AF57" s="243">
        <v>0.0</v>
      </c>
      <c r="AG57" s="243">
        <v>0.0</v>
      </c>
      <c r="AH57" s="243">
        <v>0.0</v>
      </c>
      <c r="AI57" s="243">
        <v>0.0</v>
      </c>
      <c r="AJ57" s="243">
        <v>0.0</v>
      </c>
      <c r="AK57" s="243">
        <v>0.0</v>
      </c>
      <c r="AL57" s="243">
        <v>0.0</v>
      </c>
      <c r="AM57" s="243">
        <v>0.0</v>
      </c>
      <c r="AN57" s="243">
        <v>0.0</v>
      </c>
      <c r="AO57" s="243">
        <v>0.0</v>
      </c>
      <c r="AP57" s="243">
        <v>0.0</v>
      </c>
      <c r="AQ57" s="243">
        <v>0.0</v>
      </c>
      <c r="AR57" s="243">
        <v>0.0</v>
      </c>
      <c r="AS57" s="243">
        <v>0.0</v>
      </c>
      <c r="AT57" s="243">
        <v>0.0</v>
      </c>
      <c r="AU57" s="244">
        <v>0.0</v>
      </c>
      <c r="AV57" s="250" t="s">
        <v>49</v>
      </c>
      <c r="AW57" s="251" t="s">
        <v>49</v>
      </c>
    </row>
    <row r="58" ht="11.25" customHeight="1">
      <c r="A58" s="4" t="s">
        <v>42</v>
      </c>
      <c r="B58" s="243">
        <v>0.0</v>
      </c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</v>
      </c>
      <c r="V58" s="243">
        <v>0.0</v>
      </c>
      <c r="W58" s="243">
        <v>0.0</v>
      </c>
      <c r="X58" s="243">
        <v>0.0</v>
      </c>
      <c r="Y58" s="243">
        <v>0.0</v>
      </c>
      <c r="Z58" s="243">
        <v>0.0</v>
      </c>
      <c r="AA58" s="243">
        <v>0.0</v>
      </c>
      <c r="AB58" s="243">
        <v>0.0</v>
      </c>
      <c r="AC58" s="243">
        <v>0.0</v>
      </c>
      <c r="AD58" s="243">
        <v>0.0</v>
      </c>
      <c r="AE58" s="243">
        <v>0.0</v>
      </c>
      <c r="AF58" s="243">
        <v>0.0</v>
      </c>
      <c r="AG58" s="243">
        <v>0.0</v>
      </c>
      <c r="AH58" s="243">
        <v>0.0</v>
      </c>
      <c r="AI58" s="243">
        <v>0.0</v>
      </c>
      <c r="AJ58" s="243">
        <v>0.0</v>
      </c>
      <c r="AK58" s="243">
        <v>0.0</v>
      </c>
      <c r="AL58" s="243">
        <v>0.0</v>
      </c>
      <c r="AM58" s="243">
        <v>0.0</v>
      </c>
      <c r="AN58" s="243">
        <v>0.0</v>
      </c>
      <c r="AO58" s="243">
        <v>0.0</v>
      </c>
      <c r="AP58" s="243">
        <v>0.0</v>
      </c>
      <c r="AQ58" s="243">
        <v>0.0</v>
      </c>
      <c r="AR58" s="243">
        <v>0.0</v>
      </c>
      <c r="AS58" s="243">
        <v>0.0</v>
      </c>
      <c r="AT58" s="243">
        <v>0.0</v>
      </c>
      <c r="AU58" s="244">
        <v>0.0</v>
      </c>
      <c r="AV58" s="250" t="s">
        <v>49</v>
      </c>
      <c r="AW58" s="251" t="s">
        <v>49</v>
      </c>
    </row>
    <row r="59" ht="11.25" customHeight="1">
      <c r="A59" s="4" t="s">
        <v>44</v>
      </c>
      <c r="B59" s="243">
        <v>0.1679372</v>
      </c>
      <c r="C59" s="243">
        <v>0.25871179999999977</v>
      </c>
      <c r="D59" s="243">
        <v>0.29406699999999986</v>
      </c>
      <c r="E59" s="243">
        <v>0.34268039999999983</v>
      </c>
      <c r="F59" s="243">
        <v>0.3824549999999999</v>
      </c>
      <c r="G59" s="243">
        <v>0.44874599999999976</v>
      </c>
      <c r="H59" s="243">
        <v>0.5150369999999999</v>
      </c>
      <c r="I59" s="243">
        <v>0.5171981999999998</v>
      </c>
      <c r="J59" s="243">
        <v>0.45893999999999996</v>
      </c>
      <c r="K59" s="243">
        <v>1.0812979999999985</v>
      </c>
      <c r="L59" s="243">
        <v>1.673654599999997</v>
      </c>
      <c r="M59" s="243">
        <v>2.2950753999999955</v>
      </c>
      <c r="N59" s="243">
        <v>3.0982393999999935</v>
      </c>
      <c r="O59" s="243">
        <v>3.677145199999992</v>
      </c>
      <c r="P59" s="243">
        <v>4.348568799999991</v>
      </c>
      <c r="Q59" s="243">
        <v>4.27130779999999</v>
      </c>
      <c r="R59" s="243">
        <v>4.38156599999999</v>
      </c>
      <c r="S59" s="243">
        <v>4.183173799999989</v>
      </c>
      <c r="T59" s="243">
        <v>4.384145199999989</v>
      </c>
      <c r="U59" s="243">
        <v>4.8717899999999865</v>
      </c>
      <c r="V59" s="243">
        <v>4.517560399999987</v>
      </c>
      <c r="W59" s="243">
        <v>3.929494799999989</v>
      </c>
      <c r="X59" s="243">
        <v>4.66311519999999</v>
      </c>
      <c r="Y59" s="243">
        <v>4.641212199999989</v>
      </c>
      <c r="Z59" s="243">
        <v>3.68239639999999</v>
      </c>
      <c r="AA59" s="243">
        <v>3.5102337999999893</v>
      </c>
      <c r="AB59" s="243">
        <v>3.3822651999999898</v>
      </c>
      <c r="AC59" s="243">
        <v>4.129337799999989</v>
      </c>
      <c r="AD59" s="243">
        <v>3.93507819999999</v>
      </c>
      <c r="AE59" s="243">
        <v>3.7496573999999905</v>
      </c>
      <c r="AF59" s="243">
        <v>3.8358199999999907</v>
      </c>
      <c r="AG59" s="243">
        <v>3.95536919999999</v>
      </c>
      <c r="AH59" s="243">
        <v>3.9258199999999905</v>
      </c>
      <c r="AI59" s="243">
        <v>4.096530399999989</v>
      </c>
      <c r="AJ59" s="243">
        <v>3.79391419999999</v>
      </c>
      <c r="AK59" s="243">
        <v>4.322591799999987</v>
      </c>
      <c r="AL59" s="243">
        <v>4.404364999999987</v>
      </c>
      <c r="AM59" s="243">
        <v>4.746200999999985</v>
      </c>
      <c r="AN59" s="243">
        <v>4.639774599999982</v>
      </c>
      <c r="AO59" s="243">
        <v>5.915032799999978</v>
      </c>
      <c r="AP59" s="243">
        <v>5.013452199999981</v>
      </c>
      <c r="AQ59" s="243">
        <v>5.2259999999999796</v>
      </c>
      <c r="AR59" s="243">
        <v>4.671999999999982</v>
      </c>
      <c r="AS59" s="243">
        <v>3.8654329999999857</v>
      </c>
      <c r="AT59" s="243">
        <v>3.024441999999988</v>
      </c>
      <c r="AU59" s="244">
        <v>3.8179399999999855</v>
      </c>
      <c r="AV59" s="245">
        <v>0.26236178442172164</v>
      </c>
      <c r="AW59" s="246">
        <v>0.001113842662531375</v>
      </c>
    </row>
    <row r="60" ht="11.25" customHeight="1">
      <c r="A60" s="7" t="s">
        <v>45</v>
      </c>
      <c r="B60" s="247">
        <v>1.8870838000000003</v>
      </c>
      <c r="C60" s="247">
        <v>2.1060209999999997</v>
      </c>
      <c r="D60" s="247">
        <v>2.282797</v>
      </c>
      <c r="E60" s="247">
        <v>2.4816700000000003</v>
      </c>
      <c r="F60" s="247">
        <v>2.6849624000000003</v>
      </c>
      <c r="G60" s="247">
        <v>2.9280294000000007</v>
      </c>
      <c r="H60" s="247">
        <v>3.1799351999999996</v>
      </c>
      <c r="I60" s="247">
        <v>4.0173630000000005</v>
      </c>
      <c r="J60" s="247">
        <v>3.424357400000001</v>
      </c>
      <c r="K60" s="247">
        <v>4.347234599999998</v>
      </c>
      <c r="L60" s="247">
        <v>5.103108999999998</v>
      </c>
      <c r="M60" s="247">
        <v>6.131114599999995</v>
      </c>
      <c r="N60" s="247">
        <v>7.062441199999992</v>
      </c>
      <c r="O60" s="247">
        <v>9.886402199999994</v>
      </c>
      <c r="P60" s="247">
        <v>9.731397999999993</v>
      </c>
      <c r="Q60" s="247">
        <v>9.853009999999992</v>
      </c>
      <c r="R60" s="247">
        <v>10.475918599999991</v>
      </c>
      <c r="S60" s="247">
        <v>10.57804559999999</v>
      </c>
      <c r="T60" s="247">
        <v>10.64201559999999</v>
      </c>
      <c r="U60" s="247">
        <v>10.723075599999985</v>
      </c>
      <c r="V60" s="247">
        <v>10.112520799999986</v>
      </c>
      <c r="W60" s="247">
        <v>11.02263179999999</v>
      </c>
      <c r="X60" s="247">
        <v>12.861102199999989</v>
      </c>
      <c r="Y60" s="247">
        <v>12.189547399999988</v>
      </c>
      <c r="Z60" s="247">
        <v>11.160021199999989</v>
      </c>
      <c r="AA60" s="247">
        <v>9.90510559999999</v>
      </c>
      <c r="AB60" s="247">
        <v>10.232335199999989</v>
      </c>
      <c r="AC60" s="247">
        <v>12.968137799999992</v>
      </c>
      <c r="AD60" s="247">
        <v>13.657758199999991</v>
      </c>
      <c r="AE60" s="247">
        <v>11.704577399999991</v>
      </c>
      <c r="AF60" s="247">
        <v>12.17522779999999</v>
      </c>
      <c r="AG60" s="247">
        <v>11.81748179999999</v>
      </c>
      <c r="AH60" s="247">
        <v>9.86991299999999</v>
      </c>
      <c r="AI60" s="247">
        <v>11.58741339999999</v>
      </c>
      <c r="AJ60" s="247">
        <v>8.93367639999999</v>
      </c>
      <c r="AK60" s="247">
        <v>8.105598199999989</v>
      </c>
      <c r="AL60" s="247">
        <v>8.540923399999986</v>
      </c>
      <c r="AM60" s="247">
        <v>12.758573199999985</v>
      </c>
      <c r="AN60" s="247">
        <v>14.229872599999984</v>
      </c>
      <c r="AO60" s="247">
        <v>17.848032799999935</v>
      </c>
      <c r="AP60" s="247">
        <v>18.067452199999927</v>
      </c>
      <c r="AQ60" s="247">
        <v>23.73599999999991</v>
      </c>
      <c r="AR60" s="247">
        <v>22.630999999999915</v>
      </c>
      <c r="AS60" s="247">
        <v>11.330432999999955</v>
      </c>
      <c r="AT60" s="247">
        <v>9.496076965999961</v>
      </c>
      <c r="AU60" s="247">
        <v>13.346225923999947</v>
      </c>
      <c r="AV60" s="248">
        <v>0.4054462671043184</v>
      </c>
      <c r="AW60" s="249">
        <v>0.003893616929007113</v>
      </c>
    </row>
    <row r="61" ht="11.25" customHeight="1">
      <c r="A61" s="13"/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  <c r="AU61" s="244"/>
      <c r="AV61" s="245"/>
      <c r="AW61" s="246"/>
    </row>
    <row r="62" ht="11.25" customHeight="1">
      <c r="A62" s="4" t="s">
        <v>46</v>
      </c>
      <c r="B62" s="243">
        <v>0.39332659999999997</v>
      </c>
      <c r="C62" s="243">
        <v>0.3623908</v>
      </c>
      <c r="D62" s="243">
        <v>0.4065848</v>
      </c>
      <c r="E62" s="243">
        <v>0.5568444</v>
      </c>
      <c r="F62" s="243">
        <v>0.3623908</v>
      </c>
      <c r="G62" s="243">
        <v>0.5833608</v>
      </c>
      <c r="H62" s="243">
        <v>0.32703560000000004</v>
      </c>
      <c r="I62" s="243">
        <v>0.49939220000000006</v>
      </c>
      <c r="J62" s="243">
        <v>0.7557174000000001</v>
      </c>
      <c r="K62" s="243">
        <v>0.49939220000000006</v>
      </c>
      <c r="L62" s="243">
        <v>0.32703560000000004</v>
      </c>
      <c r="M62" s="243">
        <v>0.38448780000000005</v>
      </c>
      <c r="N62" s="243">
        <v>0.26958340000000003</v>
      </c>
      <c r="O62" s="243">
        <v>0.25632520000000003</v>
      </c>
      <c r="P62" s="243">
        <v>0.2916804</v>
      </c>
      <c r="Q62" s="243">
        <v>0.25632520000000003</v>
      </c>
      <c r="R62" s="243">
        <v>0.3623908</v>
      </c>
      <c r="S62" s="243">
        <v>0.47729520000000003</v>
      </c>
      <c r="T62" s="243">
        <v>0.2342282</v>
      </c>
      <c r="U62" s="243">
        <v>0.45519820000000005</v>
      </c>
      <c r="V62" s="243">
        <v>0.6496518</v>
      </c>
      <c r="W62" s="243">
        <v>0.25632520000000003</v>
      </c>
      <c r="X62" s="243">
        <v>0.49939220000000006</v>
      </c>
      <c r="Y62" s="243">
        <v>0.18561480000000002</v>
      </c>
      <c r="Z62" s="243">
        <v>0.26958340000000003</v>
      </c>
      <c r="AA62" s="243">
        <v>0.1370014</v>
      </c>
      <c r="AB62" s="243">
        <v>0.2916804</v>
      </c>
      <c r="AC62" s="243">
        <v>0.198873</v>
      </c>
      <c r="AD62" s="243">
        <v>0.35355200000000003</v>
      </c>
      <c r="AE62" s="243">
        <v>0.1679372</v>
      </c>
      <c r="AF62" s="243">
        <v>0.19445359999999998</v>
      </c>
      <c r="AG62" s="243">
        <v>0.1370014</v>
      </c>
      <c r="AH62" s="243">
        <v>0.07512980000000001</v>
      </c>
      <c r="AI62" s="243">
        <v>0.21655060000000004</v>
      </c>
      <c r="AJ62" s="243">
        <v>0.2032924</v>
      </c>
      <c r="AK62" s="243">
        <v>0.053032800000000005</v>
      </c>
      <c r="AL62" s="243">
        <v>0.0707104</v>
      </c>
      <c r="AM62" s="243">
        <v>0.05745220000000001</v>
      </c>
      <c r="AN62" s="243">
        <v>0.265164</v>
      </c>
      <c r="AO62" s="243">
        <v>0.25190580000000007</v>
      </c>
      <c r="AP62" s="243">
        <v>0.5552999999999978</v>
      </c>
      <c r="AQ62" s="243">
        <v>0.21759999999999916</v>
      </c>
      <c r="AR62" s="243">
        <v>0.2259999999999991</v>
      </c>
      <c r="AS62" s="243">
        <v>0.2829999999999989</v>
      </c>
      <c r="AT62" s="243">
        <v>0.34199999999999864</v>
      </c>
      <c r="AU62" s="244">
        <v>0.17299999999999935</v>
      </c>
      <c r="AV62" s="245">
        <v>-0.4941520467836257</v>
      </c>
      <c r="AW62" s="246">
        <v>5.047087712691342E-5</v>
      </c>
    </row>
    <row r="63" ht="11.25" customHeight="1">
      <c r="A63" s="4" t="s">
        <v>51</v>
      </c>
      <c r="B63" s="243">
        <v>1.7324048000000003</v>
      </c>
      <c r="C63" s="243">
        <v>1.8252122000000004</v>
      </c>
      <c r="D63" s="243">
        <v>1.9666330000000003</v>
      </c>
      <c r="E63" s="243">
        <v>3.0007726000000003</v>
      </c>
      <c r="F63" s="243">
        <v>3.9907182000000003</v>
      </c>
      <c r="G63" s="243">
        <v>4.6889834</v>
      </c>
      <c r="H63" s="243">
        <v>5.046954800000001</v>
      </c>
      <c r="I63" s="243">
        <v>5.1618592</v>
      </c>
      <c r="J63" s="243">
        <v>5.1530204</v>
      </c>
      <c r="K63" s="243">
        <v>6.116449600000001</v>
      </c>
      <c r="L63" s="243">
        <v>6.7926177999999995</v>
      </c>
      <c r="M63" s="243">
        <v>8.0035334</v>
      </c>
      <c r="N63" s="243">
        <v>9.037673000000002</v>
      </c>
      <c r="O63" s="243">
        <v>9.9303918</v>
      </c>
      <c r="P63" s="243">
        <v>9.607775600000002</v>
      </c>
      <c r="Q63" s="243">
        <v>9.802229200000001</v>
      </c>
      <c r="R63" s="243">
        <v>10.2132334</v>
      </c>
      <c r="S63" s="243">
        <v>10.491655600000001</v>
      </c>
      <c r="T63" s="243">
        <v>9.815487400000002</v>
      </c>
      <c r="U63" s="243">
        <v>9.6298726</v>
      </c>
      <c r="V63" s="243">
        <v>8.6664434</v>
      </c>
      <c r="W63" s="243">
        <v>9.280740000000002</v>
      </c>
      <c r="X63" s="243">
        <v>8.6664434</v>
      </c>
      <c r="Y63" s="243">
        <v>8.7901866</v>
      </c>
      <c r="Z63" s="243">
        <v>9.651969600000003</v>
      </c>
      <c r="AA63" s="243">
        <v>9.850842600000002</v>
      </c>
      <c r="AB63" s="243">
        <v>9.965747</v>
      </c>
      <c r="AC63" s="243">
        <v>10.3502348</v>
      </c>
      <c r="AD63" s="243">
        <v>10.734722600000003</v>
      </c>
      <c r="AE63" s="243">
        <v>11.198759600000002</v>
      </c>
      <c r="AF63" s="243">
        <v>11.490440000000001</v>
      </c>
      <c r="AG63" s="243">
        <v>11.768862200000003</v>
      </c>
      <c r="AH63" s="243">
        <v>12.1047366</v>
      </c>
      <c r="AI63" s="243">
        <v>13.757592200000001</v>
      </c>
      <c r="AJ63" s="243">
        <v>14.9773466</v>
      </c>
      <c r="AK63" s="243">
        <v>14.181854600000003</v>
      </c>
      <c r="AL63" s="243">
        <v>14.416082800000002</v>
      </c>
      <c r="AM63" s="243">
        <v>13.996239800000001</v>
      </c>
      <c r="AN63" s="243">
        <v>13.01899999999995</v>
      </c>
      <c r="AO63" s="243">
        <v>12.64399999999995</v>
      </c>
      <c r="AP63" s="243">
        <v>12.64399999999995</v>
      </c>
      <c r="AQ63" s="243">
        <v>12.92499999999995</v>
      </c>
      <c r="AR63" s="243">
        <v>15.509999999999941</v>
      </c>
      <c r="AS63" s="243">
        <v>14.681999999999944</v>
      </c>
      <c r="AT63" s="243">
        <v>12.86299999999995</v>
      </c>
      <c r="AU63" s="244">
        <v>14.149299999999945</v>
      </c>
      <c r="AV63" s="245">
        <v>0.09999999999999987</v>
      </c>
      <c r="AW63" s="246">
        <v>0.004127905096715815</v>
      </c>
    </row>
    <row r="64" ht="11.25" customHeight="1">
      <c r="A64" s="4" t="s">
        <v>108</v>
      </c>
      <c r="B64" s="243">
        <v>0.0</v>
      </c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0.09280740000000001</v>
      </c>
      <c r="I64" s="243">
        <v>0.8264278000000002</v>
      </c>
      <c r="J64" s="243">
        <v>0.19003420000000001</v>
      </c>
      <c r="K64" s="243">
        <v>1.1225276000000002</v>
      </c>
      <c r="L64" s="243">
        <v>1.1092694</v>
      </c>
      <c r="M64" s="243">
        <v>1.8738256</v>
      </c>
      <c r="N64" s="243">
        <v>1.9445360000000003</v>
      </c>
      <c r="O64" s="243">
        <v>1.9047614</v>
      </c>
      <c r="P64" s="243">
        <v>1.1578828000000003</v>
      </c>
      <c r="Q64" s="243">
        <v>1.0032038</v>
      </c>
      <c r="R64" s="243">
        <v>1.6529999999999938</v>
      </c>
      <c r="S64" s="243">
        <v>1.0159999999999962</v>
      </c>
      <c r="T64" s="243">
        <v>0.5949999999999974</v>
      </c>
      <c r="U64" s="243">
        <v>0.5599999999999978</v>
      </c>
      <c r="V64" s="243">
        <v>0.6239999999999977</v>
      </c>
      <c r="W64" s="243">
        <v>1.6229999999999936</v>
      </c>
      <c r="X64" s="243">
        <v>1.6169999999999938</v>
      </c>
      <c r="Y64" s="243">
        <v>3.161999999999988</v>
      </c>
      <c r="Z64" s="243">
        <v>2.7589999999999892</v>
      </c>
      <c r="AA64" s="243">
        <v>1.01</v>
      </c>
      <c r="AB64" s="243">
        <v>1.9799999999999924</v>
      </c>
      <c r="AC64" s="243">
        <v>0.7519999999999971</v>
      </c>
      <c r="AD64" s="243">
        <v>0.14599999999999944</v>
      </c>
      <c r="AE64" s="243">
        <v>1.0739999999999958</v>
      </c>
      <c r="AF64" s="243">
        <v>0.5289999999999978</v>
      </c>
      <c r="AG64" s="243">
        <v>1.3189999999999948</v>
      </c>
      <c r="AH64" s="243">
        <v>2.113131313131288</v>
      </c>
      <c r="AI64" s="243">
        <v>1.6121212121211927</v>
      </c>
      <c r="AJ64" s="243">
        <v>0.7333333333333246</v>
      </c>
      <c r="AK64" s="243">
        <v>1.3565656565656405</v>
      </c>
      <c r="AL64" s="243">
        <v>2.081818181818157</v>
      </c>
      <c r="AM64" s="243">
        <v>2.3808080808080527</v>
      </c>
      <c r="AN64" s="243">
        <v>0.7848484848484756</v>
      </c>
      <c r="AO64" s="243">
        <v>0.7272727272727187</v>
      </c>
      <c r="AP64" s="243">
        <v>0.7030303030302948</v>
      </c>
      <c r="AQ64" s="243">
        <v>1.152525252525239</v>
      </c>
      <c r="AR64" s="243">
        <v>2.4676767676767386</v>
      </c>
      <c r="AS64" s="243">
        <v>0.7585858585858496</v>
      </c>
      <c r="AT64" s="243">
        <v>1.09292929292928</v>
      </c>
      <c r="AU64" s="244">
        <v>1.2868686868686716</v>
      </c>
      <c r="AV64" s="245">
        <v>0.17744916820702406</v>
      </c>
      <c r="AW64" s="246">
        <v>3.7543000793885205E-4</v>
      </c>
    </row>
    <row r="65" ht="11.25" customHeight="1">
      <c r="A65" s="4" t="s">
        <v>58</v>
      </c>
      <c r="B65" s="243">
        <v>10.596259047446999</v>
      </c>
      <c r="C65" s="243">
        <v>11.149403135156998</v>
      </c>
      <c r="D65" s="243">
        <v>12.599572545812999</v>
      </c>
      <c r="E65" s="243">
        <v>14.757937497103995</v>
      </c>
      <c r="F65" s="243">
        <v>17.156528519924</v>
      </c>
      <c r="G65" s="243">
        <v>18.755121083874</v>
      </c>
      <c r="H65" s="243">
        <v>20.130957762748004</v>
      </c>
      <c r="I65" s="243">
        <v>23.224923839462</v>
      </c>
      <c r="J65" s="243">
        <v>23.933342616126</v>
      </c>
      <c r="K65" s="243">
        <v>26.884335089754</v>
      </c>
      <c r="L65" s="243">
        <v>27.523672606026</v>
      </c>
      <c r="M65" s="243">
        <v>29.016984736311997</v>
      </c>
      <c r="N65" s="243">
        <v>30.581244104281993</v>
      </c>
      <c r="O65" s="243">
        <v>31.253350104109998</v>
      </c>
      <c r="P65" s="243">
        <v>33.202637604841996</v>
      </c>
      <c r="Q65" s="243">
        <v>34.6611642080808</v>
      </c>
      <c r="R65" s="243">
        <v>35.75954430303029</v>
      </c>
      <c r="S65" s="243">
        <v>36.094751733333325</v>
      </c>
      <c r="T65" s="243">
        <v>33.43154149898989</v>
      </c>
      <c r="U65" s="243">
        <v>33.3755921171717</v>
      </c>
      <c r="V65" s="243">
        <v>37.17857097575755</v>
      </c>
      <c r="W65" s="243">
        <v>39.491180606060574</v>
      </c>
      <c r="X65" s="243">
        <v>38.33381763434339</v>
      </c>
      <c r="Y65" s="243">
        <v>39.898146577777744</v>
      </c>
      <c r="Z65" s="243">
        <v>42.3845254262626</v>
      </c>
      <c r="AA65" s="243">
        <v>44.355592729292894</v>
      </c>
      <c r="AB65" s="243">
        <v>47.170346721212084</v>
      </c>
      <c r="AC65" s="243">
        <v>46.612686494949465</v>
      </c>
      <c r="AD65" s="243">
        <v>44.00173489494946</v>
      </c>
      <c r="AE65" s="243">
        <v>44.433733149494905</v>
      </c>
      <c r="AF65" s="243">
        <v>47.184742014141364</v>
      </c>
      <c r="AG65" s="243">
        <v>47.60002225454541</v>
      </c>
      <c r="AH65" s="243">
        <v>49.3223473393939</v>
      </c>
      <c r="AI65" s="243">
        <v>51.6281809393939</v>
      </c>
      <c r="AJ65" s="243">
        <v>58.28457065959591</v>
      </c>
      <c r="AK65" s="243">
        <v>56.80255706555547</v>
      </c>
      <c r="AL65" s="243">
        <v>59.66970192313126</v>
      </c>
      <c r="AM65" s="243">
        <v>64.60103189616152</v>
      </c>
      <c r="AN65" s="243">
        <v>65.55302347303017</v>
      </c>
      <c r="AO65" s="243">
        <v>70.73381567272695</v>
      </c>
      <c r="AP65" s="243">
        <v>73.48411795372331</v>
      </c>
      <c r="AQ65" s="243">
        <v>74.64713383838352</v>
      </c>
      <c r="AR65" s="243">
        <v>75.68404474747443</v>
      </c>
      <c r="AS65" s="243">
        <v>77.38034272929261</v>
      </c>
      <c r="AT65" s="243">
        <v>83.70035376119156</v>
      </c>
      <c r="AU65" s="244">
        <v>86.83860197619154</v>
      </c>
      <c r="AV65" s="245">
        <v>0.0374938464890342</v>
      </c>
      <c r="AW65" s="246">
        <v>0.02533422202435446</v>
      </c>
    </row>
    <row r="66" ht="11.25" customHeight="1">
      <c r="A66" s="7" t="s">
        <v>59</v>
      </c>
      <c r="B66" s="247">
        <v>12.721990447446998</v>
      </c>
      <c r="C66" s="247">
        <v>13.337006135157004</v>
      </c>
      <c r="D66" s="247">
        <v>14.972790345813001</v>
      </c>
      <c r="E66" s="247">
        <v>18.315554497104</v>
      </c>
      <c r="F66" s="247">
        <v>21.509637519924</v>
      </c>
      <c r="G66" s="247">
        <v>24.027465283873997</v>
      </c>
      <c r="H66" s="247">
        <v>25.597755562748006</v>
      </c>
      <c r="I66" s="247">
        <v>29.712603039461996</v>
      </c>
      <c r="J66" s="247">
        <v>30.032114616125995</v>
      </c>
      <c r="K66" s="247">
        <v>34.622704489754</v>
      </c>
      <c r="L66" s="247">
        <v>35.75259540602601</v>
      </c>
      <c r="M66" s="247">
        <v>39.278831536312</v>
      </c>
      <c r="N66" s="247">
        <v>41.833036504282</v>
      </c>
      <c r="O66" s="247">
        <v>43.34482850411</v>
      </c>
      <c r="P66" s="247">
        <v>44.259976404842</v>
      </c>
      <c r="Q66" s="247">
        <v>45.72292240808081</v>
      </c>
      <c r="R66" s="247">
        <v>47.98816850303029</v>
      </c>
      <c r="S66" s="247">
        <v>48.07970253333331</v>
      </c>
      <c r="T66" s="247">
        <v>44.07625709898989</v>
      </c>
      <c r="U66" s="247">
        <v>44.020662917171705</v>
      </c>
      <c r="V66" s="247">
        <v>47.11866617575755</v>
      </c>
      <c r="W66" s="247">
        <v>50.651245806060565</v>
      </c>
      <c r="X66" s="247">
        <v>49.11665323434339</v>
      </c>
      <c r="Y66" s="247">
        <v>52.035947977777724</v>
      </c>
      <c r="Z66" s="247">
        <v>55.06507842626259</v>
      </c>
      <c r="AA66" s="247">
        <v>55.35343672929288</v>
      </c>
      <c r="AB66" s="247">
        <v>59.407774121212064</v>
      </c>
      <c r="AC66" s="247">
        <v>57.913794294949454</v>
      </c>
      <c r="AD66" s="247">
        <v>55.236009494949464</v>
      </c>
      <c r="AE66" s="247">
        <v>56.87442994949491</v>
      </c>
      <c r="AF66" s="247">
        <v>59.39863561414139</v>
      </c>
      <c r="AG66" s="247">
        <v>60.8248858545454</v>
      </c>
      <c r="AH66" s="247">
        <v>63.615345052525186</v>
      </c>
      <c r="AI66" s="247">
        <v>67.21444495151508</v>
      </c>
      <c r="AJ66" s="247">
        <v>74.19854299292922</v>
      </c>
      <c r="AK66" s="247">
        <v>72.39401012212112</v>
      </c>
      <c r="AL66" s="247">
        <v>76.23831330494941</v>
      </c>
      <c r="AM66" s="247">
        <v>81.03553197696957</v>
      </c>
      <c r="AN66" s="247">
        <v>79.62203595787861</v>
      </c>
      <c r="AO66" s="247">
        <v>84.35699419999965</v>
      </c>
      <c r="AP66" s="247">
        <v>87.38644825675355</v>
      </c>
      <c r="AQ66" s="247">
        <v>88.94225909090872</v>
      </c>
      <c r="AR66" s="247">
        <v>93.8877215151511</v>
      </c>
      <c r="AS66" s="247">
        <v>93.1039285878784</v>
      </c>
      <c r="AT66" s="247">
        <v>97.9982830541208</v>
      </c>
      <c r="AU66" s="247">
        <v>102.44777066306017</v>
      </c>
      <c r="AV66" s="248">
        <v>0.04540373025190725</v>
      </c>
      <c r="AW66" s="249">
        <v>0.02988802800613604</v>
      </c>
    </row>
    <row r="67" ht="11.25" customHeight="1">
      <c r="A67" s="13"/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4"/>
      <c r="AV67" s="245"/>
      <c r="AW67" s="246"/>
    </row>
    <row r="68" ht="11.25" customHeight="1">
      <c r="A68" s="4" t="s">
        <v>60</v>
      </c>
      <c r="B68" s="243">
        <v>7.689756</v>
      </c>
      <c r="C68" s="243">
        <v>7.345042800000001</v>
      </c>
      <c r="D68" s="243">
        <v>7.605787400000001</v>
      </c>
      <c r="E68" s="243">
        <v>7.950500600000001</v>
      </c>
      <c r="F68" s="243">
        <v>8.684121000000001</v>
      </c>
      <c r="G68" s="243">
        <v>10.170687000000001</v>
      </c>
      <c r="H68" s="243">
        <v>11.507442800000002</v>
      </c>
      <c r="I68" s="243">
        <v>11.553314400000003</v>
      </c>
      <c r="J68" s="243">
        <v>12.285839200000003</v>
      </c>
      <c r="K68" s="243">
        <v>13.873920200000002</v>
      </c>
      <c r="L68" s="243">
        <v>14.887801600000001</v>
      </c>
      <c r="M68" s="243">
        <v>14.153858800000002</v>
      </c>
      <c r="N68" s="243">
        <v>13.543950200000005</v>
      </c>
      <c r="O68" s="243">
        <v>14.675349400000005</v>
      </c>
      <c r="P68" s="243">
        <v>14.246055600000004</v>
      </c>
      <c r="Q68" s="243">
        <v>13.466597800000004</v>
      </c>
      <c r="R68" s="243">
        <v>13.866343800000006</v>
      </c>
      <c r="S68" s="243">
        <v>12.770334000000004</v>
      </c>
      <c r="T68" s="243">
        <v>12.123648000000005</v>
      </c>
      <c r="U68" s="243">
        <v>13.125948800000005</v>
      </c>
      <c r="V68" s="243">
        <v>13.940510600000007</v>
      </c>
      <c r="W68" s="243">
        <v>14.025798800000006</v>
      </c>
      <c r="X68" s="243">
        <v>13.613796000000004</v>
      </c>
      <c r="Y68" s="243">
        <v>14.334443600000004</v>
      </c>
      <c r="Z68" s="243">
        <v>14.253669000000006</v>
      </c>
      <c r="AA68" s="243">
        <v>14.762416400000003</v>
      </c>
      <c r="AB68" s="243">
        <v>15.654356400000001</v>
      </c>
      <c r="AC68" s="243">
        <v>15.946038200000004</v>
      </c>
      <c r="AD68" s="243">
        <v>16.388558800000006</v>
      </c>
      <c r="AE68" s="243">
        <v>16.155006800000002</v>
      </c>
      <c r="AF68" s="243">
        <v>15.794487600000004</v>
      </c>
      <c r="AG68" s="243">
        <v>16.302782800000003</v>
      </c>
      <c r="AH68" s="243">
        <v>16.299041000000003</v>
      </c>
      <c r="AI68" s="243">
        <v>15.811745800000002</v>
      </c>
      <c r="AJ68" s="243">
        <v>15.770810000000004</v>
      </c>
      <c r="AK68" s="243">
        <v>15.770810000000004</v>
      </c>
      <c r="AL68" s="243">
        <v>15.760810000000003</v>
      </c>
      <c r="AM68" s="243">
        <v>15.856583200000001</v>
      </c>
      <c r="AN68" s="243">
        <v>16.211111111110917</v>
      </c>
      <c r="AO68" s="243">
        <v>15.755404040403853</v>
      </c>
      <c r="AP68" s="243">
        <v>15.690454545454356</v>
      </c>
      <c r="AQ68" s="243">
        <v>15.8618989898988</v>
      </c>
      <c r="AR68" s="243">
        <v>14.42563636363619</v>
      </c>
      <c r="AS68" s="243">
        <v>12.030787878787736</v>
      </c>
      <c r="AT68" s="243">
        <v>11.676434343434204</v>
      </c>
      <c r="AU68" s="244">
        <v>15.15522222222204</v>
      </c>
      <c r="AV68" s="245">
        <v>0.2979323804226246</v>
      </c>
      <c r="AW68" s="246">
        <v>0.004421372015079996</v>
      </c>
    </row>
    <row r="69" ht="11.25" customHeight="1">
      <c r="A69" s="4" t="s">
        <v>109</v>
      </c>
      <c r="B69" s="243">
        <v>0.0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0.17499999999999932</v>
      </c>
      <c r="I69" s="243">
        <v>0.17499999999999932</v>
      </c>
      <c r="J69" s="243">
        <v>0.33099999999999874</v>
      </c>
      <c r="K69" s="243">
        <v>0.24299999999999908</v>
      </c>
      <c r="L69" s="243">
        <v>0.43599999999999833</v>
      </c>
      <c r="M69" s="243">
        <v>0.4939999999999981</v>
      </c>
      <c r="N69" s="243">
        <v>0.4369999999999983</v>
      </c>
      <c r="O69" s="243">
        <v>0.505999999999998</v>
      </c>
      <c r="P69" s="243">
        <v>0.5869999999999976</v>
      </c>
      <c r="Q69" s="243">
        <v>0.5829999999999977</v>
      </c>
      <c r="R69" s="243">
        <v>0.6249999999999976</v>
      </c>
      <c r="S69" s="243">
        <v>0.5229999999999979</v>
      </c>
      <c r="T69" s="243">
        <v>0.6619999999999975</v>
      </c>
      <c r="U69" s="243">
        <v>0.8969999999999965</v>
      </c>
      <c r="V69" s="243">
        <v>0.7389999999999972</v>
      </c>
      <c r="W69" s="243">
        <v>0.4499999999999983</v>
      </c>
      <c r="X69" s="243">
        <v>0.516999999999998</v>
      </c>
      <c r="Y69" s="243">
        <v>0.6749999999999974</v>
      </c>
      <c r="Z69" s="243">
        <v>0.9199999999999965</v>
      </c>
      <c r="AA69" s="243">
        <v>0.8839999999999966</v>
      </c>
      <c r="AB69" s="243">
        <v>0.8379999999999967</v>
      </c>
      <c r="AC69" s="243">
        <v>0.7959999999999969</v>
      </c>
      <c r="AD69" s="243">
        <v>0.6079999999999975</v>
      </c>
      <c r="AE69" s="243">
        <v>0.8469999999999968</v>
      </c>
      <c r="AF69" s="243">
        <v>0.37199999999999855</v>
      </c>
      <c r="AG69" s="243">
        <v>0.7389999999999972</v>
      </c>
      <c r="AH69" s="243">
        <v>0.7189999999999971</v>
      </c>
      <c r="AI69" s="243">
        <v>0.8649999999999968</v>
      </c>
      <c r="AJ69" s="243">
        <v>0.8329999999999969</v>
      </c>
      <c r="AK69" s="243">
        <v>0.9459999999999964</v>
      </c>
      <c r="AL69" s="243">
        <v>0.9929999999999961</v>
      </c>
      <c r="AM69" s="243">
        <v>1.0659999999999958</v>
      </c>
      <c r="AN69" s="243">
        <v>1.125999999999996</v>
      </c>
      <c r="AO69" s="243">
        <v>1.2259999999999953</v>
      </c>
      <c r="AP69" s="243">
        <v>1.292999999999995</v>
      </c>
      <c r="AQ69" s="243">
        <v>1.3889999999999945</v>
      </c>
      <c r="AR69" s="243">
        <v>1.3919999999999948</v>
      </c>
      <c r="AS69" s="243">
        <v>1.4739999999999944</v>
      </c>
      <c r="AT69" s="243">
        <v>1.4183299999999945</v>
      </c>
      <c r="AU69" s="244">
        <v>1.4281099999999944</v>
      </c>
      <c r="AV69" s="245">
        <v>0.006895433361770564</v>
      </c>
      <c r="AW69" s="246">
        <v>4.1663563198679953E-4</v>
      </c>
    </row>
    <row r="70" ht="11.25" customHeight="1">
      <c r="A70" s="4" t="s">
        <v>62</v>
      </c>
      <c r="B70" s="243">
        <v>22.097</v>
      </c>
      <c r="C70" s="243">
        <v>22.485907200000003</v>
      </c>
      <c r="D70" s="243">
        <v>19.383488400000005</v>
      </c>
      <c r="E70" s="243">
        <v>22.870395000000002</v>
      </c>
      <c r="F70" s="243">
        <v>23.2593022</v>
      </c>
      <c r="G70" s="243">
        <v>24.0371166</v>
      </c>
      <c r="H70" s="243">
        <v>29.075232600000003</v>
      </c>
      <c r="I70" s="243">
        <v>32.9510464</v>
      </c>
      <c r="J70" s="243">
        <v>36.826860200000006</v>
      </c>
      <c r="K70" s="243">
        <v>41.674942</v>
      </c>
      <c r="L70" s="243">
        <v>43.6106392</v>
      </c>
      <c r="M70" s="243">
        <v>44.194</v>
      </c>
      <c r="N70" s="243">
        <v>46.134116600000006</v>
      </c>
      <c r="O70" s="243">
        <v>43.226151400000006</v>
      </c>
      <c r="P70" s="243">
        <v>48.555947800000006</v>
      </c>
      <c r="Q70" s="243">
        <v>58.221175599999995</v>
      </c>
      <c r="R70" s="243">
        <v>65.5131856</v>
      </c>
      <c r="S70" s="243">
        <v>74.41385720000001</v>
      </c>
      <c r="T70" s="243">
        <v>86.41694760000001</v>
      </c>
      <c r="U70" s="243">
        <v>86.81469360000001</v>
      </c>
      <c r="V70" s="243">
        <v>92.38755700000002</v>
      </c>
      <c r="W70" s="243">
        <v>94.5486436</v>
      </c>
      <c r="X70" s="243">
        <v>100.0242802</v>
      </c>
      <c r="Y70" s="243">
        <v>109.16801880000001</v>
      </c>
      <c r="Z70" s="243">
        <v>118.4089842</v>
      </c>
      <c r="AA70" s="243">
        <v>126.74397260000002</v>
      </c>
      <c r="AB70" s="243">
        <v>124.68895160000002</v>
      </c>
      <c r="AC70" s="243">
        <v>130.68607740000002</v>
      </c>
      <c r="AD70" s="243">
        <v>151.8461646</v>
      </c>
      <c r="AE70" s="243">
        <v>167.428969</v>
      </c>
      <c r="AF70" s="243">
        <v>190.61314140000002</v>
      </c>
      <c r="AG70" s="243">
        <v>188.00127600000002</v>
      </c>
      <c r="AH70" s="243">
        <v>196.01806760000002</v>
      </c>
      <c r="AI70" s="243">
        <v>208.03883560000003</v>
      </c>
      <c r="AJ70" s="243">
        <v>203.84482500000001</v>
      </c>
      <c r="AK70" s="243">
        <v>222.45491840000003</v>
      </c>
      <c r="AL70" s="243">
        <v>277.4808678</v>
      </c>
      <c r="AM70" s="243">
        <v>288.02555620000004</v>
      </c>
      <c r="AN70" s="243">
        <v>283.7298994000001</v>
      </c>
      <c r="AO70" s="243">
        <v>353.5439999999986</v>
      </c>
      <c r="AP70" s="243">
        <v>397.01699999999846</v>
      </c>
      <c r="AQ70" s="243">
        <v>435.7859999999983</v>
      </c>
      <c r="AR70" s="243">
        <v>485.26399999999813</v>
      </c>
      <c r="AS70" s="243">
        <v>585.1899999999978</v>
      </c>
      <c r="AT70" s="243">
        <v>615.6399999999976</v>
      </c>
      <c r="AU70" s="244">
        <v>721.0199999999973</v>
      </c>
      <c r="AV70" s="245">
        <v>0.17117146384250548</v>
      </c>
      <c r="AW70" s="246">
        <v>0.2103497793413128</v>
      </c>
    </row>
    <row r="71" ht="11.25" customHeight="1">
      <c r="A71" s="4" t="s">
        <v>110</v>
      </c>
      <c r="B71" s="243">
        <v>0.0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0.0</v>
      </c>
      <c r="S71" s="243">
        <v>0.0</v>
      </c>
      <c r="T71" s="243">
        <v>0.0</v>
      </c>
      <c r="U71" s="243">
        <v>0.0</v>
      </c>
      <c r="V71" s="243">
        <v>0.0</v>
      </c>
      <c r="W71" s="243">
        <v>0.0</v>
      </c>
      <c r="X71" s="243">
        <v>0.0</v>
      </c>
      <c r="Y71" s="243">
        <v>0.0</v>
      </c>
      <c r="Z71" s="243">
        <v>0.0</v>
      </c>
      <c r="AA71" s="243">
        <v>0.0</v>
      </c>
      <c r="AB71" s="243">
        <v>0.0</v>
      </c>
      <c r="AC71" s="243">
        <v>0.0</v>
      </c>
      <c r="AD71" s="243">
        <v>0.0</v>
      </c>
      <c r="AE71" s="243">
        <v>0.0</v>
      </c>
      <c r="AF71" s="243">
        <v>0.0</v>
      </c>
      <c r="AG71" s="243">
        <v>0.0</v>
      </c>
      <c r="AH71" s="243">
        <v>0.0</v>
      </c>
      <c r="AI71" s="243">
        <v>0.0</v>
      </c>
      <c r="AJ71" s="243">
        <v>0.0</v>
      </c>
      <c r="AK71" s="243">
        <v>0.0</v>
      </c>
      <c r="AL71" s="243">
        <v>0.0</v>
      </c>
      <c r="AM71" s="243">
        <v>0.0</v>
      </c>
      <c r="AN71" s="243">
        <v>0.0</v>
      </c>
      <c r="AO71" s="243">
        <v>0.0</v>
      </c>
      <c r="AP71" s="243">
        <v>0.0</v>
      </c>
      <c r="AQ71" s="243">
        <v>0.0</v>
      </c>
      <c r="AR71" s="243">
        <v>0.0</v>
      </c>
      <c r="AS71" s="243">
        <v>0.0</v>
      </c>
      <c r="AT71" s="243">
        <v>0.0</v>
      </c>
      <c r="AU71" s="244">
        <v>0.0</v>
      </c>
      <c r="AV71" s="250" t="s">
        <v>49</v>
      </c>
      <c r="AW71" s="251" t="s">
        <v>49</v>
      </c>
    </row>
    <row r="72" ht="11.25" customHeight="1">
      <c r="A72" s="4" t="s">
        <v>63</v>
      </c>
      <c r="B72" s="243">
        <v>19.1669378</v>
      </c>
      <c r="C72" s="243">
        <v>20.015462600000003</v>
      </c>
      <c r="D72" s="243">
        <v>22.397519200000005</v>
      </c>
      <c r="E72" s="243">
        <v>25.8490706</v>
      </c>
      <c r="F72" s="243">
        <v>28.6995836</v>
      </c>
      <c r="G72" s="243">
        <v>30.436407800000005</v>
      </c>
      <c r="H72" s="243">
        <v>33.384147600000006</v>
      </c>
      <c r="I72" s="243">
        <v>32.40304080000001</v>
      </c>
      <c r="J72" s="243">
        <v>34.506675200000004</v>
      </c>
      <c r="K72" s="243">
        <v>33.202952200000006</v>
      </c>
      <c r="L72" s="243">
        <v>39.66853440000001</v>
      </c>
      <c r="M72" s="243">
        <v>41.498166000000005</v>
      </c>
      <c r="N72" s="243">
        <v>45.27675300000001</v>
      </c>
      <c r="O72" s="243">
        <v>56.174993400000005</v>
      </c>
      <c r="P72" s="243">
        <v>54.1685858</v>
      </c>
      <c r="Q72" s="243">
        <v>55.441373000000006</v>
      </c>
      <c r="R72" s="243">
        <v>59.0829586</v>
      </c>
      <c r="S72" s="243">
        <v>49.8596708</v>
      </c>
      <c r="T72" s="243">
        <v>48.04329740000001</v>
      </c>
      <c r="U72" s="243">
        <v>53.6824518</v>
      </c>
      <c r="V72" s="243">
        <v>51.8130456</v>
      </c>
      <c r="W72" s="243">
        <v>52.568763000000004</v>
      </c>
      <c r="X72" s="243">
        <v>48.9625326</v>
      </c>
      <c r="Y72" s="243">
        <v>54.61494520000001</v>
      </c>
      <c r="Z72" s="243">
        <v>63.3697766</v>
      </c>
      <c r="AA72" s="243">
        <v>66.3970656</v>
      </c>
      <c r="AB72" s="243">
        <v>73.9188844</v>
      </c>
      <c r="AC72" s="243">
        <v>70.0607482</v>
      </c>
      <c r="AD72" s="243">
        <v>70.732497</v>
      </c>
      <c r="AE72" s="243">
        <v>80.21211000000002</v>
      </c>
      <c r="AF72" s="243">
        <v>75.92087260000002</v>
      </c>
      <c r="AG72" s="243">
        <v>69.0575444</v>
      </c>
      <c r="AH72" s="243">
        <v>70.2110078</v>
      </c>
      <c r="AI72" s="243">
        <v>83.63272560000001</v>
      </c>
      <c r="AJ72" s="243">
        <v>82.24945340000001</v>
      </c>
      <c r="AK72" s="243">
        <v>76.99036740000001</v>
      </c>
      <c r="AL72" s="243">
        <v>72.0229618</v>
      </c>
      <c r="AM72" s="243">
        <v>68.544894</v>
      </c>
      <c r="AN72" s="243">
        <v>69.296192</v>
      </c>
      <c r="AO72" s="243">
        <v>83.8404374</v>
      </c>
      <c r="AP72" s="243">
        <v>97.41999999999963</v>
      </c>
      <c r="AQ72" s="243">
        <v>112.41060999999958</v>
      </c>
      <c r="AR72" s="243">
        <v>122.40978999999953</v>
      </c>
      <c r="AS72" s="243">
        <v>115.00610999999957</v>
      </c>
      <c r="AT72" s="243">
        <v>106.18768999999959</v>
      </c>
      <c r="AU72" s="244">
        <v>111.37790999999957</v>
      </c>
      <c r="AV72" s="245">
        <v>0.048877793650092594</v>
      </c>
      <c r="AW72" s="246">
        <v>0.032493299481285674</v>
      </c>
    </row>
    <row r="73" ht="11.25" customHeight="1">
      <c r="A73" s="4" t="s">
        <v>64</v>
      </c>
      <c r="B73" s="243">
        <v>1.8252122000000004</v>
      </c>
      <c r="C73" s="243">
        <v>2.3732178000000004</v>
      </c>
      <c r="D73" s="243">
        <v>2.6648982</v>
      </c>
      <c r="E73" s="243">
        <v>3.292453</v>
      </c>
      <c r="F73" s="243">
        <v>3.4427126</v>
      </c>
      <c r="G73" s="243">
        <v>4.185171800000001</v>
      </c>
      <c r="H73" s="243">
        <v>1.3788528000000002</v>
      </c>
      <c r="I73" s="243">
        <v>1.2330126000000001</v>
      </c>
      <c r="J73" s="243">
        <v>1.5556287999999998</v>
      </c>
      <c r="K73" s="243">
        <v>1.7235660000000002</v>
      </c>
      <c r="L73" s="243">
        <v>1.8075346000000003</v>
      </c>
      <c r="M73" s="243">
        <v>1.060656</v>
      </c>
      <c r="N73" s="243">
        <v>1.7633406000000003</v>
      </c>
      <c r="O73" s="243">
        <v>1.2595290000000001</v>
      </c>
      <c r="P73" s="243">
        <v>1.4009498</v>
      </c>
      <c r="Q73" s="243">
        <v>1.2683678000000003</v>
      </c>
      <c r="R73" s="243">
        <v>1.2639484000000003</v>
      </c>
      <c r="S73" s="243">
        <v>1.3788528000000002</v>
      </c>
      <c r="T73" s="243">
        <v>2.0726986000000003</v>
      </c>
      <c r="U73" s="243">
        <v>2.2627328</v>
      </c>
      <c r="V73" s="243">
        <v>2.7665444</v>
      </c>
      <c r="W73" s="243">
        <v>4.4547552</v>
      </c>
      <c r="X73" s="243">
        <v>4.5829178</v>
      </c>
      <c r="Y73" s="243">
        <v>5.0336966</v>
      </c>
      <c r="Z73" s="243">
        <v>6.2799674</v>
      </c>
      <c r="AA73" s="243">
        <v>5.6745096</v>
      </c>
      <c r="AB73" s="243">
        <v>5.6656708</v>
      </c>
      <c r="AC73" s="243">
        <v>8.5692166</v>
      </c>
      <c r="AD73" s="243">
        <v>7.840015600000001</v>
      </c>
      <c r="AE73" s="243">
        <v>6.8854252</v>
      </c>
      <c r="AF73" s="243">
        <v>7.512980000000001</v>
      </c>
      <c r="AG73" s="243">
        <v>8.140534800000001</v>
      </c>
      <c r="AH73" s="243">
        <v>5.1530204</v>
      </c>
      <c r="AI73" s="243">
        <v>9.651969600000003</v>
      </c>
      <c r="AJ73" s="243">
        <v>9.3735474</v>
      </c>
      <c r="AK73" s="243">
        <v>10.0187798</v>
      </c>
      <c r="AL73" s="243">
        <v>11.6583772</v>
      </c>
      <c r="AM73" s="243">
        <v>9.94365</v>
      </c>
      <c r="AN73" s="243">
        <v>9.080999999999966</v>
      </c>
      <c r="AO73" s="243">
        <v>9.672999999999961</v>
      </c>
      <c r="AP73" s="243">
        <v>10.75899999999996</v>
      </c>
      <c r="AQ73" s="243">
        <v>9.622999999999962</v>
      </c>
      <c r="AR73" s="243">
        <v>11.285999999999957</v>
      </c>
      <c r="AS73" s="243">
        <v>11.527999999999956</v>
      </c>
      <c r="AT73" s="243">
        <v>11.380999999999956</v>
      </c>
      <c r="AU73" s="244">
        <v>11.437999999999956</v>
      </c>
      <c r="AV73" s="245">
        <v>0.005008347245408995</v>
      </c>
      <c r="AW73" s="246">
        <v>0.003336912673859166</v>
      </c>
    </row>
    <row r="74" ht="11.25" customHeight="1">
      <c r="A74" s="4" t="s">
        <v>111</v>
      </c>
      <c r="B74" s="243">
        <v>70.04452560000001</v>
      </c>
      <c r="C74" s="243">
        <v>79.81072340000001</v>
      </c>
      <c r="D74" s="243">
        <v>69.00355560000001</v>
      </c>
      <c r="E74" s="243">
        <v>69.2040748</v>
      </c>
      <c r="F74" s="243">
        <v>76.58057260000002</v>
      </c>
      <c r="G74" s="243">
        <v>73.40847560000002</v>
      </c>
      <c r="H74" s="243">
        <v>79.40803260000003</v>
      </c>
      <c r="I74" s="243">
        <v>83.94840260000002</v>
      </c>
      <c r="J74" s="243">
        <v>69.97347480000002</v>
      </c>
      <c r="K74" s="243">
        <v>79.00924820000003</v>
      </c>
      <c r="L74" s="243">
        <v>80.67752740000003</v>
      </c>
      <c r="M74" s="243">
        <v>83.51728960000004</v>
      </c>
      <c r="N74" s="243">
        <v>72.22312660000001</v>
      </c>
      <c r="O74" s="243">
        <v>68.27148660000003</v>
      </c>
      <c r="P74" s="243">
        <v>79.11175560000001</v>
      </c>
      <c r="Q74" s="243">
        <v>86.35576000000003</v>
      </c>
      <c r="R74" s="243">
        <v>86.85088560000003</v>
      </c>
      <c r="S74" s="243">
        <v>78.71160340000002</v>
      </c>
      <c r="T74" s="243">
        <v>86.86244180000001</v>
      </c>
      <c r="U74" s="243">
        <v>68.92309300000001</v>
      </c>
      <c r="V74" s="243">
        <v>82.51421700000003</v>
      </c>
      <c r="W74" s="243">
        <v>75.60276180000004</v>
      </c>
      <c r="X74" s="243">
        <v>76.01193560000004</v>
      </c>
      <c r="Y74" s="243">
        <v>82.27351080000004</v>
      </c>
      <c r="Z74" s="243">
        <v>90.97044340000004</v>
      </c>
      <c r="AA74" s="243">
        <v>87.34689480000003</v>
      </c>
      <c r="AB74" s="243">
        <v>95.28986300000004</v>
      </c>
      <c r="AC74" s="243">
        <v>81.33025820000005</v>
      </c>
      <c r="AD74" s="243">
        <v>95.15146040000005</v>
      </c>
      <c r="AE74" s="243">
        <v>68.36313920000005</v>
      </c>
      <c r="AF74" s="243">
        <v>78.71547800000005</v>
      </c>
      <c r="AG74" s="243">
        <v>78.04653380000003</v>
      </c>
      <c r="AH74" s="243">
        <v>83.14257100000006</v>
      </c>
      <c r="AI74" s="243">
        <v>94.14429080000005</v>
      </c>
      <c r="AJ74" s="243">
        <v>83.55359260000003</v>
      </c>
      <c r="AK74" s="243">
        <v>81.75406220000004</v>
      </c>
      <c r="AL74" s="243">
        <v>82.15564840000006</v>
      </c>
      <c r="AM74" s="243">
        <v>83.64514460000005</v>
      </c>
      <c r="AN74" s="243">
        <v>93.43199999999965</v>
      </c>
      <c r="AO74" s="243">
        <v>93.03099999999965</v>
      </c>
      <c r="AP74" s="243">
        <v>78.96599999999968</v>
      </c>
      <c r="AQ74" s="243">
        <v>90.13499999999966</v>
      </c>
      <c r="AR74" s="243">
        <v>77.53899999999972</v>
      </c>
      <c r="AS74" s="243">
        <v>77.48899999999969</v>
      </c>
      <c r="AT74" s="243">
        <v>72.72899999999973</v>
      </c>
      <c r="AU74" s="244">
        <v>85.09299999999968</v>
      </c>
      <c r="AV74" s="245">
        <v>0.17000096247714103</v>
      </c>
      <c r="AW74" s="246">
        <v>0.02482496154543609</v>
      </c>
    </row>
    <row r="75" ht="11.25" customHeight="1">
      <c r="A75" s="4" t="s">
        <v>65</v>
      </c>
      <c r="B75" s="243">
        <v>0.5966190000000001</v>
      </c>
      <c r="C75" s="243">
        <v>0.7071040000000001</v>
      </c>
      <c r="D75" s="243">
        <v>0.7380398000000001</v>
      </c>
      <c r="E75" s="243">
        <v>0.8175890000000001</v>
      </c>
      <c r="F75" s="243">
        <v>1.0297202</v>
      </c>
      <c r="G75" s="243">
        <v>1.303723</v>
      </c>
      <c r="H75" s="243">
        <v>1.3125618000000001</v>
      </c>
      <c r="I75" s="243">
        <v>1.2418514000000003</v>
      </c>
      <c r="J75" s="243">
        <v>1.3081424000000001</v>
      </c>
      <c r="K75" s="243">
        <v>1.2948842</v>
      </c>
      <c r="L75" s="243">
        <v>1.2948842</v>
      </c>
      <c r="M75" s="243">
        <v>1.1843992</v>
      </c>
      <c r="N75" s="243">
        <v>0.9899456000000001</v>
      </c>
      <c r="O75" s="243">
        <v>1.0650754</v>
      </c>
      <c r="P75" s="243">
        <v>1.303723</v>
      </c>
      <c r="Q75" s="243">
        <v>1.6616944000000002</v>
      </c>
      <c r="R75" s="243">
        <v>1.8384704000000003</v>
      </c>
      <c r="S75" s="243">
        <v>1.76776</v>
      </c>
      <c r="T75" s="243">
        <v>2.0594404</v>
      </c>
      <c r="U75" s="243">
        <v>4.0702674000000005</v>
      </c>
      <c r="V75" s="243">
        <v>3.7697482000000004</v>
      </c>
      <c r="W75" s="243">
        <v>4.0702674000000005</v>
      </c>
      <c r="X75" s="243">
        <v>4.9099534</v>
      </c>
      <c r="Y75" s="243">
        <v>5.6037992</v>
      </c>
      <c r="Z75" s="243">
        <v>5.290021800000001</v>
      </c>
      <c r="AA75" s="243">
        <v>3.97746</v>
      </c>
      <c r="AB75" s="243">
        <v>4.441497000000001</v>
      </c>
      <c r="AC75" s="243">
        <v>4.3619478</v>
      </c>
      <c r="AD75" s="243">
        <v>4.9320504000000005</v>
      </c>
      <c r="AE75" s="243">
        <v>6.5230344</v>
      </c>
      <c r="AF75" s="243">
        <v>6.222515199999999</v>
      </c>
      <c r="AG75" s="243">
        <v>5.1883756000000005</v>
      </c>
      <c r="AH75" s="243">
        <v>3.8713944</v>
      </c>
      <c r="AI75" s="243">
        <v>4.852501200000001</v>
      </c>
      <c r="AJ75" s="243">
        <v>7.5218188</v>
      </c>
      <c r="AK75" s="243">
        <v>7.415753199999999</v>
      </c>
      <c r="AL75" s="243">
        <v>6.4346464</v>
      </c>
      <c r="AM75" s="243">
        <v>5.303280000000001</v>
      </c>
      <c r="AN75" s="243">
        <v>5.745220000000001</v>
      </c>
      <c r="AO75" s="243">
        <v>5.826999999999978</v>
      </c>
      <c r="AP75" s="243">
        <v>5.186999999999979</v>
      </c>
      <c r="AQ75" s="243">
        <v>7.070999999999973</v>
      </c>
      <c r="AR75" s="243">
        <v>6.673294000000001</v>
      </c>
      <c r="AS75" s="243">
        <v>8.6797016</v>
      </c>
      <c r="AT75" s="243">
        <v>8.727613552832</v>
      </c>
      <c r="AU75" s="244">
        <v>9.428789900000002</v>
      </c>
      <c r="AV75" s="245">
        <v>0.08033998560127342</v>
      </c>
      <c r="AW75" s="246">
        <v>0.002750747378603377</v>
      </c>
    </row>
    <row r="76" ht="11.25" customHeight="1">
      <c r="A76" s="4" t="s">
        <v>112</v>
      </c>
      <c r="B76" s="243">
        <v>10.0187798</v>
      </c>
      <c r="C76" s="243">
        <v>10.805433</v>
      </c>
      <c r="D76" s="243">
        <v>11.220856600000001</v>
      </c>
      <c r="E76" s="243">
        <v>11.773281600000002</v>
      </c>
      <c r="F76" s="243">
        <v>11.6362802</v>
      </c>
      <c r="G76" s="243">
        <v>12.6704198</v>
      </c>
      <c r="H76" s="243">
        <v>14.393985800000001</v>
      </c>
      <c r="I76" s="243">
        <v>15.264607600000003</v>
      </c>
      <c r="J76" s="243">
        <v>15.096670399999999</v>
      </c>
      <c r="K76" s="243">
        <v>15.188888888888707</v>
      </c>
      <c r="L76" s="243">
        <v>16.663636363636165</v>
      </c>
      <c r="M76" s="243">
        <v>15.498989898989716</v>
      </c>
      <c r="N76" s="243">
        <v>14.720202020201848</v>
      </c>
      <c r="O76" s="243">
        <v>15.659595959595777</v>
      </c>
      <c r="P76" s="243">
        <v>18.443434343434124</v>
      </c>
      <c r="Q76" s="243">
        <v>19.36464646464624</v>
      </c>
      <c r="R76" s="243">
        <v>19.679797979797744</v>
      </c>
      <c r="S76" s="243">
        <v>18.304040404040187</v>
      </c>
      <c r="T76" s="243">
        <v>19.75151515151492</v>
      </c>
      <c r="U76" s="243">
        <v>20.376767676767436</v>
      </c>
      <c r="V76" s="243">
        <v>19.707878787878556</v>
      </c>
      <c r="W76" s="243">
        <v>22.097676767676507</v>
      </c>
      <c r="X76" s="243">
        <v>21.9285858585856</v>
      </c>
      <c r="Y76" s="243">
        <v>22.96262626262599</v>
      </c>
      <c r="Z76" s="243">
        <v>22.55888888888862</v>
      </c>
      <c r="AA76" s="243">
        <v>23.185252525252253</v>
      </c>
      <c r="AB76" s="243">
        <v>22.894444444444176</v>
      </c>
      <c r="AC76" s="243">
        <v>21.092626262626016</v>
      </c>
      <c r="AD76" s="243">
        <v>23.492929292929013</v>
      </c>
      <c r="AE76" s="243">
        <v>25.8370707070704</v>
      </c>
      <c r="AF76" s="243">
        <v>27.53474747474715</v>
      </c>
      <c r="AG76" s="243">
        <v>26.18292929292898</v>
      </c>
      <c r="AH76" s="243">
        <v>23.25818181818154</v>
      </c>
      <c r="AI76" s="243">
        <v>25.31929292929263</v>
      </c>
      <c r="AJ76" s="243">
        <v>22.919494949494673</v>
      </c>
      <c r="AK76" s="243">
        <v>24.43494949494921</v>
      </c>
      <c r="AL76" s="243">
        <v>21.681212121211868</v>
      </c>
      <c r="AM76" s="243">
        <v>24.873030303030006</v>
      </c>
      <c r="AN76" s="243">
        <v>23.622828282828</v>
      </c>
      <c r="AO76" s="243">
        <v>26.92909090909059</v>
      </c>
      <c r="AP76" s="243">
        <v>23.32757575757548</v>
      </c>
      <c r="AQ76" s="243">
        <v>23.573232323232045</v>
      </c>
      <c r="AR76" s="243">
        <v>23.6408080808078</v>
      </c>
      <c r="AS76" s="243">
        <v>22.32292929292903</v>
      </c>
      <c r="AT76" s="243">
        <v>24.20373737373709</v>
      </c>
      <c r="AU76" s="244">
        <v>24.469999999999906</v>
      </c>
      <c r="AV76" s="245">
        <v>0.011000888918573759</v>
      </c>
      <c r="AW76" s="246">
        <v>0.007138857591303881</v>
      </c>
    </row>
    <row r="77" ht="11.25" customHeight="1">
      <c r="A77" s="4" t="s">
        <v>113</v>
      </c>
      <c r="B77" s="243">
        <v>2.1964418</v>
      </c>
      <c r="C77" s="243">
        <v>2.1964418</v>
      </c>
      <c r="D77" s="243">
        <v>2.6030265999999997</v>
      </c>
      <c r="E77" s="243">
        <v>3.1289352</v>
      </c>
      <c r="F77" s="243">
        <v>3.3012918000000004</v>
      </c>
      <c r="G77" s="243">
        <v>2.9212234000000006</v>
      </c>
      <c r="H77" s="243">
        <v>3.8139422</v>
      </c>
      <c r="I77" s="243">
        <v>4.0128152</v>
      </c>
      <c r="J77" s="243">
        <v>4.233785200000001</v>
      </c>
      <c r="K77" s="243">
        <v>4.2558822</v>
      </c>
      <c r="L77" s="243">
        <v>4.896695200000001</v>
      </c>
      <c r="M77" s="243">
        <v>5.316538200000001</v>
      </c>
      <c r="N77" s="243">
        <v>6.3153226</v>
      </c>
      <c r="O77" s="243">
        <v>7.840015600000001</v>
      </c>
      <c r="P77" s="243">
        <v>8.4764092</v>
      </c>
      <c r="Q77" s="243">
        <v>8.887413400000002</v>
      </c>
      <c r="R77" s="243">
        <v>9.280740000000002</v>
      </c>
      <c r="S77" s="243">
        <v>10.4430422</v>
      </c>
      <c r="T77" s="243">
        <v>12.095897800000001</v>
      </c>
      <c r="U77" s="243">
        <v>12.537837800000002</v>
      </c>
      <c r="V77" s="243">
        <v>13.023971800000002</v>
      </c>
      <c r="W77" s="243">
        <v>12.453869200000002</v>
      </c>
      <c r="X77" s="243">
        <v>16.373877</v>
      </c>
      <c r="Y77" s="243">
        <v>17.1649496</v>
      </c>
      <c r="Z77" s="243">
        <v>17.4433718</v>
      </c>
      <c r="AA77" s="243">
        <v>17.0854004</v>
      </c>
      <c r="AB77" s="243">
        <v>18.2830578</v>
      </c>
      <c r="AC77" s="243">
        <v>19.9447522</v>
      </c>
      <c r="AD77" s="243">
        <v>21.933482200000004</v>
      </c>
      <c r="AE77" s="243">
        <v>21.526897400000006</v>
      </c>
      <c r="AF77" s="243">
        <v>22.746651800000002</v>
      </c>
      <c r="AG77" s="243">
        <v>24.797253400000002</v>
      </c>
      <c r="AH77" s="243">
        <v>18.446575600000003</v>
      </c>
      <c r="AI77" s="243">
        <v>24.107827</v>
      </c>
      <c r="AJ77" s="243">
        <v>21.5048004</v>
      </c>
      <c r="AK77" s="243">
        <v>17.5582762</v>
      </c>
      <c r="AL77" s="243">
        <v>18.2918966</v>
      </c>
      <c r="AM77" s="243">
        <v>20.417628</v>
      </c>
      <c r="AN77" s="243">
        <v>25.628100600000003</v>
      </c>
      <c r="AO77" s="243">
        <v>24.2050538</v>
      </c>
      <c r="AP77" s="243">
        <v>30.698999999999884</v>
      </c>
      <c r="AQ77" s="243">
        <v>30.193999999999882</v>
      </c>
      <c r="AR77" s="243">
        <v>31.568999999999882</v>
      </c>
      <c r="AS77" s="243">
        <v>26.963999999999892</v>
      </c>
      <c r="AT77" s="243">
        <v>28.17999999999989</v>
      </c>
      <c r="AU77" s="244">
        <v>28.267999999999887</v>
      </c>
      <c r="AV77" s="245">
        <v>0.0031227821149750756</v>
      </c>
      <c r="AW77" s="246">
        <v>0.008246882974702824</v>
      </c>
    </row>
    <row r="78" ht="11.25" customHeight="1">
      <c r="A78" s="4" t="s">
        <v>114</v>
      </c>
      <c r="B78" s="243">
        <v>0.7601368000000001</v>
      </c>
      <c r="C78" s="243">
        <v>0.795492</v>
      </c>
      <c r="D78" s="243">
        <v>1.0739142000000002</v>
      </c>
      <c r="E78" s="243">
        <v>0.7026846000000001</v>
      </c>
      <c r="F78" s="243">
        <v>0.7999114</v>
      </c>
      <c r="G78" s="243">
        <v>1.5423706000000004</v>
      </c>
      <c r="H78" s="243">
        <v>1.7058884</v>
      </c>
      <c r="I78" s="243">
        <v>1.4318856000000002</v>
      </c>
      <c r="J78" s="243">
        <v>1.8473092000000002</v>
      </c>
      <c r="K78" s="243">
        <v>2.2229582000000003</v>
      </c>
      <c r="L78" s="243">
        <v>2.2229582000000003</v>
      </c>
      <c r="M78" s="243">
        <v>2.6339624</v>
      </c>
      <c r="N78" s="243">
        <v>1.9268584000000002</v>
      </c>
      <c r="O78" s="243">
        <v>2.8018996</v>
      </c>
      <c r="P78" s="243">
        <v>2.7753832000000003</v>
      </c>
      <c r="Q78" s="243">
        <v>3.4382932</v>
      </c>
      <c r="R78" s="243">
        <v>3.6901990000000002</v>
      </c>
      <c r="S78" s="243">
        <v>3.8183616000000002</v>
      </c>
      <c r="T78" s="243">
        <v>2.9609980000000005</v>
      </c>
      <c r="U78" s="243">
        <v>5.214892</v>
      </c>
      <c r="V78" s="243">
        <v>5.572863400000001</v>
      </c>
      <c r="W78" s="243">
        <v>6.001545200000001</v>
      </c>
      <c r="X78" s="243">
        <v>5.245827800000001</v>
      </c>
      <c r="Y78" s="243">
        <v>6.2667092</v>
      </c>
      <c r="Z78" s="243">
        <v>6.4876792</v>
      </c>
      <c r="AA78" s="243">
        <v>6.058997400000001</v>
      </c>
      <c r="AB78" s="243">
        <v>5.139762200000001</v>
      </c>
      <c r="AC78" s="243">
        <v>4.2558822</v>
      </c>
      <c r="AD78" s="243">
        <v>4.989502600000001</v>
      </c>
      <c r="AE78" s="243">
        <v>5.767317</v>
      </c>
      <c r="AF78" s="243">
        <v>6.235773400000001</v>
      </c>
      <c r="AG78" s="243">
        <v>7.07104</v>
      </c>
      <c r="AH78" s="243">
        <v>6.072255600000001</v>
      </c>
      <c r="AI78" s="243">
        <v>5.0690518</v>
      </c>
      <c r="AJ78" s="243">
        <v>7.840015600000001</v>
      </c>
      <c r="AK78" s="243">
        <v>7.8002410000000015</v>
      </c>
      <c r="AL78" s="243">
        <v>7.0577818</v>
      </c>
      <c r="AM78" s="243">
        <v>7.035684800000001</v>
      </c>
      <c r="AN78" s="243">
        <v>7.870951400000002</v>
      </c>
      <c r="AO78" s="243">
        <v>8.539723878188711</v>
      </c>
      <c r="AP78" s="243">
        <v>8.386769999999968</v>
      </c>
      <c r="AQ78" s="243">
        <v>9.939413027439961</v>
      </c>
      <c r="AR78" s="243">
        <v>8.563432574273127</v>
      </c>
      <c r="AS78" s="243">
        <v>9.842999999999963</v>
      </c>
      <c r="AT78" s="243">
        <v>9.787567218716063</v>
      </c>
      <c r="AU78" s="244">
        <v>7.803404848504394</v>
      </c>
      <c r="AV78" s="245">
        <v>-0.20272273240867222</v>
      </c>
      <c r="AW78" s="246">
        <v>0.0022765588860140305</v>
      </c>
    </row>
    <row r="79" ht="11.25" customHeight="1">
      <c r="A79" s="4" t="s">
        <v>115</v>
      </c>
      <c r="B79" s="243">
        <v>0.0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3">
        <v>0.0</v>
      </c>
      <c r="W79" s="243">
        <v>0.0</v>
      </c>
      <c r="X79" s="243">
        <v>0.0</v>
      </c>
      <c r="Y79" s="243">
        <v>0.0</v>
      </c>
      <c r="Z79" s="243">
        <v>0.0</v>
      </c>
      <c r="AA79" s="243">
        <v>0.0</v>
      </c>
      <c r="AB79" s="243">
        <v>0.0</v>
      </c>
      <c r="AC79" s="243">
        <v>0.0</v>
      </c>
      <c r="AD79" s="243">
        <v>0.0</v>
      </c>
      <c r="AE79" s="243">
        <v>0.0</v>
      </c>
      <c r="AF79" s="243">
        <v>0.0</v>
      </c>
      <c r="AG79" s="243">
        <v>0.0</v>
      </c>
      <c r="AH79" s="243">
        <v>0.0</v>
      </c>
      <c r="AI79" s="243">
        <v>0.0</v>
      </c>
      <c r="AJ79" s="243">
        <v>0.0</v>
      </c>
      <c r="AK79" s="243">
        <v>0.0</v>
      </c>
      <c r="AL79" s="243">
        <v>0.0</v>
      </c>
      <c r="AM79" s="243">
        <v>0.0</v>
      </c>
      <c r="AN79" s="243">
        <v>0.0</v>
      </c>
      <c r="AO79" s="243">
        <v>0.0</v>
      </c>
      <c r="AP79" s="243">
        <v>0.0</v>
      </c>
      <c r="AQ79" s="243">
        <v>0.0</v>
      </c>
      <c r="AR79" s="243">
        <v>0.0</v>
      </c>
      <c r="AS79" s="243">
        <v>0.0</v>
      </c>
      <c r="AT79" s="243">
        <v>0.0</v>
      </c>
      <c r="AU79" s="244">
        <v>0.0</v>
      </c>
      <c r="AV79" s="250" t="s">
        <v>49</v>
      </c>
      <c r="AW79" s="251" t="s">
        <v>49</v>
      </c>
    </row>
    <row r="80" ht="11.25" customHeight="1">
      <c r="A80" s="4" t="s">
        <v>116</v>
      </c>
      <c r="B80" s="243">
        <v>0.7115234000000001</v>
      </c>
      <c r="C80" s="243">
        <v>0.9899456000000001</v>
      </c>
      <c r="D80" s="243">
        <v>0.9545904000000001</v>
      </c>
      <c r="E80" s="243">
        <v>0.9324934</v>
      </c>
      <c r="F80" s="243">
        <v>1.4318856000000002</v>
      </c>
      <c r="G80" s="243">
        <v>1.2197544000000002</v>
      </c>
      <c r="H80" s="243">
        <v>1.3258200000000002</v>
      </c>
      <c r="I80" s="243">
        <v>1.3744334000000002</v>
      </c>
      <c r="J80" s="243">
        <v>1.2772066</v>
      </c>
      <c r="K80" s="243">
        <v>1.9091808000000001</v>
      </c>
      <c r="L80" s="243">
        <v>1.6882108</v>
      </c>
      <c r="M80" s="243">
        <v>1.7898570000000003</v>
      </c>
      <c r="N80" s="243">
        <v>1.3965304</v>
      </c>
      <c r="O80" s="243">
        <v>1.8031152000000001</v>
      </c>
      <c r="P80" s="243">
        <v>2.3246044</v>
      </c>
      <c r="Q80" s="243">
        <v>1.98873</v>
      </c>
      <c r="R80" s="243">
        <v>2.7090922</v>
      </c>
      <c r="S80" s="243">
        <v>2.0019882</v>
      </c>
      <c r="T80" s="243">
        <v>2.7223504000000003</v>
      </c>
      <c r="U80" s="243">
        <v>2.3953148000000004</v>
      </c>
      <c r="V80" s="243">
        <v>3.663682600000001</v>
      </c>
      <c r="W80" s="243">
        <v>4.0260734000000005</v>
      </c>
      <c r="X80" s="243">
        <v>5.351893400000001</v>
      </c>
      <c r="Y80" s="243">
        <v>3.5708752</v>
      </c>
      <c r="Z80" s="243">
        <v>4.560820800000001</v>
      </c>
      <c r="AA80" s="243">
        <v>6.359516600000001</v>
      </c>
      <c r="AB80" s="243">
        <v>3.481954800000007</v>
      </c>
      <c r="AC80" s="243">
        <v>3.0953400000000073</v>
      </c>
      <c r="AD80" s="243">
        <v>4.235803400000007</v>
      </c>
      <c r="AE80" s="243">
        <v>2.340364400000007</v>
      </c>
      <c r="AF80" s="243">
        <v>2.7576366000000117</v>
      </c>
      <c r="AG80" s="243">
        <v>2.420214400000011</v>
      </c>
      <c r="AH80" s="243">
        <v>2.8193456000000103</v>
      </c>
      <c r="AI80" s="243">
        <v>4.287610800000008</v>
      </c>
      <c r="AJ80" s="243">
        <v>4.165255600000008</v>
      </c>
      <c r="AK80" s="243">
        <v>4.012638000000006</v>
      </c>
      <c r="AL80" s="243">
        <v>2.3288166000000072</v>
      </c>
      <c r="AM80" s="243">
        <v>3.2341188000000085</v>
      </c>
      <c r="AN80" s="243">
        <v>4.888844600000008</v>
      </c>
      <c r="AO80" s="243">
        <v>4.310999999999983</v>
      </c>
      <c r="AP80" s="243">
        <v>3.5609999999999853</v>
      </c>
      <c r="AQ80" s="243">
        <v>3.4679999999999866</v>
      </c>
      <c r="AR80" s="243">
        <v>3.630999999999986</v>
      </c>
      <c r="AS80" s="243">
        <v>3.067999999999988</v>
      </c>
      <c r="AT80" s="243">
        <v>2.8129999999999886</v>
      </c>
      <c r="AU80" s="244">
        <v>3.7389999999999852</v>
      </c>
      <c r="AV80" s="245">
        <v>0.3291859225026663</v>
      </c>
      <c r="AW80" s="246">
        <v>0.0010908127721244467</v>
      </c>
    </row>
    <row r="81" ht="11.25" customHeight="1">
      <c r="A81" s="4" t="s">
        <v>117</v>
      </c>
      <c r="B81" s="243">
        <v>3.6725214000000004</v>
      </c>
      <c r="C81" s="243">
        <v>3.8139422</v>
      </c>
      <c r="D81" s="243">
        <v>3.5929722000000006</v>
      </c>
      <c r="E81" s="243">
        <v>5.232569600000001</v>
      </c>
      <c r="F81" s="243">
        <v>3.9862988000000006</v>
      </c>
      <c r="G81" s="243">
        <v>3.5576170000000005</v>
      </c>
      <c r="H81" s="243">
        <v>3.0935800000000007</v>
      </c>
      <c r="I81" s="243">
        <v>3.6415856000000004</v>
      </c>
      <c r="J81" s="243">
        <v>3.3940992000000003</v>
      </c>
      <c r="K81" s="243">
        <v>4.7110804</v>
      </c>
      <c r="L81" s="243">
        <v>5.254666600000001</v>
      </c>
      <c r="M81" s="243">
        <v>4.2779792</v>
      </c>
      <c r="N81" s="243">
        <v>4.0260734000000005</v>
      </c>
      <c r="O81" s="243">
        <v>4.967405600000001</v>
      </c>
      <c r="P81" s="243">
        <v>4.5696596000000005</v>
      </c>
      <c r="Q81" s="243">
        <v>2.9300622</v>
      </c>
      <c r="R81" s="243">
        <v>4.790629600000001</v>
      </c>
      <c r="S81" s="243">
        <v>4.7817908000000005</v>
      </c>
      <c r="T81" s="243">
        <v>4.989502600000001</v>
      </c>
      <c r="U81" s="243">
        <v>4.183491497599997</v>
      </c>
      <c r="V81" s="243">
        <v>5.725355611099995</v>
      </c>
      <c r="W81" s="243">
        <v>5.848105957999995</v>
      </c>
      <c r="X81" s="243">
        <v>5.2563095700999956</v>
      </c>
      <c r="Y81" s="243">
        <v>4.458931300399997</v>
      </c>
      <c r="Z81" s="243">
        <v>4.639563924699996</v>
      </c>
      <c r="AA81" s="243">
        <v>6.087618829999995</v>
      </c>
      <c r="AB81" s="243">
        <v>3.676522585199997</v>
      </c>
      <c r="AC81" s="243">
        <v>6.255277840399994</v>
      </c>
      <c r="AD81" s="243">
        <v>3.9200273383999966</v>
      </c>
      <c r="AE81" s="243">
        <v>4.829178281699996</v>
      </c>
      <c r="AF81" s="243">
        <v>4.617608578099996</v>
      </c>
      <c r="AG81" s="243">
        <v>4.524797340199996</v>
      </c>
      <c r="AH81" s="243">
        <v>5.004821054499995</v>
      </c>
      <c r="AI81" s="243">
        <v>5.9169659086999955</v>
      </c>
      <c r="AJ81" s="243">
        <v>4.819198578699996</v>
      </c>
      <c r="AK81" s="243">
        <v>4.358136300099996</v>
      </c>
      <c r="AL81" s="243">
        <v>4.865105212499995</v>
      </c>
      <c r="AM81" s="243">
        <v>2.6595908494999976</v>
      </c>
      <c r="AN81" s="243">
        <v>2.896109810599998</v>
      </c>
      <c r="AO81" s="243">
        <v>3.0627708506999975</v>
      </c>
      <c r="AP81" s="243">
        <v>3.8032648132999975</v>
      </c>
      <c r="AQ81" s="243">
        <v>3.900067932399997</v>
      </c>
      <c r="AR81" s="243">
        <v>4.214428576899997</v>
      </c>
      <c r="AS81" s="243">
        <v>4.1076457547999965</v>
      </c>
      <c r="AT81" s="243">
        <v>3.575727584899997</v>
      </c>
      <c r="AU81" s="244">
        <v>4.001860902999997</v>
      </c>
      <c r="AV81" s="245">
        <v>0.11917387663968748</v>
      </c>
      <c r="AW81" s="246">
        <v>0.0011674995948804186</v>
      </c>
    </row>
    <row r="82" ht="11.25" customHeight="1">
      <c r="A82" s="4" t="s">
        <v>66</v>
      </c>
      <c r="B82" s="243">
        <v>1.0960112</v>
      </c>
      <c r="C82" s="243">
        <v>1.2727872000000002</v>
      </c>
      <c r="D82" s="243">
        <v>1.7412436000000002</v>
      </c>
      <c r="E82" s="243">
        <v>1.5777258</v>
      </c>
      <c r="F82" s="243">
        <v>1.1799798000000001</v>
      </c>
      <c r="G82" s="243">
        <v>2.0019882</v>
      </c>
      <c r="H82" s="243">
        <v>2.2936686</v>
      </c>
      <c r="I82" s="243">
        <v>2.1478284000000003</v>
      </c>
      <c r="J82" s="243">
        <v>2.3290238000000003</v>
      </c>
      <c r="K82" s="243">
        <v>2.9786756000000008</v>
      </c>
      <c r="L82" s="243">
        <v>2.9698368000000004</v>
      </c>
      <c r="M82" s="243">
        <v>3.1731292000000004</v>
      </c>
      <c r="N82" s="243">
        <v>2.8593518</v>
      </c>
      <c r="O82" s="243">
        <v>1.8782450000000002</v>
      </c>
      <c r="P82" s="243">
        <v>3.0626442000000007</v>
      </c>
      <c r="Q82" s="243">
        <v>1.3434976</v>
      </c>
      <c r="R82" s="243">
        <v>2.7930608</v>
      </c>
      <c r="S82" s="243">
        <v>3.5399394</v>
      </c>
      <c r="T82" s="243">
        <v>3.3631634000000004</v>
      </c>
      <c r="U82" s="243">
        <v>4.083525600000001</v>
      </c>
      <c r="V82" s="243">
        <v>3.6990378</v>
      </c>
      <c r="W82" s="243">
        <v>5.559605200000001</v>
      </c>
      <c r="X82" s="243">
        <v>4.0702674000000005</v>
      </c>
      <c r="Y82" s="243">
        <v>3.778587</v>
      </c>
      <c r="Z82" s="243">
        <v>5.572863400000001</v>
      </c>
      <c r="AA82" s="243">
        <v>4.976244400000001</v>
      </c>
      <c r="AB82" s="243">
        <v>4.5829178</v>
      </c>
      <c r="AC82" s="243">
        <v>4.233785200000001</v>
      </c>
      <c r="AD82" s="243">
        <v>3.6990378</v>
      </c>
      <c r="AE82" s="243">
        <v>4.512207400000001</v>
      </c>
      <c r="AF82" s="243">
        <v>6.708649200000001</v>
      </c>
      <c r="AG82" s="243">
        <v>7.340623400000001</v>
      </c>
      <c r="AH82" s="243">
        <v>7.1992026000000005</v>
      </c>
      <c r="AI82" s="243">
        <v>5.1751174</v>
      </c>
      <c r="AJ82" s="243">
        <v>3.53552</v>
      </c>
      <c r="AK82" s="243">
        <v>6.028061600000001</v>
      </c>
      <c r="AL82" s="243">
        <v>6.3020644</v>
      </c>
      <c r="AM82" s="243">
        <v>7.473205400000001</v>
      </c>
      <c r="AN82" s="243">
        <v>7.300848800000002</v>
      </c>
      <c r="AO82" s="243">
        <v>6.039999999999977</v>
      </c>
      <c r="AP82" s="243">
        <v>5.797999999999977</v>
      </c>
      <c r="AQ82" s="243">
        <v>8.12499999999997</v>
      </c>
      <c r="AR82" s="243">
        <v>8.143999999999968</v>
      </c>
      <c r="AS82" s="243">
        <v>7.112999999999972</v>
      </c>
      <c r="AT82" s="243">
        <v>7.147999999999972</v>
      </c>
      <c r="AU82" s="244">
        <v>5.376999999999979</v>
      </c>
      <c r="AV82" s="245">
        <v>-0.2477616116396194</v>
      </c>
      <c r="AW82" s="246">
        <v>0.0015686815393723321</v>
      </c>
    </row>
    <row r="83" ht="11.25" customHeight="1">
      <c r="A83" s="4" t="s">
        <v>67</v>
      </c>
      <c r="B83" s="243">
        <v>1.170477653148715</v>
      </c>
      <c r="C83" s="243">
        <v>1.170477653148715</v>
      </c>
      <c r="D83" s="243">
        <v>1.170477653148715</v>
      </c>
      <c r="E83" s="243">
        <v>1.170477653148715</v>
      </c>
      <c r="F83" s="243">
        <v>1.170477653148715</v>
      </c>
      <c r="G83" s="243">
        <v>1.170477653148715</v>
      </c>
      <c r="H83" s="243">
        <v>1.170477653148715</v>
      </c>
      <c r="I83" s="243">
        <v>1.170477653148715</v>
      </c>
      <c r="J83" s="243">
        <v>1.170477653148715</v>
      </c>
      <c r="K83" s="243">
        <v>1.170477653148715</v>
      </c>
      <c r="L83" s="243">
        <v>1.1706649295732188</v>
      </c>
      <c r="M83" s="243">
        <v>1.1706649295732188</v>
      </c>
      <c r="N83" s="243">
        <v>1.1706649295732188</v>
      </c>
      <c r="O83" s="243">
        <v>1.1706649295732188</v>
      </c>
      <c r="P83" s="243">
        <v>1.1564319213109304</v>
      </c>
      <c r="Q83" s="243">
        <v>1.2009100721305819</v>
      </c>
      <c r="R83" s="243">
        <v>1.2453882229502327</v>
      </c>
      <c r="S83" s="243">
        <v>1.3121054491797095</v>
      </c>
      <c r="T83" s="243">
        <v>1.3565835999993612</v>
      </c>
      <c r="U83" s="243">
        <v>1.4010617508190122</v>
      </c>
      <c r="V83" s="243">
        <v>1.4769999999999943</v>
      </c>
      <c r="W83" s="243">
        <v>1.4069999999999947</v>
      </c>
      <c r="X83" s="243">
        <v>1.3839999999999948</v>
      </c>
      <c r="Y83" s="243">
        <v>1.790999999999993</v>
      </c>
      <c r="Z83" s="243">
        <v>3.837999999999985</v>
      </c>
      <c r="AA83" s="243">
        <v>5.384999999999979</v>
      </c>
      <c r="AB83" s="243">
        <v>6.326999999999977</v>
      </c>
      <c r="AC83" s="243">
        <v>7.092999999999973</v>
      </c>
      <c r="AD83" s="243">
        <v>7.861999999999969</v>
      </c>
      <c r="AE83" s="243">
        <v>8.901999999999965</v>
      </c>
      <c r="AF83" s="243">
        <v>10.58199999999996</v>
      </c>
      <c r="AG83" s="243">
        <v>12.007999999999955</v>
      </c>
      <c r="AH83" s="243">
        <v>11.676999999999955</v>
      </c>
      <c r="AI83" s="243">
        <v>11.091999999999956</v>
      </c>
      <c r="AJ83" s="243">
        <v>13.935999999999947</v>
      </c>
      <c r="AK83" s="243">
        <v>14.636999999999944</v>
      </c>
      <c r="AL83" s="243">
        <v>18.399999999999928</v>
      </c>
      <c r="AM83" s="243">
        <v>18.199999999999932</v>
      </c>
      <c r="AN83" s="243">
        <v>18.98599999999993</v>
      </c>
      <c r="AO83" s="243">
        <v>19.004999999999924</v>
      </c>
      <c r="AP83" s="243">
        <v>16.534999999999936</v>
      </c>
      <c r="AQ83" s="243">
        <v>19.710999999999924</v>
      </c>
      <c r="AR83" s="243">
        <v>22.436999999999912</v>
      </c>
      <c r="AS83" s="243">
        <v>25.983999999999902</v>
      </c>
      <c r="AT83" s="243">
        <v>29.899999999999885</v>
      </c>
      <c r="AU83" s="244">
        <v>27.64999999999989</v>
      </c>
      <c r="AV83" s="245">
        <v>-0.07525083612040151</v>
      </c>
      <c r="AW83" s="246">
        <v>0.008066588165081826</v>
      </c>
    </row>
    <row r="84" ht="11.25" customHeight="1">
      <c r="A84" s="4" t="s">
        <v>68</v>
      </c>
      <c r="B84" s="243">
        <v>11.066103681295736</v>
      </c>
      <c r="C84" s="243">
        <v>11.143175496295738</v>
      </c>
      <c r="D84" s="243">
        <v>11.183634229395736</v>
      </c>
      <c r="E84" s="243">
        <v>11.407230377495738</v>
      </c>
      <c r="F84" s="243">
        <v>11.552064271995736</v>
      </c>
      <c r="G84" s="243">
        <v>11.785040751695737</v>
      </c>
      <c r="H84" s="243">
        <v>12.024179181395736</v>
      </c>
      <c r="I84" s="243">
        <v>12.376930019695735</v>
      </c>
      <c r="J84" s="243">
        <v>12.450645120895736</v>
      </c>
      <c r="K84" s="243">
        <v>12.931596937995735</v>
      </c>
      <c r="L84" s="243">
        <v>13.202379423949987</v>
      </c>
      <c r="M84" s="243">
        <v>13.59343378274999</v>
      </c>
      <c r="N84" s="243">
        <v>14.04801796304999</v>
      </c>
      <c r="O84" s="243">
        <v>14.611681907849986</v>
      </c>
      <c r="P84" s="243">
        <v>14.90562552982658</v>
      </c>
      <c r="Q84" s="243">
        <v>15.162154562886956</v>
      </c>
      <c r="R84" s="243">
        <v>15.685061459080671</v>
      </c>
      <c r="S84" s="243">
        <v>16.027610317512668</v>
      </c>
      <c r="T84" s="243">
        <v>15.98244646825184</v>
      </c>
      <c r="U84" s="243">
        <v>16.86939702303142</v>
      </c>
      <c r="V84" s="243">
        <v>18.446315975757507</v>
      </c>
      <c r="W84" s="243">
        <v>19.527746082828216</v>
      </c>
      <c r="X84" s="243">
        <v>19.468686535353466</v>
      </c>
      <c r="Y84" s="243">
        <v>21.232841002020123</v>
      </c>
      <c r="Z84" s="243">
        <v>21.844788189898914</v>
      </c>
      <c r="AA84" s="243">
        <v>23.29554625858578</v>
      </c>
      <c r="AB84" s="243">
        <v>22.82945674949487</v>
      </c>
      <c r="AC84" s="243">
        <v>21.765701935353466</v>
      </c>
      <c r="AD84" s="243">
        <v>21.951717145454474</v>
      </c>
      <c r="AE84" s="243">
        <v>22.665116230302957</v>
      </c>
      <c r="AF84" s="243">
        <v>24.11072796565648</v>
      </c>
      <c r="AG84" s="243">
        <v>21.620977878787794</v>
      </c>
      <c r="AH84" s="243">
        <v>19.80241017979791</v>
      </c>
      <c r="AI84" s="243">
        <v>19.96538524848477</v>
      </c>
      <c r="AJ84" s="243">
        <v>20.56637181818173</v>
      </c>
      <c r="AK84" s="243">
        <v>21.65639232323222</v>
      </c>
      <c r="AL84" s="243">
        <v>22.037487242424138</v>
      </c>
      <c r="AM84" s="243">
        <v>21.781906301009997</v>
      </c>
      <c r="AN84" s="243">
        <v>23.795916820201914</v>
      </c>
      <c r="AO84" s="243">
        <v>24.188702428282724</v>
      </c>
      <c r="AP84" s="243">
        <v>25.893256149494814</v>
      </c>
      <c r="AQ84" s="243">
        <v>27.80102626262612</v>
      </c>
      <c r="AR84" s="243">
        <v>28.257468686868542</v>
      </c>
      <c r="AS84" s="243">
        <v>29.89897616161601</v>
      </c>
      <c r="AT84" s="243">
        <v>30.052976060605907</v>
      </c>
      <c r="AU84" s="244">
        <v>32.5507960606059</v>
      </c>
      <c r="AV84" s="245">
        <v>0.08311389843597494</v>
      </c>
      <c r="AW84" s="246">
        <v>0.009496342360451236</v>
      </c>
    </row>
    <row r="85" ht="11.25" customHeight="1">
      <c r="A85" s="7" t="s">
        <v>69</v>
      </c>
      <c r="B85" s="247">
        <v>152.11204633444447</v>
      </c>
      <c r="C85" s="247">
        <v>164.9251527494444</v>
      </c>
      <c r="D85" s="247">
        <v>155.33400408254448</v>
      </c>
      <c r="E85" s="247">
        <v>165.90948123064445</v>
      </c>
      <c r="F85" s="247">
        <v>176.75420172514447</v>
      </c>
      <c r="G85" s="247">
        <v>180.4104736048445</v>
      </c>
      <c r="H85" s="247">
        <v>196.06281203454444</v>
      </c>
      <c r="I85" s="247">
        <v>204.9262316728444</v>
      </c>
      <c r="J85" s="247">
        <v>198.58683777404445</v>
      </c>
      <c r="K85" s="247">
        <v>216.39125348003324</v>
      </c>
      <c r="L85" s="247">
        <v>230.45196971715933</v>
      </c>
      <c r="M85" s="247">
        <v>233.556924211313</v>
      </c>
      <c r="N85" s="247">
        <v>226.8312541128251</v>
      </c>
      <c r="O85" s="247">
        <v>235.911208997019</v>
      </c>
      <c r="P85" s="247">
        <v>255.08820999457163</v>
      </c>
      <c r="Q85" s="247">
        <v>271.3136760996638</v>
      </c>
      <c r="R85" s="247">
        <v>288.9147616618287</v>
      </c>
      <c r="S85" s="247">
        <v>279.6539565707326</v>
      </c>
      <c r="T85" s="247">
        <v>301.4629312197662</v>
      </c>
      <c r="U85" s="247">
        <v>296.8384755482179</v>
      </c>
      <c r="V85" s="247">
        <v>319.2467287747361</v>
      </c>
      <c r="W85" s="247">
        <v>322.6426116085047</v>
      </c>
      <c r="X85" s="247">
        <v>327.70186316403914</v>
      </c>
      <c r="Y85" s="247">
        <v>352.9299337650462</v>
      </c>
      <c r="Z85" s="247">
        <v>386.43883860348757</v>
      </c>
      <c r="AA85" s="247">
        <v>398.219895413838</v>
      </c>
      <c r="AB85" s="247">
        <v>407.71233957913915</v>
      </c>
      <c r="AC85" s="247">
        <v>399.4866520383795</v>
      </c>
      <c r="AD85" s="247">
        <v>439.58324657678355</v>
      </c>
      <c r="AE85" s="247">
        <v>442.7948360190734</v>
      </c>
      <c r="AF85" s="247">
        <v>480.4452698185037</v>
      </c>
      <c r="AG85" s="247">
        <v>471.4418831119168</v>
      </c>
      <c r="AH85" s="247">
        <v>469.6938946524796</v>
      </c>
      <c r="AI85" s="247">
        <v>517.9303196864774</v>
      </c>
      <c r="AJ85" s="247">
        <v>502.43370414637644</v>
      </c>
      <c r="AK85" s="247">
        <v>515.8363859182815</v>
      </c>
      <c r="AL85" s="247">
        <v>567.4706755761359</v>
      </c>
      <c r="AM85" s="247">
        <v>578.0602724535403</v>
      </c>
      <c r="AN85" s="247">
        <v>593.6110228247405</v>
      </c>
      <c r="AO85" s="247">
        <v>679.1781833066639</v>
      </c>
      <c r="AP85" s="247">
        <v>724.3363212658222</v>
      </c>
      <c r="AQ85" s="247">
        <v>798.9882485355943</v>
      </c>
      <c r="AR85" s="247">
        <v>849.4468582824825</v>
      </c>
      <c r="AS85" s="247">
        <v>940.6991506881295</v>
      </c>
      <c r="AT85" s="247">
        <v>963.4210761342218</v>
      </c>
      <c r="AU85" s="247">
        <v>1088.8010939343287</v>
      </c>
      <c r="AV85" s="248">
        <v>0.1301404140993061</v>
      </c>
      <c r="AW85" s="249">
        <v>0.317645931951495</v>
      </c>
    </row>
    <row r="86" ht="11.25" customHeight="1">
      <c r="A86" s="13"/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243"/>
      <c r="AR86" s="243"/>
      <c r="AS86" s="243"/>
      <c r="AT86" s="243"/>
      <c r="AU86" s="244"/>
      <c r="AV86" s="245"/>
      <c r="AW86" s="246"/>
    </row>
    <row r="87" ht="11.25" customHeight="1">
      <c r="A87" s="263" t="s">
        <v>70</v>
      </c>
      <c r="B87" s="264">
        <v>925.8056961883109</v>
      </c>
      <c r="C87" s="264">
        <v>990.703951052358</v>
      </c>
      <c r="D87" s="264">
        <v>1014.4402576701317</v>
      </c>
      <c r="E87" s="264">
        <v>1065.2891338632764</v>
      </c>
      <c r="F87" s="264">
        <v>1128.9626408531344</v>
      </c>
      <c r="G87" s="264">
        <v>1178.3141338802604</v>
      </c>
      <c r="H87" s="264">
        <v>1228.6505639195905</v>
      </c>
      <c r="I87" s="264">
        <v>1285.610994547831</v>
      </c>
      <c r="J87" s="264">
        <v>1298.237857322665</v>
      </c>
      <c r="K87" s="264">
        <v>1419.661393443239</v>
      </c>
      <c r="L87" s="264">
        <v>1438.6865351170193</v>
      </c>
      <c r="M87" s="264">
        <v>1441.155075477094</v>
      </c>
      <c r="N87" s="264">
        <v>1478.04352465979</v>
      </c>
      <c r="O87" s="264">
        <v>1590.0609613221386</v>
      </c>
      <c r="P87" s="264">
        <v>1665.0954569251942</v>
      </c>
      <c r="Q87" s="264">
        <v>1697.979145218852</v>
      </c>
      <c r="R87" s="264">
        <v>1730.0932012254618</v>
      </c>
      <c r="S87" s="264">
        <v>1799.510285013153</v>
      </c>
      <c r="T87" s="264">
        <v>1882.6328520359234</v>
      </c>
      <c r="U87" s="264">
        <v>1945.9361362290228</v>
      </c>
      <c r="V87" s="264">
        <v>1979.3789472312985</v>
      </c>
      <c r="W87" s="264">
        <v>2004.7267452812284</v>
      </c>
      <c r="X87" s="264">
        <v>2038.5820583660557</v>
      </c>
      <c r="Y87" s="264">
        <v>2092.2302055529226</v>
      </c>
      <c r="Z87" s="264">
        <v>2086.1915567327737</v>
      </c>
      <c r="AA87" s="264">
        <v>2161.1707335067604</v>
      </c>
      <c r="AB87" s="264">
        <v>2208.7530687528697</v>
      </c>
      <c r="AC87" s="264">
        <v>2211.2525346949383</v>
      </c>
      <c r="AD87" s="264">
        <v>2343.1404007666756</v>
      </c>
      <c r="AE87" s="264">
        <v>2355.494923829167</v>
      </c>
      <c r="AF87" s="264">
        <v>2480.8984869619308</v>
      </c>
      <c r="AG87" s="264">
        <v>2516.0214540977677</v>
      </c>
      <c r="AH87" s="264">
        <v>2557.4627711938856</v>
      </c>
      <c r="AI87" s="264">
        <v>2593.733364221823</v>
      </c>
      <c r="AJ87" s="264">
        <v>2618.186767177681</v>
      </c>
      <c r="AK87" s="264">
        <v>2648.898948717162</v>
      </c>
      <c r="AL87" s="264">
        <v>2585.581984778049</v>
      </c>
      <c r="AM87" s="264">
        <v>2634.626157194138</v>
      </c>
      <c r="AN87" s="264">
        <v>2633.690047629074</v>
      </c>
      <c r="AO87" s="264">
        <v>2798.9557813942843</v>
      </c>
      <c r="AP87" s="264">
        <v>2910.5770227984644</v>
      </c>
      <c r="AQ87" s="264">
        <v>3024.6495099811855</v>
      </c>
      <c r="AR87" s="264">
        <v>3078.1135965524168</v>
      </c>
      <c r="AS87" s="264">
        <v>3202.7500556590926</v>
      </c>
      <c r="AT87" s="264">
        <v>3253.8923855311973</v>
      </c>
      <c r="AU87" s="264">
        <v>3427.7193076113135</v>
      </c>
      <c r="AV87" s="265">
        <v>0.0534212264834133</v>
      </c>
      <c r="AW87" s="266">
        <v>1.0</v>
      </c>
    </row>
    <row r="88" ht="11.25" customHeight="1">
      <c r="A88" s="4" t="s">
        <v>376</v>
      </c>
      <c r="B88" s="243">
        <v>713.4780859737351</v>
      </c>
      <c r="C88" s="243">
        <v>758.9635803373712</v>
      </c>
      <c r="D88" s="243">
        <v>779.9414393212097</v>
      </c>
      <c r="E88" s="243">
        <v>797.4659088545427</v>
      </c>
      <c r="F88" s="243">
        <v>837.9607486282798</v>
      </c>
      <c r="G88" s="243">
        <v>858.0218437919164</v>
      </c>
      <c r="H88" s="243">
        <v>888.6084383535322</v>
      </c>
      <c r="I88" s="243">
        <v>926.2659252161582</v>
      </c>
      <c r="J88" s="243">
        <v>922.9471777131281</v>
      </c>
      <c r="K88" s="243">
        <v>1004.7492735737336</v>
      </c>
      <c r="L88" s="243">
        <v>1009.3735246787843</v>
      </c>
      <c r="M88" s="243">
        <v>980.2666275212085</v>
      </c>
      <c r="N88" s="243">
        <v>974.928215777775</v>
      </c>
      <c r="O88" s="243">
        <v>1043.5434573878752</v>
      </c>
      <c r="P88" s="243">
        <v>1073.0709370787843</v>
      </c>
      <c r="Q88" s="243">
        <v>1067.7743676666635</v>
      </c>
      <c r="R88" s="243">
        <v>1078.1796701898957</v>
      </c>
      <c r="S88" s="243">
        <v>1144.5905429333297</v>
      </c>
      <c r="T88" s="243">
        <v>1198.6914975292889</v>
      </c>
      <c r="U88" s="243">
        <v>1197.9382301636324</v>
      </c>
      <c r="V88" s="243">
        <v>1192.4684272707034</v>
      </c>
      <c r="W88" s="243">
        <v>1180.7430286424205</v>
      </c>
      <c r="X88" s="243">
        <v>1187.9670950686836</v>
      </c>
      <c r="Y88" s="243">
        <v>1192.9561763474721</v>
      </c>
      <c r="Z88" s="243">
        <v>1163.2267753575686</v>
      </c>
      <c r="AA88" s="243">
        <v>1203.1240105818113</v>
      </c>
      <c r="AB88" s="243">
        <v>1219.6513414767608</v>
      </c>
      <c r="AC88" s="243">
        <v>1213.3548492525185</v>
      </c>
      <c r="AD88" s="243">
        <v>1285.2623789999925</v>
      </c>
      <c r="AE88" s="243">
        <v>1238.6460320686795</v>
      </c>
      <c r="AF88" s="243">
        <v>1320.9731272909012</v>
      </c>
      <c r="AG88" s="243">
        <v>1356.2694723090822</v>
      </c>
      <c r="AH88" s="243">
        <v>1381.19450958383</v>
      </c>
      <c r="AI88" s="243">
        <v>1356.4694817838304</v>
      </c>
      <c r="AJ88" s="243">
        <v>1368.8319273414056</v>
      </c>
      <c r="AK88" s="243">
        <v>1370.6484911292846</v>
      </c>
      <c r="AL88" s="243">
        <v>1274.9615248666594</v>
      </c>
      <c r="AM88" s="243">
        <v>1296.2654103959517</v>
      </c>
      <c r="AN88" s="243">
        <v>1271.904748559587</v>
      </c>
      <c r="AO88" s="243">
        <v>1293.403656967666</v>
      </c>
      <c r="AP88" s="243">
        <v>1304.514109525241</v>
      </c>
      <c r="AQ88" s="243">
        <v>1323.3191704040285</v>
      </c>
      <c r="AR88" s="243">
        <v>1290.323622424231</v>
      </c>
      <c r="AS88" s="243">
        <v>1332.9372290908973</v>
      </c>
      <c r="AT88" s="243">
        <v>1322.9526583039276</v>
      </c>
      <c r="AU88" s="244">
        <v>1367.6171501763208</v>
      </c>
      <c r="AV88" s="245">
        <v>0.03376121707155777</v>
      </c>
      <c r="AW88" s="246">
        <v>0.39898749793762345</v>
      </c>
    </row>
    <row r="89" ht="11.25" customHeight="1">
      <c r="A89" s="4" t="s">
        <v>81</v>
      </c>
      <c r="B89" s="243">
        <v>212.3276102145755</v>
      </c>
      <c r="C89" s="243">
        <v>231.7403707149865</v>
      </c>
      <c r="D89" s="243">
        <v>234.4988183489225</v>
      </c>
      <c r="E89" s="243">
        <v>267.8232250087336</v>
      </c>
      <c r="F89" s="243">
        <v>291.0018922248545</v>
      </c>
      <c r="G89" s="243">
        <v>320.29229008834443</v>
      </c>
      <c r="H89" s="243">
        <v>340.0421255660587</v>
      </c>
      <c r="I89" s="243">
        <v>359.3450693316725</v>
      </c>
      <c r="J89" s="243">
        <v>375.2906796095366</v>
      </c>
      <c r="K89" s="243">
        <v>414.9121198695046</v>
      </c>
      <c r="L89" s="243">
        <v>429.3130104382353</v>
      </c>
      <c r="M89" s="243">
        <v>460.8884479558852</v>
      </c>
      <c r="N89" s="243">
        <v>503.11530888201537</v>
      </c>
      <c r="O89" s="243">
        <v>546.5175039342633</v>
      </c>
      <c r="P89" s="243">
        <v>592.0245198464095</v>
      </c>
      <c r="Q89" s="243">
        <v>630.2047775521891</v>
      </c>
      <c r="R89" s="243">
        <v>651.9135310355664</v>
      </c>
      <c r="S89" s="243">
        <v>654.9197420798239</v>
      </c>
      <c r="T89" s="243">
        <v>683.941354506635</v>
      </c>
      <c r="U89" s="243">
        <v>747.9979060653897</v>
      </c>
      <c r="V89" s="243">
        <v>786.9105199605949</v>
      </c>
      <c r="W89" s="243">
        <v>823.9837166388082</v>
      </c>
      <c r="X89" s="243">
        <v>850.6149632973729</v>
      </c>
      <c r="Y89" s="243">
        <v>899.2740292054505</v>
      </c>
      <c r="Z89" s="243">
        <v>922.964781375205</v>
      </c>
      <c r="AA89" s="243">
        <v>958.0467229249489</v>
      </c>
      <c r="AB89" s="243">
        <v>989.1017272761088</v>
      </c>
      <c r="AC89" s="243">
        <v>997.89768544242</v>
      </c>
      <c r="AD89" s="243">
        <v>1057.8780217666827</v>
      </c>
      <c r="AE89" s="243">
        <v>1116.8488917604873</v>
      </c>
      <c r="AF89" s="243">
        <v>1159.9253596710291</v>
      </c>
      <c r="AG89" s="243">
        <v>1159.751981788685</v>
      </c>
      <c r="AH89" s="243">
        <v>1176.2682616100553</v>
      </c>
      <c r="AI89" s="243">
        <v>1237.2638824379926</v>
      </c>
      <c r="AJ89" s="243">
        <v>1249.3548398362757</v>
      </c>
      <c r="AK89" s="243">
        <v>1278.2504575878772</v>
      </c>
      <c r="AL89" s="243">
        <v>1310.6204599113887</v>
      </c>
      <c r="AM89" s="243">
        <v>1338.360746798185</v>
      </c>
      <c r="AN89" s="243">
        <v>1361.7852990694862</v>
      </c>
      <c r="AO89" s="243">
        <v>1505.552124426618</v>
      </c>
      <c r="AP89" s="243">
        <v>1606.0629132732251</v>
      </c>
      <c r="AQ89" s="243">
        <v>1701.330339577156</v>
      </c>
      <c r="AR89" s="243">
        <v>1787.7899741281858</v>
      </c>
      <c r="AS89" s="243">
        <v>1869.812826568196</v>
      </c>
      <c r="AT89" s="243">
        <v>1930.9397272272686</v>
      </c>
      <c r="AU89" s="244">
        <v>2060.1021574349916</v>
      </c>
      <c r="AV89" s="245">
        <v>0.06689096940026906</v>
      </c>
      <c r="AW89" s="246">
        <v>0.6010125020623764</v>
      </c>
    </row>
    <row r="90" ht="11.25" customHeight="1">
      <c r="A90" s="4" t="s">
        <v>74</v>
      </c>
      <c r="B90" s="243">
        <v>221.71493040000004</v>
      </c>
      <c r="C90" s="243">
        <v>239.53032</v>
      </c>
      <c r="D90" s="243">
        <v>231.45573480000004</v>
      </c>
      <c r="E90" s="243">
        <v>234.666701</v>
      </c>
      <c r="F90" s="243">
        <v>230.24791660000005</v>
      </c>
      <c r="G90" s="243">
        <v>243.47856480000004</v>
      </c>
      <c r="H90" s="243">
        <v>240.98531740000004</v>
      </c>
      <c r="I90" s="243">
        <v>252.37490800000003</v>
      </c>
      <c r="J90" s="243">
        <v>247.53995340000006</v>
      </c>
      <c r="K90" s="243">
        <v>264.6599416</v>
      </c>
      <c r="L90" s="243">
        <v>263.0490164000001</v>
      </c>
      <c r="M90" s="243">
        <v>238.32805180000005</v>
      </c>
      <c r="N90" s="243">
        <v>315.512142</v>
      </c>
      <c r="O90" s="243">
        <v>303.6453636000001</v>
      </c>
      <c r="P90" s="243">
        <v>315.89200840000007</v>
      </c>
      <c r="Q90" s="243">
        <v>300.3565898</v>
      </c>
      <c r="R90" s="243">
        <v>301.57900120000005</v>
      </c>
      <c r="S90" s="243">
        <v>296.03625880000004</v>
      </c>
      <c r="T90" s="243">
        <v>299.8450136</v>
      </c>
      <c r="U90" s="243">
        <v>307.37883540000007</v>
      </c>
      <c r="V90" s="243">
        <v>311.6691038</v>
      </c>
      <c r="W90" s="243">
        <v>296.7951446</v>
      </c>
      <c r="X90" s="243">
        <v>325.4720210000001</v>
      </c>
      <c r="Y90" s="243">
        <v>342.27627700000005</v>
      </c>
      <c r="Z90" s="243">
        <v>280.21425500000004</v>
      </c>
      <c r="AA90" s="243">
        <v>286.5449900000001</v>
      </c>
      <c r="AB90" s="243">
        <v>298.72970260000005</v>
      </c>
      <c r="AC90" s="243">
        <v>313.8063568</v>
      </c>
      <c r="AD90" s="243">
        <v>320.9695932000001</v>
      </c>
      <c r="AE90" s="243">
        <v>329.1926074000001</v>
      </c>
      <c r="AF90" s="243">
        <v>326.92308080000004</v>
      </c>
      <c r="AG90" s="243">
        <v>323.44566400000014</v>
      </c>
      <c r="AH90" s="243">
        <v>336.35505340000014</v>
      </c>
      <c r="AI90" s="243">
        <v>348.45743160000006</v>
      </c>
      <c r="AJ90" s="243">
        <v>350.32268279999977</v>
      </c>
      <c r="AK90" s="243">
        <v>361.60381799999976</v>
      </c>
      <c r="AL90" s="243">
        <v>378.7661525999998</v>
      </c>
      <c r="AM90" s="243">
        <v>320.04076399999974</v>
      </c>
      <c r="AN90" s="243">
        <v>312.4544835999997</v>
      </c>
      <c r="AO90" s="243">
        <v>324.2082515757555</v>
      </c>
      <c r="AP90" s="243">
        <v>307.29172909090704</v>
      </c>
      <c r="AQ90" s="243">
        <v>307.6425327272707</v>
      </c>
      <c r="AR90" s="243">
        <v>309.4888483838364</v>
      </c>
      <c r="AS90" s="243">
        <v>322.8572263636342</v>
      </c>
      <c r="AT90" s="243">
        <v>327.528497061513</v>
      </c>
      <c r="AU90" s="244">
        <v>366.9957982867647</v>
      </c>
      <c r="AV90" s="245">
        <v>0.12050035822635419</v>
      </c>
      <c r="AW90" s="246">
        <v>0.10706705110650216</v>
      </c>
    </row>
    <row r="91" ht="11.25" customHeight="1">
      <c r="A91" s="45" t="s">
        <v>75</v>
      </c>
      <c r="B91" s="260">
        <v>85.32093640000001</v>
      </c>
      <c r="C91" s="260">
        <v>96.21033800000001</v>
      </c>
      <c r="D91" s="260">
        <v>92.79856120000001</v>
      </c>
      <c r="E91" s="260">
        <v>109.00892040000001</v>
      </c>
      <c r="F91" s="260">
        <v>118.54598560000002</v>
      </c>
      <c r="G91" s="260">
        <v>128.1228254</v>
      </c>
      <c r="H91" s="260">
        <v>129.7226482</v>
      </c>
      <c r="I91" s="260">
        <v>126.527422</v>
      </c>
      <c r="J91" s="260">
        <v>126.129676</v>
      </c>
      <c r="K91" s="260">
        <v>136.10868120000004</v>
      </c>
      <c r="L91" s="260">
        <v>129.7226482</v>
      </c>
      <c r="M91" s="260">
        <v>139.70165340000003</v>
      </c>
      <c r="N91" s="260">
        <v>151.27606200000002</v>
      </c>
      <c r="O91" s="260">
        <v>164.048128</v>
      </c>
      <c r="P91" s="260">
        <v>179.61325480000002</v>
      </c>
      <c r="Q91" s="260">
        <v>183.60397300000002</v>
      </c>
      <c r="R91" s="260">
        <v>186.6003262</v>
      </c>
      <c r="S91" s="260">
        <v>174.6237522</v>
      </c>
      <c r="T91" s="260">
        <v>179.61325480000002</v>
      </c>
      <c r="U91" s="260">
        <v>202.563199</v>
      </c>
      <c r="V91" s="260">
        <v>215.01706820000004</v>
      </c>
      <c r="W91" s="260">
        <v>215.14965020000002</v>
      </c>
      <c r="X91" s="260">
        <v>220.33360640000006</v>
      </c>
      <c r="Y91" s="260">
        <v>230.93574700000005</v>
      </c>
      <c r="Z91" s="260">
        <v>222.27814240000006</v>
      </c>
      <c r="AA91" s="260">
        <v>236.13759519999994</v>
      </c>
      <c r="AB91" s="260">
        <v>234.78465099999997</v>
      </c>
      <c r="AC91" s="260">
        <v>234.57191199999997</v>
      </c>
      <c r="AD91" s="260">
        <v>244.97310279999994</v>
      </c>
      <c r="AE91" s="260">
        <v>247.282195</v>
      </c>
      <c r="AF91" s="260">
        <v>241.20915439999993</v>
      </c>
      <c r="AG91" s="260">
        <v>216.137379</v>
      </c>
      <c r="AH91" s="260">
        <v>217.74811739999998</v>
      </c>
      <c r="AI91" s="260">
        <v>225.7406466</v>
      </c>
      <c r="AJ91" s="260">
        <v>227.87662079999996</v>
      </c>
      <c r="AK91" s="260">
        <v>230.23553159999997</v>
      </c>
      <c r="AL91" s="260">
        <v>239.65827159999998</v>
      </c>
      <c r="AM91" s="260">
        <v>229.87558079999934</v>
      </c>
      <c r="AN91" s="260">
        <v>226.88376579999937</v>
      </c>
      <c r="AO91" s="260">
        <v>248.99875419999915</v>
      </c>
      <c r="AP91" s="260">
        <v>247.126779399999</v>
      </c>
      <c r="AQ91" s="260">
        <v>245.87766969999902</v>
      </c>
      <c r="AR91" s="260">
        <v>249.40319999999903</v>
      </c>
      <c r="AS91" s="260">
        <v>238.8946999999991</v>
      </c>
      <c r="AT91" s="260">
        <v>248.372999999999</v>
      </c>
      <c r="AU91" s="247">
        <v>247.0129209999991</v>
      </c>
      <c r="AV91" s="261">
        <v>-0.005475953505412967</v>
      </c>
      <c r="AW91" s="262">
        <v>0.07206334557543914</v>
      </c>
    </row>
    <row r="92" ht="11.25" customHeight="1">
      <c r="A92" s="13"/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  <c r="AM92" s="267"/>
      <c r="AN92" s="267"/>
      <c r="AO92" s="267"/>
      <c r="AP92" s="267"/>
      <c r="AQ92" s="268"/>
      <c r="AR92" s="269"/>
      <c r="AS92" s="269"/>
      <c r="AT92" s="13"/>
      <c r="AU92" s="13"/>
      <c r="AV92" s="13"/>
      <c r="AW92" s="13"/>
    </row>
    <row r="93" ht="11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r="94" ht="11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r="95" ht="11.25" customHeight="1">
      <c r="A95" s="270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</row>
    <row r="96" ht="11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</row>
    <row r="97" ht="11.25" customHeight="1">
      <c r="A97" s="5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</row>
    <row r="98" ht="11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r="99" ht="11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</row>
    <row r="100" ht="11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</row>
    <row r="101" ht="11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</row>
    <row r="102" ht="11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</row>
    <row r="103" ht="11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</row>
    <row r="104" ht="11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</row>
    <row r="105" ht="11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ht="11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ht="11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ht="11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ht="11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ht="11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ht="11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ht="11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ht="11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</row>
    <row r="114" ht="11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</row>
    <row r="115" ht="11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</row>
    <row r="116" ht="11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</row>
    <row r="117" ht="11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</row>
    <row r="118" ht="11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</row>
    <row r="119" ht="11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</row>
    <row r="120" ht="11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</row>
    <row r="121" ht="11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</row>
    <row r="122" ht="11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</row>
    <row r="123" ht="11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</row>
    <row r="124" ht="11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</row>
    <row r="125" ht="11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</row>
    <row r="126" ht="11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</row>
    <row r="127" ht="11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</row>
    <row r="128" ht="11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</row>
    <row r="129" ht="11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</row>
    <row r="130" ht="11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</row>
    <row r="131" ht="11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</row>
    <row r="132" ht="11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</row>
    <row r="133" ht="11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</row>
    <row r="134" ht="11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</row>
    <row r="135" ht="11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</row>
    <row r="136" ht="11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</row>
    <row r="137" ht="11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</row>
    <row r="138" ht="11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</row>
    <row r="139" ht="11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</row>
    <row r="140" ht="11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</row>
    <row r="141" ht="11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</row>
    <row r="142" ht="11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</row>
    <row r="143" ht="11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</row>
    <row r="144" ht="11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</row>
    <row r="145" ht="11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</row>
    <row r="146" ht="11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</row>
    <row r="147" ht="11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ht="11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</row>
    <row r="149" ht="11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</row>
    <row r="150" ht="11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</row>
    <row r="151" ht="11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ht="11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</row>
    <row r="153" ht="11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</row>
    <row r="154" ht="11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</row>
    <row r="155" ht="11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ht="11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</row>
    <row r="157" ht="11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ht="11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ht="11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</row>
    <row r="160" ht="11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</row>
    <row r="161" ht="11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</row>
    <row r="162" ht="11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ht="11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</row>
    <row r="164" ht="11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</row>
    <row r="165" ht="11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</row>
    <row r="166" ht="11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</row>
    <row r="167" ht="11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</row>
    <row r="168" ht="11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</row>
    <row r="169" ht="11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</row>
    <row r="170" ht="11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</row>
    <row r="171" ht="11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</row>
    <row r="172" ht="11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</row>
    <row r="173" ht="11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</row>
    <row r="174" ht="11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</row>
    <row r="175" ht="11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</row>
    <row r="176" ht="11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</row>
    <row r="177" ht="11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</row>
    <row r="178" ht="11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</row>
    <row r="179" ht="11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</row>
    <row r="180" ht="11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</row>
    <row r="181" ht="11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</row>
    <row r="182" ht="11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</row>
    <row r="183" ht="11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</row>
    <row r="184" ht="11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</row>
    <row r="185" ht="11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</row>
    <row r="186" ht="11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</row>
    <row r="187" ht="11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</row>
    <row r="188" ht="11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ht="11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</row>
    <row r="190" ht="11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</row>
    <row r="191" ht="11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</row>
    <row r="192" ht="11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</row>
    <row r="193" ht="11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</row>
    <row r="194" ht="11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</row>
    <row r="195" ht="11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</row>
    <row r="196" ht="11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</row>
    <row r="197" ht="11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</row>
    <row r="198" ht="11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</row>
    <row r="199" ht="11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</row>
    <row r="200" ht="11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</row>
    <row r="201" ht="11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</row>
    <row r="202" ht="11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</row>
    <row r="203" ht="11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</row>
    <row r="204" ht="11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</row>
    <row r="205" ht="11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</row>
    <row r="206" ht="11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</row>
    <row r="207" ht="11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</row>
    <row r="208" ht="11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</row>
    <row r="209" ht="11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</row>
    <row r="210" ht="11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</row>
    <row r="211" ht="11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</row>
    <row r="212" ht="11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</row>
    <row r="213" ht="11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</row>
    <row r="214" ht="11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</row>
    <row r="215" ht="11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</row>
    <row r="216" ht="11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</row>
    <row r="217" ht="11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</row>
    <row r="218" ht="11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</row>
    <row r="219" ht="11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</row>
    <row r="220" ht="11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</row>
    <row r="221" ht="11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</row>
    <row r="222" ht="11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</row>
    <row r="223" ht="11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</row>
    <row r="224" ht="11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</row>
    <row r="225" ht="11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</row>
    <row r="226" ht="11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</row>
    <row r="227" ht="11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ht="11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</row>
    <row r="229" ht="11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</row>
    <row r="230" ht="11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</row>
    <row r="231" ht="11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</row>
    <row r="232" ht="11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</row>
    <row r="233" ht="11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</row>
    <row r="234" ht="11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</row>
    <row r="235" ht="11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</row>
    <row r="236" ht="11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</row>
    <row r="237" ht="11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</row>
    <row r="238" ht="11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</row>
    <row r="239" ht="11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</row>
    <row r="240" ht="11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</row>
    <row r="241" ht="11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</row>
    <row r="242" ht="11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</row>
    <row r="243" ht="11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</row>
    <row r="244" ht="11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</row>
    <row r="245" ht="11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</row>
    <row r="246" ht="11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</row>
    <row r="247" ht="11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</row>
    <row r="248" ht="11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</row>
    <row r="249" ht="11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</row>
    <row r="250" ht="11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ht="11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</row>
    <row r="252" ht="11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</row>
    <row r="253" ht="11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ht="11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</row>
    <row r="255" ht="11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</row>
    <row r="256" ht="11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</row>
    <row r="257" ht="11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</row>
    <row r="258" ht="11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</row>
    <row r="259" ht="11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</row>
    <row r="260" ht="11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</row>
    <row r="261" ht="11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ht="11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</row>
    <row r="263" ht="11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</row>
    <row r="264" ht="11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</row>
    <row r="265" ht="11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</row>
    <row r="266" ht="11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</row>
    <row r="267" ht="11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</row>
    <row r="268" ht="11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</row>
    <row r="269" ht="11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</row>
    <row r="270" ht="11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</row>
    <row r="271" ht="11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</row>
    <row r="272" ht="11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</row>
    <row r="273" ht="11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</row>
    <row r="274" ht="11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ht="11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</row>
    <row r="276" ht="11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</row>
    <row r="277" ht="11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</row>
    <row r="278" ht="11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</row>
    <row r="279" ht="11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</row>
    <row r="280" ht="11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</row>
    <row r="281" ht="11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</row>
    <row r="282" ht="11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</row>
    <row r="283" ht="11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</row>
    <row r="284" ht="11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</row>
    <row r="285" ht="11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</row>
    <row r="286" ht="11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</row>
    <row r="287" ht="11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</row>
    <row r="288" ht="11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</row>
    <row r="289" ht="11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</row>
    <row r="290" ht="11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</row>
    <row r="291" ht="11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</row>
    <row r="292" ht="11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ht="11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ht="11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ht="11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ht="11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ht="11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ht="11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ht="11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  <row r="300" ht="11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</row>
    <row r="301" ht="11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</row>
    <row r="302" ht="11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</row>
    <row r="303" ht="11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</row>
    <row r="304" ht="11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</row>
    <row r="305" ht="11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</row>
    <row r="306" ht="11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</row>
    <row r="307" ht="11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</row>
    <row r="308" ht="11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ht="11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</row>
    <row r="310" ht="11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ht="11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</row>
    <row r="312" ht="11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</row>
    <row r="313" ht="11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</row>
    <row r="314" ht="11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</row>
    <row r="315" ht="11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</row>
    <row r="316" ht="11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</row>
    <row r="317" ht="11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</row>
    <row r="318" ht="11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ht="11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</row>
    <row r="320" ht="11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</row>
    <row r="321" ht="11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</row>
    <row r="322" ht="11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</row>
    <row r="323" ht="11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</row>
    <row r="324" ht="11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</row>
    <row r="325" ht="11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</row>
    <row r="326" ht="11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</row>
    <row r="327" ht="11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ht="11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</row>
    <row r="329" ht="11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</row>
    <row r="330" ht="11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</row>
    <row r="331" ht="11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</row>
    <row r="332" ht="11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</row>
    <row r="333" ht="11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</row>
    <row r="334" ht="11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</row>
    <row r="335" ht="11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ht="11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ht="11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</row>
    <row r="338" ht="11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</row>
    <row r="339" ht="11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</row>
    <row r="340" ht="11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</row>
    <row r="341" ht="11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</row>
    <row r="342" ht="11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</row>
    <row r="343" ht="11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</row>
    <row r="344" ht="11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</row>
    <row r="345" ht="11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</row>
    <row r="346" ht="11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ht="11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</row>
    <row r="348" ht="11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ht="11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</row>
    <row r="350" ht="11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ht="11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</row>
    <row r="352" ht="11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</row>
    <row r="353" ht="11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</row>
    <row r="354" ht="11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</row>
    <row r="355" ht="11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ht="11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ht="11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</row>
    <row r="358" ht="11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ht="11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</row>
    <row r="360" ht="11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ht="11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</row>
    <row r="362" ht="11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ht="11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ht="11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ht="11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ht="11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ht="11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ht="11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ht="11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ht="11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</row>
    <row r="371" ht="11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ht="11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ht="11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</row>
    <row r="374" ht="11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</row>
    <row r="375" ht="11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ht="11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</row>
    <row r="377" ht="11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</row>
    <row r="378" ht="11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ht="11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</row>
    <row r="380" ht="11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</row>
    <row r="381" ht="11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</row>
    <row r="382" ht="11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ht="11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</row>
    <row r="384" ht="11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ht="11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</row>
    <row r="386" ht="11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ht="11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ht="11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ht="11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ht="11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ht="11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ht="11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ht="11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ht="11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</row>
    <row r="395" ht="11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</row>
    <row r="396" ht="11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ht="11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</row>
    <row r="398" ht="11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ht="11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</row>
    <row r="400" ht="11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</row>
    <row r="401" ht="11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</row>
    <row r="402" ht="11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ht="11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ht="11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ht="11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ht="11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ht="11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</row>
    <row r="408" ht="11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ht="11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ht="11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ht="11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ht="11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ht="11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ht="11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ht="11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ht="11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ht="11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ht="11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ht="11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ht="11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ht="11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</row>
    <row r="422" ht="11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</row>
    <row r="423" ht="11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</row>
    <row r="424" ht="11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</row>
    <row r="425" ht="11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ht="11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ht="11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ht="11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ht="11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ht="11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</row>
    <row r="431" ht="11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ht="11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</row>
    <row r="433" ht="11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</row>
    <row r="434" ht="11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ht="11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ht="11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ht="11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ht="11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</row>
    <row r="439" ht="11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ht="11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</row>
    <row r="441" ht="11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ht="11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ht="11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ht="11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ht="11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ht="11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ht="11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ht="11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</row>
    <row r="449" ht="11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</row>
    <row r="450" ht="11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</row>
    <row r="451" ht="11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ht="11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ht="11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ht="11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ht="11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ht="11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</row>
    <row r="457" ht="11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ht="11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</row>
    <row r="459" ht="11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</row>
    <row r="460" ht="11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ht="11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ht="11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</row>
    <row r="463" ht="11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</row>
    <row r="464" ht="11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</row>
    <row r="465" ht="11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</row>
    <row r="466" ht="11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</row>
    <row r="467" ht="11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</row>
    <row r="468" ht="11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</row>
    <row r="469" ht="11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</row>
    <row r="470" ht="11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</row>
    <row r="471" ht="11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</row>
    <row r="472" ht="11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</row>
    <row r="473" ht="11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</row>
    <row r="474" ht="11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</row>
    <row r="475" ht="11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ht="11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</row>
    <row r="477" ht="11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</row>
    <row r="478" ht="11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ht="11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ht="11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ht="11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ht="11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</row>
    <row r="483" ht="11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</row>
    <row r="484" ht="11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ht="11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ht="11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ht="11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ht="11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ht="11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ht="11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ht="11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ht="11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</row>
    <row r="493" ht="11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ht="11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</row>
    <row r="495" ht="11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</row>
    <row r="496" ht="11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</row>
    <row r="497" ht="11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</row>
    <row r="498" ht="11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</row>
    <row r="499" ht="11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  <row r="500" ht="11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</row>
    <row r="501" ht="11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</row>
    <row r="502" ht="11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</row>
    <row r="503" ht="11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</row>
    <row r="504" ht="11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</row>
    <row r="505" ht="11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</row>
    <row r="506" ht="11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</row>
    <row r="507" ht="11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</row>
    <row r="508" ht="11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</row>
    <row r="509" ht="11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</row>
    <row r="510" ht="11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</row>
    <row r="511" ht="11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</row>
    <row r="512" ht="11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</row>
    <row r="513" ht="11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</row>
    <row r="514" ht="11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</row>
    <row r="515" ht="11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</row>
    <row r="516" ht="11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</row>
    <row r="517" ht="11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</row>
    <row r="518" ht="11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</row>
    <row r="519" ht="11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</row>
    <row r="520" ht="11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</row>
    <row r="521" ht="11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</row>
    <row r="522" ht="11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</row>
    <row r="523" ht="11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</row>
    <row r="524" ht="11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</row>
    <row r="525" ht="11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</row>
    <row r="526" ht="11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</row>
    <row r="527" ht="11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</row>
    <row r="528" ht="11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</row>
    <row r="529" ht="11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</row>
    <row r="530" ht="11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</row>
    <row r="531" ht="11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</row>
    <row r="532" ht="11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</row>
    <row r="533" ht="11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</row>
    <row r="534" ht="11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</row>
    <row r="535" ht="11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</row>
    <row r="536" ht="11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</row>
    <row r="537" ht="11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</row>
    <row r="538" ht="11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</row>
    <row r="539" ht="11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</row>
    <row r="540" ht="11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</row>
    <row r="541" ht="11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</row>
    <row r="542" ht="11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</row>
    <row r="543" ht="11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</row>
    <row r="544" ht="11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</row>
    <row r="545" ht="11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</row>
    <row r="546" ht="11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</row>
    <row r="547" ht="11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</row>
    <row r="548" ht="11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</row>
    <row r="549" ht="11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</row>
    <row r="550" ht="11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</row>
    <row r="551" ht="11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</row>
    <row r="552" ht="11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</row>
    <row r="553" ht="11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</row>
    <row r="554" ht="11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</row>
    <row r="555" ht="11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</row>
    <row r="556" ht="11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</row>
    <row r="557" ht="11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</row>
    <row r="558" ht="11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</row>
    <row r="559" ht="11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</row>
    <row r="560" ht="11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</row>
    <row r="561" ht="11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</row>
    <row r="562" ht="11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</row>
    <row r="563" ht="11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</row>
    <row r="564" ht="11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</row>
    <row r="565" ht="11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</row>
    <row r="566" ht="11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</row>
    <row r="567" ht="11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</row>
    <row r="568" ht="11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</row>
    <row r="569" ht="11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</row>
    <row r="570" ht="11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</row>
    <row r="571" ht="11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</row>
    <row r="572" ht="11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</row>
    <row r="573" ht="11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</row>
    <row r="574" ht="11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</row>
    <row r="575" ht="11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</row>
    <row r="576" ht="11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</row>
    <row r="577" ht="11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</row>
    <row r="578" ht="11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</row>
    <row r="579" ht="11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</row>
    <row r="580" ht="11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</row>
    <row r="581" ht="11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</row>
    <row r="582" ht="11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</row>
    <row r="583" ht="11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</row>
    <row r="584" ht="11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</row>
    <row r="585" ht="11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</row>
    <row r="586" ht="11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</row>
    <row r="587" ht="11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</row>
    <row r="588" ht="11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</row>
    <row r="589" ht="11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</row>
    <row r="590" ht="11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</row>
    <row r="591" ht="11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</row>
    <row r="592" ht="11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</row>
    <row r="593" ht="11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</row>
    <row r="594" ht="11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</row>
    <row r="595" ht="11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</row>
    <row r="596" ht="11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</row>
    <row r="597" ht="11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</row>
    <row r="598" ht="11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</row>
    <row r="599" ht="11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</row>
    <row r="600" ht="11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</row>
    <row r="601" ht="11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</row>
    <row r="602" ht="11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</row>
    <row r="603" ht="11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</row>
    <row r="604" ht="11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</row>
    <row r="605" ht="11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</row>
    <row r="606" ht="11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</row>
    <row r="607" ht="11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</row>
    <row r="608" ht="11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</row>
    <row r="609" ht="11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</row>
    <row r="610" ht="11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</row>
    <row r="611" ht="11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</row>
    <row r="612" ht="11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</row>
    <row r="613" ht="11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</row>
    <row r="614" ht="11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</row>
    <row r="615" ht="11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</row>
    <row r="616" ht="11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</row>
    <row r="617" ht="11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</row>
    <row r="618" ht="11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</row>
    <row r="619" ht="11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</row>
    <row r="620" ht="11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</row>
    <row r="621" ht="11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</row>
    <row r="622" ht="11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</row>
    <row r="623" ht="11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</row>
    <row r="624" ht="11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</row>
    <row r="625" ht="11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</row>
    <row r="626" ht="11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</row>
    <row r="627" ht="11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</row>
    <row r="628" ht="11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</row>
    <row r="629" ht="11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</row>
    <row r="630" ht="11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</row>
    <row r="631" ht="11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</row>
    <row r="632" ht="11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</row>
    <row r="633" ht="11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</row>
    <row r="634" ht="11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</row>
    <row r="635" ht="11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</row>
    <row r="636" ht="11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</row>
    <row r="637" ht="11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</row>
    <row r="638" ht="11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</row>
    <row r="639" ht="11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</row>
    <row r="640" ht="11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</row>
    <row r="641" ht="11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</row>
    <row r="642" ht="11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</row>
    <row r="643" ht="11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</row>
    <row r="644" ht="11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</row>
    <row r="645" ht="11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</row>
    <row r="646" ht="11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</row>
    <row r="647" ht="11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</row>
    <row r="648" ht="11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</row>
    <row r="649" ht="11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</row>
    <row r="650" ht="11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</row>
    <row r="651" ht="11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</row>
    <row r="652" ht="11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</row>
    <row r="653" ht="11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</row>
    <row r="654" ht="11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</row>
    <row r="655" ht="11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</row>
    <row r="656" ht="11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</row>
    <row r="657" ht="11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</row>
    <row r="658" ht="11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</row>
    <row r="659" ht="11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</row>
    <row r="660" ht="11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</row>
    <row r="661" ht="11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</row>
    <row r="662" ht="11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</row>
    <row r="663" ht="11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</row>
    <row r="664" ht="11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</row>
    <row r="665" ht="11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</row>
    <row r="666" ht="11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</row>
    <row r="667" ht="11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</row>
    <row r="668" ht="11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</row>
    <row r="669" ht="11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</row>
    <row r="670" ht="11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</row>
    <row r="671" ht="11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</row>
    <row r="672" ht="11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</row>
    <row r="673" ht="11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</row>
    <row r="674" ht="11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</row>
    <row r="675" ht="11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</row>
    <row r="676" ht="11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</row>
    <row r="677" ht="11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</row>
    <row r="678" ht="11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</row>
    <row r="679" ht="11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</row>
    <row r="680" ht="11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</row>
    <row r="681" ht="11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</row>
    <row r="682" ht="11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</row>
    <row r="683" ht="11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</row>
    <row r="684" ht="11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</row>
    <row r="685" ht="11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</row>
    <row r="686" ht="11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</row>
    <row r="687" ht="11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</row>
    <row r="688" ht="11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</row>
    <row r="689" ht="11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</row>
    <row r="690" ht="11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</row>
    <row r="691" ht="11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</row>
    <row r="692" ht="11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</row>
    <row r="693" ht="11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</row>
    <row r="694" ht="11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</row>
    <row r="695" ht="11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</row>
    <row r="696" ht="11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</row>
    <row r="697" ht="11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</row>
    <row r="698" ht="11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</row>
    <row r="699" ht="11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</row>
    <row r="700" ht="11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</row>
    <row r="701" ht="11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</row>
    <row r="702" ht="11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</row>
    <row r="703" ht="11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</row>
    <row r="704" ht="11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</row>
    <row r="705" ht="11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</row>
    <row r="706" ht="11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</row>
    <row r="707" ht="11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</row>
    <row r="708" ht="11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</row>
    <row r="709" ht="11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</row>
    <row r="710" ht="11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</row>
    <row r="711" ht="11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</row>
    <row r="712" ht="11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</row>
    <row r="713" ht="11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</row>
    <row r="714" ht="11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</row>
    <row r="715" ht="11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</row>
    <row r="716" ht="11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</row>
    <row r="717" ht="11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</row>
    <row r="718" ht="11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</row>
    <row r="719" ht="11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</row>
    <row r="720" ht="11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</row>
    <row r="721" ht="11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</row>
    <row r="722" ht="11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</row>
    <row r="723" ht="11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</row>
    <row r="724" ht="11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</row>
    <row r="725" ht="11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</row>
    <row r="726" ht="11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</row>
    <row r="727" ht="11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</row>
    <row r="728" ht="11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</row>
    <row r="729" ht="11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</row>
    <row r="730" ht="11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</row>
    <row r="731" ht="11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</row>
    <row r="732" ht="11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</row>
    <row r="733" ht="11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</row>
    <row r="734" ht="11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</row>
    <row r="735" ht="11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</row>
    <row r="736" ht="11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</row>
    <row r="737" ht="11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</row>
    <row r="738" ht="11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</row>
    <row r="739" ht="11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</row>
    <row r="740" ht="11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</row>
    <row r="741" ht="11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</row>
    <row r="742" ht="11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</row>
    <row r="743" ht="11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</row>
    <row r="744" ht="11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</row>
    <row r="745" ht="11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</row>
    <row r="746" ht="11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</row>
    <row r="747" ht="11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</row>
    <row r="748" ht="11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</row>
    <row r="749" ht="11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</row>
    <row r="750" ht="11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</row>
    <row r="751" ht="11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</row>
    <row r="752" ht="11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</row>
    <row r="753" ht="11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</row>
    <row r="754" ht="11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</row>
    <row r="755" ht="11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</row>
    <row r="756" ht="11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</row>
    <row r="757" ht="11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</row>
    <row r="758" ht="11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</row>
    <row r="759" ht="11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</row>
    <row r="760" ht="11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</row>
    <row r="761" ht="11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</row>
    <row r="762" ht="11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</row>
    <row r="763" ht="11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</row>
    <row r="764" ht="11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</row>
    <row r="765" ht="11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</row>
    <row r="766" ht="11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</row>
    <row r="767" ht="11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</row>
    <row r="768" ht="11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</row>
    <row r="769" ht="11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</row>
    <row r="770" ht="11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</row>
    <row r="771" ht="11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</row>
    <row r="772" ht="11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</row>
    <row r="773" ht="11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</row>
    <row r="774" ht="11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</row>
    <row r="775" ht="11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</row>
    <row r="776" ht="11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</row>
    <row r="777" ht="11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</row>
    <row r="778" ht="11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</row>
    <row r="779" ht="11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</row>
    <row r="780" ht="11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</row>
    <row r="781" ht="11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</row>
    <row r="782" ht="11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</row>
    <row r="783" ht="11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</row>
    <row r="784" ht="11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</row>
    <row r="785" ht="11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</row>
    <row r="786" ht="11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</row>
    <row r="787" ht="11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</row>
    <row r="788" ht="11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</row>
    <row r="789" ht="11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</row>
    <row r="790" ht="11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</row>
    <row r="791" ht="11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</row>
    <row r="792" ht="11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</row>
    <row r="793" ht="11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</row>
    <row r="794" ht="11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</row>
    <row r="795" ht="11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</row>
    <row r="796" ht="11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</row>
    <row r="797" ht="11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</row>
    <row r="798" ht="11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</row>
    <row r="799" ht="11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</row>
    <row r="800" ht="11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</row>
    <row r="801" ht="11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</row>
    <row r="802" ht="11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</row>
    <row r="803" ht="11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</row>
    <row r="804" ht="11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</row>
    <row r="805" ht="11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</row>
    <row r="806" ht="11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</row>
    <row r="807" ht="11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</row>
    <row r="808" ht="11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</row>
    <row r="809" ht="11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</row>
    <row r="810" ht="11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</row>
    <row r="811" ht="11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</row>
    <row r="812" ht="11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</row>
    <row r="813" ht="11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</row>
    <row r="814" ht="11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</row>
    <row r="815" ht="11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</row>
    <row r="816" ht="11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</row>
    <row r="817" ht="11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</row>
    <row r="818" ht="11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</row>
    <row r="819" ht="11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</row>
    <row r="820" ht="11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</row>
    <row r="821" ht="11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</row>
    <row r="822" ht="11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</row>
    <row r="823" ht="11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</row>
    <row r="824" ht="11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</row>
    <row r="825" ht="11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</row>
    <row r="826" ht="11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</row>
    <row r="827" ht="11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</row>
    <row r="828" ht="11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</row>
    <row r="829" ht="11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</row>
    <row r="830" ht="11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</row>
    <row r="831" ht="11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</row>
    <row r="832" ht="11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</row>
    <row r="833" ht="11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</row>
    <row r="834" ht="11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</row>
    <row r="835" ht="11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</row>
    <row r="836" ht="11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</row>
    <row r="837" ht="11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</row>
    <row r="838" ht="11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</row>
    <row r="839" ht="11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</row>
    <row r="840" ht="11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</row>
    <row r="841" ht="11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</row>
    <row r="842" ht="11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</row>
    <row r="843" ht="11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</row>
    <row r="844" ht="11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</row>
    <row r="845" ht="11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</row>
    <row r="846" ht="11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</row>
    <row r="847" ht="11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</row>
    <row r="848" ht="11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</row>
    <row r="849" ht="11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</row>
    <row r="850" ht="11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</row>
    <row r="851" ht="11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</row>
    <row r="852" ht="11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</row>
    <row r="853" ht="11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</row>
    <row r="854" ht="11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</row>
    <row r="855" ht="11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</row>
    <row r="856" ht="11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</row>
    <row r="857" ht="11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</row>
    <row r="858" ht="11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</row>
    <row r="859" ht="11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</row>
    <row r="860" ht="11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</row>
    <row r="861" ht="11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</row>
    <row r="862" ht="11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</row>
    <row r="863" ht="11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</row>
    <row r="864" ht="11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</row>
    <row r="865" ht="11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</row>
    <row r="866" ht="11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</row>
    <row r="867" ht="11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</row>
    <row r="868" ht="11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</row>
    <row r="869" ht="11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</row>
    <row r="870" ht="11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</row>
    <row r="871" ht="11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</row>
    <row r="872" ht="11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</row>
    <row r="873" ht="11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</row>
    <row r="874" ht="11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</row>
    <row r="875" ht="11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</row>
    <row r="876" ht="11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</row>
    <row r="877" ht="11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</row>
    <row r="878" ht="11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</row>
    <row r="879" ht="11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</row>
    <row r="880" ht="11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</row>
    <row r="881" ht="11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</row>
    <row r="882" ht="11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</row>
    <row r="883" ht="11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</row>
    <row r="884" ht="11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</row>
    <row r="885" ht="11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</row>
    <row r="886" ht="11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</row>
    <row r="887" ht="11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</row>
    <row r="888" ht="11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</row>
    <row r="889" ht="11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</row>
    <row r="890" ht="11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</row>
    <row r="891" ht="11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</row>
    <row r="892" ht="11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</row>
    <row r="893" ht="11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</row>
    <row r="894" ht="11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</row>
    <row r="895" ht="11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</row>
    <row r="896" ht="11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</row>
    <row r="897" ht="11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</row>
    <row r="898" ht="11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</row>
    <row r="899" ht="11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</row>
    <row r="900" ht="11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</row>
    <row r="901" ht="11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</row>
    <row r="902" ht="11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</row>
    <row r="903" ht="11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</row>
    <row r="904" ht="11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</row>
    <row r="905" ht="11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</row>
    <row r="906" ht="11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</row>
    <row r="907" ht="11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</row>
    <row r="908" ht="11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</row>
    <row r="909" ht="11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</row>
    <row r="910" ht="11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</row>
    <row r="911" ht="11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</row>
    <row r="912" ht="11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</row>
    <row r="913" ht="11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</row>
    <row r="914" ht="11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</row>
    <row r="915" ht="11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</row>
    <row r="916" ht="11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</row>
    <row r="917" ht="11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</row>
    <row r="918" ht="11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</row>
    <row r="919" ht="11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</row>
    <row r="920" ht="11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</row>
    <row r="921" ht="11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</row>
    <row r="922" ht="11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</row>
    <row r="923" ht="11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</row>
    <row r="924" ht="11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</row>
    <row r="925" ht="11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</row>
    <row r="926" ht="11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</row>
    <row r="927" ht="11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</row>
    <row r="928" ht="11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</row>
    <row r="929" ht="11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</row>
    <row r="930" ht="11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</row>
    <row r="931" ht="11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</row>
    <row r="932" ht="11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</row>
    <row r="933" ht="11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</row>
    <row r="934" ht="11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</row>
    <row r="935" ht="11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</row>
    <row r="936" ht="11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</row>
    <row r="937" ht="11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</row>
    <row r="938" ht="11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</row>
    <row r="939" ht="11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</row>
    <row r="940" ht="11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</row>
    <row r="941" ht="11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</row>
    <row r="942" ht="11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</row>
    <row r="943" ht="11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</row>
    <row r="944" ht="11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</row>
    <row r="945" ht="11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</row>
    <row r="946" ht="11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</row>
    <row r="947" ht="11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</row>
    <row r="948" ht="11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</row>
    <row r="949" ht="11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</row>
    <row r="950" ht="11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</row>
    <row r="951" ht="11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</row>
    <row r="952" ht="11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</row>
    <row r="953" ht="11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</row>
    <row r="954" ht="11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</row>
    <row r="955" ht="11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</row>
    <row r="956" ht="11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</row>
    <row r="957" ht="11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</row>
    <row r="958" ht="11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</row>
    <row r="959" ht="11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</row>
    <row r="960" ht="11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</row>
    <row r="961" ht="11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</row>
    <row r="962" ht="11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</row>
    <row r="963" ht="11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</row>
    <row r="964" ht="11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</row>
    <row r="965" ht="11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</row>
    <row r="966" ht="11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</row>
    <row r="967" ht="11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</row>
    <row r="968" ht="11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</row>
    <row r="969" ht="11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</row>
    <row r="970" ht="11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</row>
    <row r="971" ht="11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</row>
    <row r="972" ht="11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</row>
    <row r="973" ht="11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</row>
    <row r="974" ht="11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</row>
    <row r="975" ht="11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</row>
    <row r="976" ht="11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</row>
    <row r="977" ht="11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</row>
    <row r="978" ht="11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</row>
    <row r="979" ht="11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</row>
    <row r="980" ht="11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</row>
    <row r="981" ht="11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</row>
    <row r="982" ht="11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</row>
    <row r="983" ht="11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</row>
    <row r="984" ht="11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</row>
    <row r="985" ht="11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</row>
    <row r="986" ht="11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</row>
    <row r="987" ht="11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</row>
    <row r="988" ht="11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</row>
    <row r="989" ht="11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</row>
    <row r="990" ht="11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</row>
    <row r="991" ht="11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</row>
    <row r="992" ht="11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</row>
    <row r="993" ht="11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</row>
    <row r="994" ht="11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</row>
    <row r="995" ht="11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</row>
    <row r="996" ht="11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</row>
    <row r="997" ht="11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</row>
    <row r="998" ht="11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0"/>
    <col customWidth="1" min="2" max="43" width="8.5"/>
    <col customWidth="1" min="44" max="44" width="9.5"/>
    <col customWidth="1" min="45" max="49" width="8.0"/>
  </cols>
  <sheetData>
    <row r="1" ht="11.25" customHeight="1">
      <c r="A1" s="4" t="s">
        <v>309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243">
        <v>45.02279435528239</v>
      </c>
      <c r="C3" s="243">
        <v>45.24084123124663</v>
      </c>
      <c r="D3" s="243">
        <v>51.41449339756741</v>
      </c>
      <c r="E3" s="243">
        <v>51.62568345353277</v>
      </c>
      <c r="F3" s="243">
        <v>57.932815049164994</v>
      </c>
      <c r="G3" s="243">
        <v>57.35889921525912</v>
      </c>
      <c r="H3" s="243">
        <v>61.60418503722951</v>
      </c>
      <c r="I3" s="243">
        <v>63.06651618232301</v>
      </c>
      <c r="J3" s="243">
        <v>62.95269297034167</v>
      </c>
      <c r="K3" s="243">
        <v>69.5308975165961</v>
      </c>
      <c r="L3" s="243">
        <v>69.2888517706358</v>
      </c>
      <c r="M3" s="243">
        <v>65.57954071191084</v>
      </c>
      <c r="N3" s="243">
        <v>51.10593649761802</v>
      </c>
      <c r="O3" s="243">
        <v>64.78894936604051</v>
      </c>
      <c r="P3" s="243">
        <v>64.70003926672176</v>
      </c>
      <c r="Q3" s="243">
        <v>63.81002403086773</v>
      </c>
      <c r="R3" s="243">
        <v>60.304589086776</v>
      </c>
      <c r="S3" s="243">
        <v>71.39640967762347</v>
      </c>
      <c r="T3" s="243">
        <v>76.63433447476439</v>
      </c>
      <c r="U3" s="243">
        <v>74.12473835517599</v>
      </c>
      <c r="V3" s="243">
        <v>64.9823116900088</v>
      </c>
      <c r="W3" s="243">
        <v>67.19797879231206</v>
      </c>
      <c r="X3" s="243">
        <v>57.79293592118793</v>
      </c>
      <c r="Y3" s="243">
        <v>51.677795285524226</v>
      </c>
      <c r="Z3" s="243">
        <v>62.163244427804486</v>
      </c>
      <c r="AA3" s="243">
        <v>66.93764819302143</v>
      </c>
      <c r="AB3" s="243">
        <v>66.05266129183325</v>
      </c>
      <c r="AC3" s="243">
        <v>57.845961995845904</v>
      </c>
      <c r="AD3" s="243">
        <v>64.10989562548521</v>
      </c>
      <c r="AE3" s="243">
        <v>59.454571967582076</v>
      </c>
      <c r="AF3" s="243">
        <v>71.0441976903479</v>
      </c>
      <c r="AG3" s="243">
        <v>79.34757814831939</v>
      </c>
      <c r="AH3" s="243">
        <v>81.4711353019711</v>
      </c>
      <c r="AI3" s="243">
        <v>73.90189170521255</v>
      </c>
      <c r="AJ3" s="243">
        <v>73.03336117202166</v>
      </c>
      <c r="AK3" s="243">
        <v>62.98514858500302</v>
      </c>
      <c r="AL3" s="243">
        <v>49.58875079253352</v>
      </c>
      <c r="AM3" s="243">
        <v>60.415212449424516</v>
      </c>
      <c r="AN3" s="243">
        <v>63.038403220327616</v>
      </c>
      <c r="AO3" s="243">
        <v>61.34956845460461</v>
      </c>
      <c r="AP3" s="243">
        <v>61.784747963866565</v>
      </c>
      <c r="AQ3" s="243">
        <v>66.11025857982379</v>
      </c>
      <c r="AR3" s="243">
        <v>56.57105059738834</v>
      </c>
      <c r="AS3" s="243">
        <v>58.24434323778057</v>
      </c>
      <c r="AT3" s="243">
        <v>62.49879297111878</v>
      </c>
      <c r="AU3" s="244">
        <v>58.751901510465316</v>
      </c>
      <c r="AV3" s="245">
        <v>-0.05995142118000485</v>
      </c>
      <c r="AW3" s="246">
        <v>0.07574953788042008</v>
      </c>
    </row>
    <row r="4" ht="11.25" customHeight="1">
      <c r="A4" s="4" t="s">
        <v>8</v>
      </c>
      <c r="B4" s="243">
        <v>26.502</v>
      </c>
      <c r="C4" s="243">
        <v>29.149</v>
      </c>
      <c r="D4" s="243">
        <v>30.123</v>
      </c>
      <c r="E4" s="243">
        <v>30.846</v>
      </c>
      <c r="F4" s="243">
        <v>33.54</v>
      </c>
      <c r="G4" s="243">
        <v>35.146</v>
      </c>
      <c r="H4" s="243">
        <v>35.532000000000004</v>
      </c>
      <c r="I4" s="243">
        <v>38.768</v>
      </c>
      <c r="J4" s="243">
        <v>40.465</v>
      </c>
      <c r="K4" s="243">
        <v>44.788000000000004</v>
      </c>
      <c r="L4" s="243">
        <v>44.132</v>
      </c>
      <c r="M4" s="243">
        <v>45.896</v>
      </c>
      <c r="N4" s="243">
        <v>44.93</v>
      </c>
      <c r="O4" s="243">
        <v>49.102000000000004</v>
      </c>
      <c r="P4" s="243">
        <v>48.111000000000004</v>
      </c>
      <c r="Q4" s="243">
        <v>50.349000000000004</v>
      </c>
      <c r="R4" s="243">
        <v>50.925</v>
      </c>
      <c r="S4" s="243">
        <v>58.358000000000004</v>
      </c>
      <c r="T4" s="243">
        <v>60.205</v>
      </c>
      <c r="U4" s="243">
        <v>64.771</v>
      </c>
      <c r="V4" s="243">
        <v>68.737</v>
      </c>
      <c r="W4" s="243">
        <v>70.316</v>
      </c>
      <c r="X4" s="243">
        <v>71.58200000000001</v>
      </c>
      <c r="Y4" s="243">
        <v>69.605</v>
      </c>
      <c r="Z4" s="243">
        <v>65.74370829624858</v>
      </c>
      <c r="AA4" s="243">
        <v>66.93087822607588</v>
      </c>
      <c r="AB4" s="243">
        <v>69.55401002832697</v>
      </c>
      <c r="AC4" s="243">
        <v>71.34128038771118</v>
      </c>
      <c r="AD4" s="243">
        <v>72.9340856179106</v>
      </c>
      <c r="AE4" s="243">
        <v>74.21065773817189</v>
      </c>
      <c r="AF4" s="243">
        <v>75.61450295140298</v>
      </c>
      <c r="AG4" s="243">
        <v>80.26045950750566</v>
      </c>
      <c r="AH4" s="243">
        <v>78.92261872926575</v>
      </c>
      <c r="AI4" s="243">
        <v>74.89272870808736</v>
      </c>
      <c r="AJ4" s="243">
        <v>78.09018935336894</v>
      </c>
      <c r="AK4" s="243">
        <v>80.75102452318721</v>
      </c>
      <c r="AL4" s="243">
        <v>75.04005731387187</v>
      </c>
      <c r="AM4" s="243">
        <v>79.05725650403566</v>
      </c>
      <c r="AN4" s="243">
        <v>76.0850714229218</v>
      </c>
      <c r="AO4" s="243">
        <v>76.59622586913531</v>
      </c>
      <c r="AP4" s="243">
        <v>82.09262352446851</v>
      </c>
      <c r="AQ4" s="243">
        <v>80.24395537032903</v>
      </c>
      <c r="AR4" s="243">
        <v>83.60762236109468</v>
      </c>
      <c r="AS4" s="243">
        <v>85.25370622548871</v>
      </c>
      <c r="AT4" s="243">
        <v>83.58120737629169</v>
      </c>
      <c r="AU4" s="244">
        <v>82.88044037240662</v>
      </c>
      <c r="AV4" s="245">
        <v>-0.008384265146232361</v>
      </c>
      <c r="AW4" s="246">
        <v>0.10685875514032855</v>
      </c>
    </row>
    <row r="5" ht="11.25" customHeight="1">
      <c r="A5" s="4" t="s">
        <v>9</v>
      </c>
      <c r="B5" s="243">
        <v>2.005</v>
      </c>
      <c r="C5" s="243">
        <v>2.3</v>
      </c>
      <c r="D5" s="243">
        <v>2.505</v>
      </c>
      <c r="E5" s="243">
        <v>2.861</v>
      </c>
      <c r="F5" s="243">
        <v>3.0660000000000003</v>
      </c>
      <c r="G5" s="243">
        <v>3.395</v>
      </c>
      <c r="H5" s="243">
        <v>3.271</v>
      </c>
      <c r="I5" s="243">
        <v>3.489</v>
      </c>
      <c r="J5" s="243">
        <v>3.682</v>
      </c>
      <c r="K5" s="243">
        <v>3.797</v>
      </c>
      <c r="L5" s="243">
        <v>3.434</v>
      </c>
      <c r="M5" s="243">
        <v>3.903</v>
      </c>
      <c r="N5" s="243">
        <v>4.345</v>
      </c>
      <c r="O5" s="243">
        <v>3.668</v>
      </c>
      <c r="P5" s="243">
        <v>4.0760000000000005</v>
      </c>
      <c r="Q5" s="243">
        <v>3.829</v>
      </c>
      <c r="R5" s="243">
        <v>5.571</v>
      </c>
      <c r="S5" s="243">
        <v>5.182</v>
      </c>
      <c r="T5" s="243">
        <v>4.695</v>
      </c>
      <c r="U5" s="243">
        <v>5.3420000000000005</v>
      </c>
      <c r="V5" s="243">
        <v>5.939</v>
      </c>
      <c r="W5" s="243">
        <v>4.532</v>
      </c>
      <c r="X5" s="243">
        <v>4.15</v>
      </c>
      <c r="Y5" s="243">
        <v>4.747</v>
      </c>
      <c r="Z5" s="243">
        <v>5.521</v>
      </c>
      <c r="AA5" s="243">
        <v>5.329</v>
      </c>
      <c r="AB5" s="243">
        <v>4.966</v>
      </c>
      <c r="AC5" s="243">
        <v>5.953</v>
      </c>
      <c r="AD5" s="243">
        <v>5.987</v>
      </c>
      <c r="AE5" s="243">
        <v>4.587</v>
      </c>
      <c r="AF5" s="243">
        <v>6.229</v>
      </c>
      <c r="AG5" s="243">
        <v>7.1160000000000005</v>
      </c>
      <c r="AH5" s="243">
        <v>5.982</v>
      </c>
      <c r="AI5" s="243">
        <v>5.571</v>
      </c>
      <c r="AJ5" s="243">
        <v>7.401982169525246</v>
      </c>
      <c r="AK5" s="243">
        <v>7.484020455265391</v>
      </c>
      <c r="AL5" s="243">
        <v>6.434206000814565</v>
      </c>
      <c r="AM5" s="243">
        <v>5.625557768022786</v>
      </c>
      <c r="AN5" s="243">
        <v>4.469654251708358</v>
      </c>
      <c r="AO5" s="243">
        <v>5.674159388152216</v>
      </c>
      <c r="AP5" s="243">
        <v>6.247768927908741</v>
      </c>
      <c r="AQ5" s="243">
        <v>6.8572317509163865</v>
      </c>
      <c r="AR5" s="243">
        <v>6.118964112775466</v>
      </c>
      <c r="AS5" s="243">
        <v>8.800296420328516</v>
      </c>
      <c r="AT5" s="243">
        <v>5.983834909716228</v>
      </c>
      <c r="AU5" s="244">
        <v>8.312997744716444</v>
      </c>
      <c r="AV5" s="245">
        <v>0.3892424958479801</v>
      </c>
      <c r="AW5" s="246">
        <v>0.010718048631176254</v>
      </c>
    </row>
    <row r="6" ht="11.25" customHeight="1">
      <c r="A6" s="7" t="s">
        <v>10</v>
      </c>
      <c r="B6" s="247">
        <v>73.52979435528239</v>
      </c>
      <c r="C6" s="247">
        <v>76.68984123124663</v>
      </c>
      <c r="D6" s="247">
        <v>84.04249339756741</v>
      </c>
      <c r="E6" s="247">
        <v>85.33268345353278</v>
      </c>
      <c r="F6" s="247">
        <v>94.538815049165</v>
      </c>
      <c r="G6" s="247">
        <v>95.89989921525913</v>
      </c>
      <c r="H6" s="247">
        <v>100.40718503722951</v>
      </c>
      <c r="I6" s="247">
        <v>105.323516182323</v>
      </c>
      <c r="J6" s="247">
        <v>107.09969297034168</v>
      </c>
      <c r="K6" s="247">
        <v>118.1158975165961</v>
      </c>
      <c r="L6" s="247">
        <v>116.8548517706358</v>
      </c>
      <c r="M6" s="247">
        <v>115.37854071191083</v>
      </c>
      <c r="N6" s="247">
        <v>100.38093649761802</v>
      </c>
      <c r="O6" s="247">
        <v>117.55894936604051</v>
      </c>
      <c r="P6" s="247">
        <v>116.88703926672176</v>
      </c>
      <c r="Q6" s="247">
        <v>117.98802403086773</v>
      </c>
      <c r="R6" s="247">
        <v>116.800589086776</v>
      </c>
      <c r="S6" s="247">
        <v>134.9364096776235</v>
      </c>
      <c r="T6" s="247">
        <v>141.5343344747644</v>
      </c>
      <c r="U6" s="247">
        <v>144.237738355176</v>
      </c>
      <c r="V6" s="247">
        <v>139.6583116900088</v>
      </c>
      <c r="W6" s="247">
        <v>142.04597879231204</v>
      </c>
      <c r="X6" s="247">
        <v>133.52493592118793</v>
      </c>
      <c r="Y6" s="247">
        <v>126.02979528552423</v>
      </c>
      <c r="Z6" s="247">
        <v>133.42795272405306</v>
      </c>
      <c r="AA6" s="247">
        <v>139.1975264190973</v>
      </c>
      <c r="AB6" s="247">
        <v>140.57267132016023</v>
      </c>
      <c r="AC6" s="247">
        <v>135.14024238355708</v>
      </c>
      <c r="AD6" s="247">
        <v>143.0309812433958</v>
      </c>
      <c r="AE6" s="247">
        <v>138.25222970575396</v>
      </c>
      <c r="AF6" s="247">
        <v>152.88770064175088</v>
      </c>
      <c r="AG6" s="247">
        <v>166.72403765582504</v>
      </c>
      <c r="AH6" s="247">
        <v>166.37575403123685</v>
      </c>
      <c r="AI6" s="247">
        <v>154.3656204132999</v>
      </c>
      <c r="AJ6" s="247">
        <v>158.52553269491585</v>
      </c>
      <c r="AK6" s="247">
        <v>151.2201935634556</v>
      </c>
      <c r="AL6" s="247">
        <v>131.06301410721994</v>
      </c>
      <c r="AM6" s="247">
        <v>145.09802672148297</v>
      </c>
      <c r="AN6" s="247">
        <v>143.59312889495777</v>
      </c>
      <c r="AO6" s="247">
        <v>143.61995371189215</v>
      </c>
      <c r="AP6" s="247">
        <v>150.12514041624382</v>
      </c>
      <c r="AQ6" s="247">
        <v>153.2114457010692</v>
      </c>
      <c r="AR6" s="247">
        <v>146.2976370712585</v>
      </c>
      <c r="AS6" s="247">
        <v>152.2983458835978</v>
      </c>
      <c r="AT6" s="247">
        <v>152.0638352571267</v>
      </c>
      <c r="AU6" s="247">
        <v>149.9453396275884</v>
      </c>
      <c r="AV6" s="248">
        <v>-0.013931620401103961</v>
      </c>
      <c r="AW6" s="249">
        <v>0.19332634165192492</v>
      </c>
    </row>
    <row r="7" ht="11.25" customHeight="1"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3"/>
      <c r="AT7" s="243"/>
      <c r="AU7" s="244"/>
      <c r="AV7" s="245"/>
      <c r="AW7" s="246"/>
    </row>
    <row r="8" ht="11.25" customHeight="1">
      <c r="A8" s="4" t="s">
        <v>11</v>
      </c>
      <c r="B8" s="243">
        <v>0.274</v>
      </c>
      <c r="C8" s="243">
        <v>0.278</v>
      </c>
      <c r="D8" s="243">
        <v>0.28400000000000003</v>
      </c>
      <c r="E8" s="243">
        <v>0.335</v>
      </c>
      <c r="F8" s="243">
        <v>0.3</v>
      </c>
      <c r="G8" s="243">
        <v>0.343</v>
      </c>
      <c r="H8" s="243">
        <v>0.345</v>
      </c>
      <c r="I8" s="243">
        <v>0.336</v>
      </c>
      <c r="J8" s="243">
        <v>0.67</v>
      </c>
      <c r="K8" s="243">
        <v>1.125</v>
      </c>
      <c r="L8" s="243">
        <v>1.162</v>
      </c>
      <c r="M8" s="243">
        <v>1.118</v>
      </c>
      <c r="N8" s="243">
        <v>1.291</v>
      </c>
      <c r="O8" s="243">
        <v>1.734</v>
      </c>
      <c r="P8" s="243">
        <v>2.384</v>
      </c>
      <c r="Q8" s="243">
        <v>3.388</v>
      </c>
      <c r="R8" s="243">
        <v>3.281</v>
      </c>
      <c r="S8" s="243">
        <v>3.959</v>
      </c>
      <c r="T8" s="243">
        <v>4.12</v>
      </c>
      <c r="U8" s="243">
        <v>4.446</v>
      </c>
      <c r="V8" s="243">
        <v>4.674</v>
      </c>
      <c r="W8" s="243">
        <v>4.758</v>
      </c>
      <c r="X8" s="243">
        <v>4.953</v>
      </c>
      <c r="Y8" s="243">
        <v>3.576</v>
      </c>
      <c r="Z8" s="243">
        <v>3.016</v>
      </c>
      <c r="AA8" s="243">
        <v>4.111</v>
      </c>
      <c r="AB8" s="243">
        <v>3.718</v>
      </c>
      <c r="AC8" s="243">
        <v>4.421</v>
      </c>
      <c r="AD8" s="243">
        <v>5.466</v>
      </c>
      <c r="AE8" s="243">
        <v>6.15</v>
      </c>
      <c r="AF8" s="243">
        <v>6.095</v>
      </c>
      <c r="AG8" s="243">
        <v>5.216</v>
      </c>
      <c r="AH8" s="243">
        <v>6.368</v>
      </c>
      <c r="AI8" s="243">
        <v>6.005</v>
      </c>
      <c r="AJ8" s="243">
        <v>4.904</v>
      </c>
      <c r="AK8" s="243">
        <v>6.527</v>
      </c>
      <c r="AL8" s="243">
        <v>8.384</v>
      </c>
      <c r="AM8" s="243">
        <v>8.122</v>
      </c>
      <c r="AN8" s="243">
        <v>7.659</v>
      </c>
      <c r="AO8" s="243">
        <v>6.859</v>
      </c>
      <c r="AP8" s="243">
        <v>7.871</v>
      </c>
      <c r="AQ8" s="243">
        <v>9.822166087722382</v>
      </c>
      <c r="AR8" s="243">
        <v>8.524032925535291</v>
      </c>
      <c r="AS8" s="243">
        <v>8.425546134284776</v>
      </c>
      <c r="AT8" s="243">
        <v>9.215268949621919</v>
      </c>
      <c r="AU8" s="244">
        <v>9.1942642243587</v>
      </c>
      <c r="AV8" s="245">
        <v>-0.0022793393636201253</v>
      </c>
      <c r="AW8" s="246">
        <v>0.011854276172177877</v>
      </c>
    </row>
    <row r="9" ht="11.25" customHeight="1">
      <c r="A9" s="4" t="s">
        <v>12</v>
      </c>
      <c r="B9" s="243">
        <v>5.425</v>
      </c>
      <c r="C9" s="243">
        <v>5.934</v>
      </c>
      <c r="D9" s="243">
        <v>6.207</v>
      </c>
      <c r="E9" s="243">
        <v>6.496</v>
      </c>
      <c r="F9" s="243">
        <v>6.952</v>
      </c>
      <c r="G9" s="243">
        <v>9.008000000000001</v>
      </c>
      <c r="H9" s="243">
        <v>9.776</v>
      </c>
      <c r="I9" s="243">
        <v>11.471</v>
      </c>
      <c r="J9" s="243">
        <v>13.103</v>
      </c>
      <c r="K9" s="243">
        <v>14.863</v>
      </c>
      <c r="L9" s="243">
        <v>16.361</v>
      </c>
      <c r="M9" s="243">
        <v>18.766000000000002</v>
      </c>
      <c r="N9" s="243">
        <v>21.155</v>
      </c>
      <c r="O9" s="243">
        <v>23.253</v>
      </c>
      <c r="P9" s="243">
        <v>26.384</v>
      </c>
      <c r="Q9" s="243">
        <v>29.174</v>
      </c>
      <c r="R9" s="243">
        <v>29.595</v>
      </c>
      <c r="S9" s="243">
        <v>31.939</v>
      </c>
      <c r="T9" s="243">
        <v>34.282000000000004</v>
      </c>
      <c r="U9" s="243">
        <v>37.703</v>
      </c>
      <c r="V9" s="243">
        <v>40.368</v>
      </c>
      <c r="W9" s="243">
        <v>41.284</v>
      </c>
      <c r="X9" s="243">
        <v>42.005</v>
      </c>
      <c r="Y9" s="243">
        <v>45.058</v>
      </c>
      <c r="Z9" s="243">
        <v>46.324</v>
      </c>
      <c r="AA9" s="243">
        <v>46.782000000000004</v>
      </c>
      <c r="AB9" s="243">
        <v>49.287</v>
      </c>
      <c r="AC9" s="243">
        <v>50.545</v>
      </c>
      <c r="AD9" s="243">
        <v>53.2</v>
      </c>
      <c r="AE9" s="243">
        <v>54.929</v>
      </c>
      <c r="AF9" s="243">
        <v>57.463</v>
      </c>
      <c r="AG9" s="243">
        <v>60.147</v>
      </c>
      <c r="AH9" s="243">
        <v>63.137</v>
      </c>
      <c r="AI9" s="243">
        <v>65.964</v>
      </c>
      <c r="AJ9" s="243">
        <v>66.311</v>
      </c>
      <c r="AK9" s="243">
        <v>68.891</v>
      </c>
      <c r="AL9" s="243">
        <v>60.625</v>
      </c>
      <c r="AM9" s="243">
        <v>64.747</v>
      </c>
      <c r="AN9" s="243">
        <v>69.15327872561858</v>
      </c>
      <c r="AO9" s="243">
        <v>72.58836041091523</v>
      </c>
      <c r="AP9" s="243">
        <v>76.35810290989697</v>
      </c>
      <c r="AQ9" s="243">
        <v>78.92587229035584</v>
      </c>
      <c r="AR9" s="243">
        <v>84.6303344345383</v>
      </c>
      <c r="AS9" s="243">
        <v>83.62130605964578</v>
      </c>
      <c r="AT9" s="243">
        <v>88.47083314477044</v>
      </c>
      <c r="AU9" s="244">
        <v>89.60201837353452</v>
      </c>
      <c r="AV9" s="245">
        <v>0.012785967855790892</v>
      </c>
      <c r="AW9" s="246">
        <v>0.11552496703003125</v>
      </c>
    </row>
    <row r="10" ht="11.25" customHeight="1">
      <c r="A10" s="4" t="s">
        <v>85</v>
      </c>
      <c r="B10" s="243">
        <v>0.895</v>
      </c>
      <c r="C10" s="243">
        <v>0.9420000000000001</v>
      </c>
      <c r="D10" s="243">
        <v>0.963</v>
      </c>
      <c r="E10" s="243">
        <v>0.808</v>
      </c>
      <c r="F10" s="243">
        <v>0.911</v>
      </c>
      <c r="G10" s="243">
        <v>0.974</v>
      </c>
      <c r="H10" s="243">
        <v>0.995</v>
      </c>
      <c r="I10" s="243">
        <v>1.182</v>
      </c>
      <c r="J10" s="243">
        <v>1.203</v>
      </c>
      <c r="K10" s="243">
        <v>1.368</v>
      </c>
      <c r="L10" s="243">
        <v>1.389</v>
      </c>
      <c r="M10" s="243">
        <v>1.411</v>
      </c>
      <c r="N10" s="243">
        <v>1.471</v>
      </c>
      <c r="O10" s="243">
        <v>1.545</v>
      </c>
      <c r="P10" s="243">
        <v>1.571</v>
      </c>
      <c r="Q10" s="243">
        <v>1.661</v>
      </c>
      <c r="R10" s="243">
        <v>1.718</v>
      </c>
      <c r="S10" s="243">
        <v>1.913</v>
      </c>
      <c r="T10" s="243">
        <v>2.021</v>
      </c>
      <c r="U10" s="243">
        <v>2.113</v>
      </c>
      <c r="V10" s="243">
        <v>2.345</v>
      </c>
      <c r="W10" s="243">
        <v>2.5580000000000003</v>
      </c>
      <c r="X10" s="243">
        <v>2.739</v>
      </c>
      <c r="Y10" s="243">
        <v>2.595</v>
      </c>
      <c r="Z10" s="243">
        <v>2.174</v>
      </c>
      <c r="AA10" s="243">
        <v>2.029</v>
      </c>
      <c r="AB10" s="243">
        <v>2.958</v>
      </c>
      <c r="AC10" s="243">
        <v>3.797</v>
      </c>
      <c r="AD10" s="243">
        <v>3.855</v>
      </c>
      <c r="AE10" s="243">
        <v>3.916</v>
      </c>
      <c r="AF10" s="243">
        <v>4.168</v>
      </c>
      <c r="AG10" s="243">
        <v>3.813</v>
      </c>
      <c r="AH10" s="243">
        <v>4.261</v>
      </c>
      <c r="AI10" s="243">
        <v>3.589</v>
      </c>
      <c r="AJ10" s="243">
        <v>3.073</v>
      </c>
      <c r="AK10" s="243">
        <v>4.3180000000000005</v>
      </c>
      <c r="AL10" s="243">
        <v>4.907</v>
      </c>
      <c r="AM10" s="243">
        <v>5.248</v>
      </c>
      <c r="AN10" s="243">
        <v>5.162074654313358</v>
      </c>
      <c r="AO10" s="243">
        <v>4.933086122116248</v>
      </c>
      <c r="AP10" s="243">
        <v>5.97546241251262</v>
      </c>
      <c r="AQ10" s="243">
        <v>6.579459572874891</v>
      </c>
      <c r="AR10" s="243">
        <v>5.150699189935265</v>
      </c>
      <c r="AS10" s="243">
        <v>5.433316739828915</v>
      </c>
      <c r="AT10" s="243">
        <v>5.641489794994773</v>
      </c>
      <c r="AU10" s="244">
        <v>4.908132325655047</v>
      </c>
      <c r="AV10" s="245">
        <v>-0.12999358254452098</v>
      </c>
      <c r="AW10" s="246">
        <v>0.006328114426357682</v>
      </c>
    </row>
    <row r="11" ht="11.25" customHeight="1">
      <c r="A11" s="4" t="s">
        <v>13</v>
      </c>
      <c r="B11" s="243">
        <v>0.784</v>
      </c>
      <c r="C11" s="243">
        <v>0.871</v>
      </c>
      <c r="D11" s="243">
        <v>0.971</v>
      </c>
      <c r="E11" s="243">
        <v>1.082</v>
      </c>
      <c r="F11" s="243">
        <v>1.203</v>
      </c>
      <c r="G11" s="243">
        <v>1.339</v>
      </c>
      <c r="H11" s="243">
        <v>1.421</v>
      </c>
      <c r="I11" s="243">
        <v>1.574</v>
      </c>
      <c r="J11" s="243">
        <v>1.713</v>
      </c>
      <c r="K11" s="243">
        <v>1.945</v>
      </c>
      <c r="L11" s="243">
        <v>2.153</v>
      </c>
      <c r="M11" s="243">
        <v>2.271</v>
      </c>
      <c r="N11" s="243">
        <v>2.321</v>
      </c>
      <c r="O11" s="243">
        <v>2.697</v>
      </c>
      <c r="P11" s="243">
        <v>2.963</v>
      </c>
      <c r="Q11" s="243">
        <v>3.234</v>
      </c>
      <c r="R11" s="243">
        <v>3.218</v>
      </c>
      <c r="S11" s="243">
        <v>3.395</v>
      </c>
      <c r="T11" s="243">
        <v>3.416</v>
      </c>
      <c r="U11" s="243">
        <v>3.782</v>
      </c>
      <c r="V11" s="243">
        <v>4.142</v>
      </c>
      <c r="W11" s="243">
        <v>4.8340000000000005</v>
      </c>
      <c r="X11" s="243">
        <v>4.8580000000000005</v>
      </c>
      <c r="Y11" s="243">
        <v>5.545</v>
      </c>
      <c r="Z11" s="243">
        <v>5.963</v>
      </c>
      <c r="AA11" s="243">
        <v>6.224</v>
      </c>
      <c r="AB11" s="243">
        <v>6.274</v>
      </c>
      <c r="AC11" s="243">
        <v>5.0680000000000005</v>
      </c>
      <c r="AD11" s="243">
        <v>6.332</v>
      </c>
      <c r="AE11" s="243">
        <v>7.308</v>
      </c>
      <c r="AF11" s="243">
        <v>7.287</v>
      </c>
      <c r="AG11" s="243">
        <v>8.042</v>
      </c>
      <c r="AH11" s="243">
        <v>7.105</v>
      </c>
      <c r="AI11" s="243">
        <v>6.9030000000000005</v>
      </c>
      <c r="AJ11" s="243">
        <v>7.582</v>
      </c>
      <c r="AK11" s="243">
        <v>6.948</v>
      </c>
      <c r="AL11" s="243">
        <v>7.1290000000000004</v>
      </c>
      <c r="AM11" s="243">
        <v>7.627</v>
      </c>
      <c r="AN11" s="243">
        <v>8.147</v>
      </c>
      <c r="AO11" s="243">
        <v>9.01850929990493</v>
      </c>
      <c r="AP11" s="243">
        <v>8.955086663347931</v>
      </c>
      <c r="AQ11" s="243">
        <v>9.678229300357478</v>
      </c>
      <c r="AR11" s="243">
        <v>9.46336606779197</v>
      </c>
      <c r="AS11" s="243">
        <v>10.446666968366705</v>
      </c>
      <c r="AT11" s="243">
        <v>9.253971127302313</v>
      </c>
      <c r="AU11" s="244">
        <v>9.1045261800244</v>
      </c>
      <c r="AV11" s="245">
        <v>-0.01614927745311412</v>
      </c>
      <c r="AW11" s="246">
        <v>0.011738575825229873</v>
      </c>
    </row>
    <row r="12" ht="11.25" customHeight="1">
      <c r="A12" s="4" t="s">
        <v>14</v>
      </c>
      <c r="B12" s="243">
        <v>0.078</v>
      </c>
      <c r="C12" s="243">
        <v>0.089</v>
      </c>
      <c r="D12" s="243">
        <v>0.099</v>
      </c>
      <c r="E12" s="243">
        <v>0.10300000000000001</v>
      </c>
      <c r="F12" s="243">
        <v>0.115</v>
      </c>
      <c r="G12" s="243">
        <v>0.126</v>
      </c>
      <c r="H12" s="243">
        <v>0.138</v>
      </c>
      <c r="I12" s="243">
        <v>0.243</v>
      </c>
      <c r="J12" s="243">
        <v>0.131</v>
      </c>
      <c r="K12" s="243">
        <v>0.131</v>
      </c>
      <c r="L12" s="243">
        <v>0.137</v>
      </c>
      <c r="M12" s="243">
        <v>0.14300000000000002</v>
      </c>
      <c r="N12" s="243">
        <v>0.215</v>
      </c>
      <c r="O12" s="243">
        <v>0.245</v>
      </c>
      <c r="P12" s="243">
        <v>0.221</v>
      </c>
      <c r="Q12" s="243">
        <v>0.262</v>
      </c>
      <c r="R12" s="243">
        <v>0.23900000000000002</v>
      </c>
      <c r="S12" s="243">
        <v>0.268</v>
      </c>
      <c r="T12" s="243">
        <v>0.519</v>
      </c>
      <c r="U12" s="243">
        <v>0.9530000000000001</v>
      </c>
      <c r="V12" s="243">
        <v>0.747</v>
      </c>
      <c r="W12" s="243">
        <v>0.908</v>
      </c>
      <c r="X12" s="243">
        <v>1.089</v>
      </c>
      <c r="Y12" s="243">
        <v>1.092</v>
      </c>
      <c r="Z12" s="243">
        <v>1.121</v>
      </c>
      <c r="AA12" s="243">
        <v>1.1340000000000001</v>
      </c>
      <c r="AB12" s="243">
        <v>1.158</v>
      </c>
      <c r="AC12" s="243">
        <v>1.163</v>
      </c>
      <c r="AD12" s="243">
        <v>1.318</v>
      </c>
      <c r="AE12" s="243">
        <v>1.505</v>
      </c>
      <c r="AF12" s="243">
        <v>1.245</v>
      </c>
      <c r="AG12" s="243">
        <v>1.442</v>
      </c>
      <c r="AH12" s="243">
        <v>1.487</v>
      </c>
      <c r="AI12" s="243">
        <v>1.482</v>
      </c>
      <c r="AJ12" s="243">
        <v>1.6260000000000001</v>
      </c>
      <c r="AK12" s="243">
        <v>1.721</v>
      </c>
      <c r="AL12" s="243">
        <v>1.6</v>
      </c>
      <c r="AM12" s="243">
        <v>1.703</v>
      </c>
      <c r="AN12" s="243">
        <v>1.625</v>
      </c>
      <c r="AO12" s="243">
        <v>1.6770826664520004</v>
      </c>
      <c r="AP12" s="243">
        <v>1.5573696368001222</v>
      </c>
      <c r="AQ12" s="243">
        <v>1.6134339503099904</v>
      </c>
      <c r="AR12" s="243">
        <v>2.0449970584242125</v>
      </c>
      <c r="AS12" s="243">
        <v>2.5553989229307046</v>
      </c>
      <c r="AT12" s="243">
        <v>2.086950717291932</v>
      </c>
      <c r="AU12" s="244">
        <v>1.954201927863503</v>
      </c>
      <c r="AV12" s="245">
        <v>-0.0636089718499373</v>
      </c>
      <c r="AW12" s="246">
        <v>0.002519576203577312</v>
      </c>
    </row>
    <row r="13" ht="11.25" customHeight="1">
      <c r="A13" s="4" t="s">
        <v>15</v>
      </c>
      <c r="B13" s="243">
        <v>0.595</v>
      </c>
      <c r="C13" s="243">
        <v>0.639</v>
      </c>
      <c r="D13" s="243">
        <v>0.716</v>
      </c>
      <c r="E13" s="243">
        <v>0.768</v>
      </c>
      <c r="F13" s="243">
        <v>0.837</v>
      </c>
      <c r="G13" s="243">
        <v>0.866</v>
      </c>
      <c r="H13" s="243">
        <v>0.968</v>
      </c>
      <c r="I13" s="243">
        <v>1.005</v>
      </c>
      <c r="J13" s="243">
        <v>1.079</v>
      </c>
      <c r="K13" s="243">
        <v>1.182</v>
      </c>
      <c r="L13" s="243">
        <v>1.237</v>
      </c>
      <c r="M13" s="243">
        <v>1.313</v>
      </c>
      <c r="N13" s="243">
        <v>1.363</v>
      </c>
      <c r="O13" s="243">
        <v>1.403</v>
      </c>
      <c r="P13" s="243">
        <v>1.516</v>
      </c>
      <c r="Q13" s="243">
        <v>1.587</v>
      </c>
      <c r="R13" s="243">
        <v>1.811</v>
      </c>
      <c r="S13" s="243">
        <v>1.9</v>
      </c>
      <c r="T13" s="243">
        <v>1.837</v>
      </c>
      <c r="U13" s="243">
        <v>1.939</v>
      </c>
      <c r="V13" s="243">
        <v>2.124</v>
      </c>
      <c r="W13" s="243">
        <v>2.237</v>
      </c>
      <c r="X13" s="243">
        <v>2.411</v>
      </c>
      <c r="Y13" s="243">
        <v>2.361</v>
      </c>
      <c r="Z13" s="243">
        <v>2.353</v>
      </c>
      <c r="AA13" s="243">
        <v>2.303</v>
      </c>
      <c r="AB13" s="243">
        <v>2.5420000000000003</v>
      </c>
      <c r="AC13" s="243">
        <v>2.192</v>
      </c>
      <c r="AD13" s="243">
        <v>2.642</v>
      </c>
      <c r="AE13" s="243">
        <v>2.9</v>
      </c>
      <c r="AF13" s="243">
        <v>2.9290000000000003</v>
      </c>
      <c r="AG13" s="243">
        <v>3.016</v>
      </c>
      <c r="AH13" s="243">
        <v>2.989</v>
      </c>
      <c r="AI13" s="243">
        <v>3.126</v>
      </c>
      <c r="AJ13" s="243">
        <v>3.291</v>
      </c>
      <c r="AK13" s="243">
        <v>3.661</v>
      </c>
      <c r="AL13" s="243">
        <v>3.987</v>
      </c>
      <c r="AM13" s="243">
        <v>4.083</v>
      </c>
      <c r="AN13" s="243">
        <v>4.199</v>
      </c>
      <c r="AO13" s="243">
        <v>3.9654704258496474</v>
      </c>
      <c r="AP13" s="243">
        <v>4.068651853192725</v>
      </c>
      <c r="AQ13" s="243">
        <v>4.433712079467783</v>
      </c>
      <c r="AR13" s="243">
        <v>4.4127420502783</v>
      </c>
      <c r="AS13" s="243">
        <v>4.308254514187429</v>
      </c>
      <c r="AT13" s="243">
        <v>4.490476082726144</v>
      </c>
      <c r="AU13" s="244">
        <v>4.40379689550616</v>
      </c>
      <c r="AV13" s="245">
        <v>-0.019302894753948197</v>
      </c>
      <c r="AW13" s="246">
        <v>0.005677868650675068</v>
      </c>
    </row>
    <row r="14" ht="11.25" customHeight="1">
      <c r="A14" s="4" t="s">
        <v>16</v>
      </c>
      <c r="B14" s="243">
        <v>0.0</v>
      </c>
      <c r="C14" s="243">
        <v>0.0</v>
      </c>
      <c r="D14" s="243">
        <v>0.0</v>
      </c>
      <c r="E14" s="243">
        <v>0.0</v>
      </c>
      <c r="F14" s="243">
        <v>0.0</v>
      </c>
      <c r="G14" s="243">
        <v>0.0</v>
      </c>
      <c r="H14" s="243">
        <v>0.0</v>
      </c>
      <c r="I14" s="243">
        <v>0.0</v>
      </c>
      <c r="J14" s="243">
        <v>0.0</v>
      </c>
      <c r="K14" s="243">
        <v>0.0</v>
      </c>
      <c r="L14" s="243">
        <v>0.0</v>
      </c>
      <c r="M14" s="243">
        <v>0.0</v>
      </c>
      <c r="N14" s="243">
        <v>0.0</v>
      </c>
      <c r="O14" s="243">
        <v>0.0</v>
      </c>
      <c r="P14" s="243">
        <v>0.0</v>
      </c>
      <c r="Q14" s="243">
        <v>0.0</v>
      </c>
      <c r="R14" s="243">
        <v>0.0</v>
      </c>
      <c r="S14" s="243">
        <v>0.0</v>
      </c>
      <c r="T14" s="243">
        <v>0.0</v>
      </c>
      <c r="U14" s="243">
        <v>0.0</v>
      </c>
      <c r="V14" s="243">
        <v>0.0</v>
      </c>
      <c r="W14" s="243">
        <v>0.0</v>
      </c>
      <c r="X14" s="243">
        <v>0.0</v>
      </c>
      <c r="Y14" s="243">
        <v>0.0</v>
      </c>
      <c r="Z14" s="243">
        <v>0.0</v>
      </c>
      <c r="AA14" s="243">
        <v>0.0</v>
      </c>
      <c r="AB14" s="243">
        <v>0.0</v>
      </c>
      <c r="AC14" s="243">
        <v>0.0</v>
      </c>
      <c r="AD14" s="243">
        <v>0.0</v>
      </c>
      <c r="AE14" s="243">
        <v>0.0</v>
      </c>
      <c r="AF14" s="243">
        <v>0.0</v>
      </c>
      <c r="AG14" s="243">
        <v>0.0</v>
      </c>
      <c r="AH14" s="243">
        <v>0.0</v>
      </c>
      <c r="AI14" s="243">
        <v>0.0</v>
      </c>
      <c r="AJ14" s="243">
        <v>0.0</v>
      </c>
      <c r="AK14" s="243">
        <v>0.0</v>
      </c>
      <c r="AL14" s="243">
        <v>0.0</v>
      </c>
      <c r="AM14" s="243">
        <v>0.0</v>
      </c>
      <c r="AN14" s="243">
        <v>0.0</v>
      </c>
      <c r="AO14" s="243">
        <v>0.0</v>
      </c>
      <c r="AP14" s="243">
        <v>0.0</v>
      </c>
      <c r="AQ14" s="243">
        <v>0.0</v>
      </c>
      <c r="AR14" s="243">
        <v>0.0</v>
      </c>
      <c r="AS14" s="243">
        <v>0.0</v>
      </c>
      <c r="AT14" s="243">
        <v>0.0</v>
      </c>
      <c r="AU14" s="244">
        <v>0.0</v>
      </c>
      <c r="AV14" s="250" t="s">
        <v>49</v>
      </c>
      <c r="AW14" s="251" t="s">
        <v>49</v>
      </c>
    </row>
    <row r="15" ht="11.25" customHeight="1">
      <c r="A15" s="4" t="s">
        <v>17</v>
      </c>
      <c r="B15" s="243">
        <v>0.316</v>
      </c>
      <c r="C15" s="243">
        <v>0.324</v>
      </c>
      <c r="D15" s="243">
        <v>0.376</v>
      </c>
      <c r="E15" s="243">
        <v>0.632</v>
      </c>
      <c r="F15" s="243">
        <v>0.742</v>
      </c>
      <c r="G15" s="243">
        <v>0.929</v>
      </c>
      <c r="H15" s="243">
        <v>1.221</v>
      </c>
      <c r="I15" s="243">
        <v>1.363</v>
      </c>
      <c r="J15" s="243">
        <v>1.408</v>
      </c>
      <c r="K15" s="243">
        <v>1.745</v>
      </c>
      <c r="L15" s="243">
        <v>2.021</v>
      </c>
      <c r="M15" s="243">
        <v>2.395</v>
      </c>
      <c r="N15" s="243">
        <v>2.753</v>
      </c>
      <c r="O15" s="243">
        <v>2.7680000000000002</v>
      </c>
      <c r="P15" s="243">
        <v>3.224</v>
      </c>
      <c r="Q15" s="243">
        <v>3.3</v>
      </c>
      <c r="R15" s="243">
        <v>3.416</v>
      </c>
      <c r="S15" s="243">
        <v>3.579</v>
      </c>
      <c r="T15" s="243">
        <v>4.087</v>
      </c>
      <c r="U15" s="243">
        <v>4.582</v>
      </c>
      <c r="V15" s="243">
        <v>5.118</v>
      </c>
      <c r="W15" s="243">
        <v>5.689</v>
      </c>
      <c r="X15" s="243">
        <v>6.979</v>
      </c>
      <c r="Y15" s="243">
        <v>7.739</v>
      </c>
      <c r="Z15" s="243">
        <v>7.845</v>
      </c>
      <c r="AA15" s="243">
        <v>8.368</v>
      </c>
      <c r="AB15" s="243">
        <v>10.079</v>
      </c>
      <c r="AC15" s="243">
        <v>10.697000000000001</v>
      </c>
      <c r="AD15" s="243">
        <v>10.745</v>
      </c>
      <c r="AE15" s="243">
        <v>11.605</v>
      </c>
      <c r="AF15" s="243">
        <v>11.645</v>
      </c>
      <c r="AG15" s="243">
        <v>12.187</v>
      </c>
      <c r="AH15" s="243">
        <v>12.961</v>
      </c>
      <c r="AI15" s="243">
        <v>13.109</v>
      </c>
      <c r="AJ15" s="243">
        <v>13.715</v>
      </c>
      <c r="AK15" s="243">
        <v>14.232000000000001</v>
      </c>
      <c r="AL15" s="243">
        <v>13.679</v>
      </c>
      <c r="AM15" s="243">
        <v>13.474</v>
      </c>
      <c r="AN15" s="243">
        <v>13.699</v>
      </c>
      <c r="AO15" s="243">
        <v>15.859</v>
      </c>
      <c r="AP15" s="243">
        <v>17.475449155993957</v>
      </c>
      <c r="AQ15" s="243">
        <v>18.463818617911862</v>
      </c>
      <c r="AR15" s="243">
        <v>18.81771281169382</v>
      </c>
      <c r="AS15" s="243">
        <v>19.64995248223733</v>
      </c>
      <c r="AT15" s="243">
        <v>19.45105670452995</v>
      </c>
      <c r="AU15" s="244">
        <v>17.373399103950693</v>
      </c>
      <c r="AV15" s="245">
        <v>-0.10681463902654675</v>
      </c>
      <c r="AW15" s="246">
        <v>0.02239973379077695</v>
      </c>
    </row>
    <row r="16" ht="11.25" customHeight="1">
      <c r="A16" s="4" t="s">
        <v>19</v>
      </c>
      <c r="B16" s="243">
        <v>0.7879404065447796</v>
      </c>
      <c r="C16" s="243">
        <v>1.1154217835871383</v>
      </c>
      <c r="D16" s="243">
        <v>1.1652977147497396</v>
      </c>
      <c r="E16" s="243">
        <v>1.205801439332262</v>
      </c>
      <c r="F16" s="243">
        <v>1.3040421278422407</v>
      </c>
      <c r="G16" s="243">
        <v>1.4502902655622931</v>
      </c>
      <c r="H16" s="243">
        <v>1.7671587475145945</v>
      </c>
      <c r="I16" s="243">
        <v>1.655538403259718</v>
      </c>
      <c r="J16" s="243">
        <v>1.8315384032597182</v>
      </c>
      <c r="K16" s="243">
        <v>1.8394068852346468</v>
      </c>
      <c r="L16" s="243">
        <v>1.8452828163746204</v>
      </c>
      <c r="M16" s="243">
        <v>1.9758957114653568</v>
      </c>
      <c r="N16" s="243">
        <v>2.2601289507874367</v>
      </c>
      <c r="O16" s="243">
        <v>2.4317343966895955</v>
      </c>
      <c r="P16" s="243">
        <v>2.5752157737317276</v>
      </c>
      <c r="Q16" s="243">
        <v>2.819704599966262</v>
      </c>
      <c r="R16" s="243">
        <v>2.8534480813017695</v>
      </c>
      <c r="S16" s="243">
        <v>2.977331352626594</v>
      </c>
      <c r="T16" s="243">
        <v>4.04630640797256</v>
      </c>
      <c r="U16" s="243">
        <v>4.269390658634128</v>
      </c>
      <c r="V16" s="243">
        <v>4.803362854229031</v>
      </c>
      <c r="W16" s="243">
        <v>7.319589308937679</v>
      </c>
      <c r="X16" s="243">
        <v>8.7891326328406</v>
      </c>
      <c r="Y16" s="243">
        <v>8.992255447629205</v>
      </c>
      <c r="Z16" s="243">
        <v>9.850457762217362</v>
      </c>
      <c r="AA16" s="243">
        <v>11.30745479184294</v>
      </c>
      <c r="AB16" s="243">
        <v>11.598418884962213</v>
      </c>
      <c r="AC16" s="243">
        <v>11.333238894808606</v>
      </c>
      <c r="AD16" s="243">
        <v>12.690487574756473</v>
      </c>
      <c r="AE16" s="243">
        <v>13.408308752090754</v>
      </c>
      <c r="AF16" s="243">
        <v>14.309061119864982</v>
      </c>
      <c r="AG16" s="243">
        <v>16.33882968619077</v>
      </c>
      <c r="AH16" s="243">
        <v>17.246340617104654</v>
      </c>
      <c r="AI16" s="243">
        <v>17.3060748810456</v>
      </c>
      <c r="AJ16" s="243">
        <v>17.692041599869807</v>
      </c>
      <c r="AK16" s="243">
        <v>18.3291390782514</v>
      </c>
      <c r="AL16" s="243">
        <v>16.87224223910828</v>
      </c>
      <c r="AM16" s="243">
        <v>17.782209501449756</v>
      </c>
      <c r="AN16" s="243">
        <v>18.1150960494203</v>
      </c>
      <c r="AO16" s="243">
        <v>17.7547784086052</v>
      </c>
      <c r="AP16" s="243">
        <v>18.3256767164791</v>
      </c>
      <c r="AQ16" s="243">
        <v>18.45779970622861</v>
      </c>
      <c r="AR16" s="243">
        <v>19.331417261820274</v>
      </c>
      <c r="AS16" s="243">
        <v>19.425680155236037</v>
      </c>
      <c r="AT16" s="243">
        <v>19.245726839421877</v>
      </c>
      <c r="AU16" s="244">
        <v>20.651753971058643</v>
      </c>
      <c r="AV16" s="245">
        <v>0.07305658774896129</v>
      </c>
      <c r="AW16" s="246">
        <v>0.026626556409398375</v>
      </c>
    </row>
    <row r="17" ht="11.25" customHeight="1">
      <c r="A17" s="7" t="s">
        <v>20</v>
      </c>
      <c r="B17" s="247">
        <v>9.15494040654478</v>
      </c>
      <c r="C17" s="247">
        <v>10.192421783587136</v>
      </c>
      <c r="D17" s="247">
        <v>10.781297714749739</v>
      </c>
      <c r="E17" s="247">
        <v>11.429801439332264</v>
      </c>
      <c r="F17" s="247">
        <v>12.36404212784224</v>
      </c>
      <c r="G17" s="247">
        <v>15.035290265562292</v>
      </c>
      <c r="H17" s="247">
        <v>16.631158747514593</v>
      </c>
      <c r="I17" s="247">
        <v>18.82953840325972</v>
      </c>
      <c r="J17" s="247">
        <v>21.138538403259712</v>
      </c>
      <c r="K17" s="247">
        <v>24.198406885234643</v>
      </c>
      <c r="L17" s="247">
        <v>26.305282816374618</v>
      </c>
      <c r="M17" s="247">
        <v>29.392895711465364</v>
      </c>
      <c r="N17" s="247">
        <v>32.829128950787435</v>
      </c>
      <c r="O17" s="247">
        <v>36.076734396689595</v>
      </c>
      <c r="P17" s="247">
        <v>40.83821577373172</v>
      </c>
      <c r="Q17" s="247">
        <v>45.42570459996627</v>
      </c>
      <c r="R17" s="247">
        <v>46.131448081301755</v>
      </c>
      <c r="S17" s="247">
        <v>49.930331352626595</v>
      </c>
      <c r="T17" s="247">
        <v>54.32830640797256</v>
      </c>
      <c r="U17" s="247">
        <v>59.78739065863413</v>
      </c>
      <c r="V17" s="247">
        <v>64.32136285422904</v>
      </c>
      <c r="W17" s="247">
        <v>69.58758930893768</v>
      </c>
      <c r="X17" s="247">
        <v>73.8231326328406</v>
      </c>
      <c r="Y17" s="247">
        <v>76.9582554476292</v>
      </c>
      <c r="Z17" s="247">
        <v>78.64645776221735</v>
      </c>
      <c r="AA17" s="247">
        <v>82.25845479184295</v>
      </c>
      <c r="AB17" s="247">
        <v>87.61441888496219</v>
      </c>
      <c r="AC17" s="247">
        <v>89.21623889480861</v>
      </c>
      <c r="AD17" s="247">
        <v>96.24848757475648</v>
      </c>
      <c r="AE17" s="247">
        <v>101.72130875209076</v>
      </c>
      <c r="AF17" s="247">
        <v>105.14106111986494</v>
      </c>
      <c r="AG17" s="247">
        <v>110.20182968619078</v>
      </c>
      <c r="AH17" s="247">
        <v>115.55434061710463</v>
      </c>
      <c r="AI17" s="247">
        <v>117.48407488104557</v>
      </c>
      <c r="AJ17" s="247">
        <v>118.19404159986979</v>
      </c>
      <c r="AK17" s="247">
        <v>124.6271390782514</v>
      </c>
      <c r="AL17" s="247">
        <v>117.18324223910827</v>
      </c>
      <c r="AM17" s="247">
        <v>122.78620950144978</v>
      </c>
      <c r="AN17" s="247">
        <v>127.75944942935222</v>
      </c>
      <c r="AO17" s="247">
        <v>132.65528733384323</v>
      </c>
      <c r="AP17" s="247">
        <v>140.58679934822342</v>
      </c>
      <c r="AQ17" s="247">
        <v>147.97449160522885</v>
      </c>
      <c r="AR17" s="247">
        <v>152.3753018000174</v>
      </c>
      <c r="AS17" s="247">
        <v>153.8661219767177</v>
      </c>
      <c r="AT17" s="247">
        <v>157.8557733606593</v>
      </c>
      <c r="AU17" s="247">
        <v>157.1920930019517</v>
      </c>
      <c r="AV17" s="248">
        <v>-0.004204346439653284</v>
      </c>
      <c r="AW17" s="249">
        <v>0.2026696685082244</v>
      </c>
    </row>
    <row r="18" ht="11.25" customHeight="1"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4"/>
      <c r="AV18" s="245"/>
      <c r="AW18" s="246"/>
    </row>
    <row r="19" ht="11.25" customHeight="1">
      <c r="A19" s="4" t="s">
        <v>86</v>
      </c>
      <c r="B19" s="243">
        <v>3.9159790016744362</v>
      </c>
      <c r="C19" s="243">
        <v>3.924380232610762</v>
      </c>
      <c r="D19" s="243">
        <v>4.004628456351542</v>
      </c>
      <c r="E19" s="243">
        <v>4.108030004072952</v>
      </c>
      <c r="F19" s="243">
        <v>3.7565484002353267</v>
      </c>
      <c r="G19" s="243">
        <v>4.741862470018555</v>
      </c>
      <c r="H19" s="243">
        <v>3.720869891840522</v>
      </c>
      <c r="I19" s="243">
        <v>3.859234647237182</v>
      </c>
      <c r="J19" s="243">
        <v>4.260453500475178</v>
      </c>
      <c r="K19" s="243">
        <v>4.950519346517627</v>
      </c>
      <c r="L19" s="243">
        <v>5.312453183690095</v>
      </c>
      <c r="M19" s="243">
        <v>4.529767570258407</v>
      </c>
      <c r="N19" s="243">
        <v>5.548446078653211</v>
      </c>
      <c r="O19" s="243">
        <v>5.54552645155451</v>
      </c>
      <c r="P19" s="243">
        <v>6.245628773136626</v>
      </c>
      <c r="Q19" s="243">
        <v>6.5014096031135455</v>
      </c>
      <c r="R19" s="243">
        <v>6.839556138842378</v>
      </c>
      <c r="S19" s="243">
        <v>6.8575341901615605</v>
      </c>
      <c r="T19" s="243">
        <v>6.797285966420782</v>
      </c>
      <c r="U19" s="243">
        <v>6.528388288002897</v>
      </c>
      <c r="V19" s="243">
        <v>6.999132959225236</v>
      </c>
      <c r="W19" s="243">
        <v>7.036760465221524</v>
      </c>
      <c r="X19" s="243">
        <v>8.149892157306422</v>
      </c>
      <c r="Y19" s="243">
        <v>8.098293705027833</v>
      </c>
      <c r="Z19" s="243">
        <v>7.984235597592434</v>
      </c>
      <c r="AA19" s="243">
        <v>7.1271774901570355</v>
      </c>
      <c r="AB19" s="243">
        <v>7.113389871928318</v>
      </c>
      <c r="AC19" s="243">
        <v>7.882929899986425</v>
      </c>
      <c r="AD19" s="243">
        <v>8.307674571208763</v>
      </c>
      <c r="AE19" s="243">
        <v>8.081637778884012</v>
      </c>
      <c r="AF19" s="243">
        <v>8.388952165452325</v>
      </c>
      <c r="AG19" s="243">
        <v>7.749360818210618</v>
      </c>
      <c r="AH19" s="243">
        <v>8.173185228764087</v>
      </c>
      <c r="AI19" s="243">
        <v>8.411821106937595</v>
      </c>
      <c r="AJ19" s="243">
        <v>9.165776576005793</v>
      </c>
      <c r="AK19" s="243">
        <v>9.468835950581528</v>
      </c>
      <c r="AL19" s="243">
        <v>9.467646151061233</v>
      </c>
      <c r="AM19" s="243">
        <v>9.03693180069693</v>
      </c>
      <c r="AN19" s="243">
        <v>8.136772005249583</v>
      </c>
      <c r="AO19" s="243">
        <v>7.721334721153605</v>
      </c>
      <c r="AP19" s="243">
        <v>7.679725251793762</v>
      </c>
      <c r="AQ19" s="243">
        <v>7.206257259658083</v>
      </c>
      <c r="AR19" s="243">
        <v>7.665677913222733</v>
      </c>
      <c r="AS19" s="243">
        <v>7.932271074779008</v>
      </c>
      <c r="AT19" s="243">
        <v>8.15186759206299</v>
      </c>
      <c r="AU19" s="244">
        <v>7.841939328113823</v>
      </c>
      <c r="AV19" s="245">
        <v>-0.03801929563366879</v>
      </c>
      <c r="AW19" s="246">
        <v>0.010110707311917424</v>
      </c>
    </row>
    <row r="20" ht="11.25" customHeight="1">
      <c r="A20" s="4" t="s">
        <v>21</v>
      </c>
      <c r="B20" s="252" t="s">
        <v>22</v>
      </c>
      <c r="C20" s="252" t="s">
        <v>22</v>
      </c>
      <c r="D20" s="252" t="s">
        <v>22</v>
      </c>
      <c r="E20" s="252" t="s">
        <v>22</v>
      </c>
      <c r="F20" s="252" t="s">
        <v>22</v>
      </c>
      <c r="G20" s="252" t="s">
        <v>22</v>
      </c>
      <c r="H20" s="252" t="s">
        <v>22</v>
      </c>
      <c r="I20" s="252" t="s">
        <v>22</v>
      </c>
      <c r="J20" s="252" t="s">
        <v>22</v>
      </c>
      <c r="K20" s="252" t="s">
        <v>22</v>
      </c>
      <c r="L20" s="252" t="s">
        <v>22</v>
      </c>
      <c r="M20" s="252" t="s">
        <v>22</v>
      </c>
      <c r="N20" s="252" t="s">
        <v>22</v>
      </c>
      <c r="O20" s="252" t="s">
        <v>22</v>
      </c>
      <c r="P20" s="252" t="s">
        <v>22</v>
      </c>
      <c r="Q20" s="252" t="s">
        <v>22</v>
      </c>
      <c r="R20" s="252" t="s">
        <v>22</v>
      </c>
      <c r="S20" s="252" t="s">
        <v>22</v>
      </c>
      <c r="T20" s="252" t="s">
        <v>22</v>
      </c>
      <c r="U20" s="252" t="s">
        <v>22</v>
      </c>
      <c r="V20" s="243">
        <v>0.297</v>
      </c>
      <c r="W20" s="243">
        <v>0.182</v>
      </c>
      <c r="X20" s="243">
        <v>0.182</v>
      </c>
      <c r="Y20" s="243">
        <v>0.158</v>
      </c>
      <c r="Z20" s="243">
        <v>0.158</v>
      </c>
      <c r="AA20" s="243">
        <v>0.158</v>
      </c>
      <c r="AB20" s="243">
        <v>0.397</v>
      </c>
      <c r="AC20" s="243">
        <v>0.395</v>
      </c>
      <c r="AD20" s="243">
        <v>0.542</v>
      </c>
      <c r="AE20" s="243">
        <v>0.41300000000000003</v>
      </c>
      <c r="AF20" s="243">
        <v>0.353</v>
      </c>
      <c r="AG20" s="243">
        <v>0.34700000000000003</v>
      </c>
      <c r="AH20" s="243">
        <v>0.387</v>
      </c>
      <c r="AI20" s="243">
        <v>0.442</v>
      </c>
      <c r="AJ20" s="243">
        <v>0.342</v>
      </c>
      <c r="AK20" s="243">
        <v>0.34700000000000003</v>
      </c>
      <c r="AL20" s="243">
        <v>0.294</v>
      </c>
      <c r="AM20" s="243">
        <v>0.457</v>
      </c>
      <c r="AN20" s="243">
        <v>0.559</v>
      </c>
      <c r="AO20" s="243">
        <v>0.624</v>
      </c>
      <c r="AP20" s="243">
        <v>0.6809521654523212</v>
      </c>
      <c r="AQ20" s="243">
        <v>0.569760600986557</v>
      </c>
      <c r="AR20" s="243">
        <v>0.534914241752272</v>
      </c>
      <c r="AS20" s="243">
        <v>0.5050459338371704</v>
      </c>
      <c r="AT20" s="243">
        <v>0.5223333484183353</v>
      </c>
      <c r="AU20" s="244">
        <v>0.7798117391501078</v>
      </c>
      <c r="AV20" s="245">
        <v>0.4929388320914918</v>
      </c>
      <c r="AW20" s="246">
        <v>0.0010054207158524955</v>
      </c>
    </row>
    <row r="21" ht="11.25" customHeight="1">
      <c r="A21" s="4" t="s">
        <v>87</v>
      </c>
      <c r="B21" s="252" t="s">
        <v>22</v>
      </c>
      <c r="C21" s="252" t="s">
        <v>22</v>
      </c>
      <c r="D21" s="252" t="s">
        <v>22</v>
      </c>
      <c r="E21" s="252" t="s">
        <v>22</v>
      </c>
      <c r="F21" s="252" t="s">
        <v>22</v>
      </c>
      <c r="G21" s="252" t="s">
        <v>22</v>
      </c>
      <c r="H21" s="252" t="s">
        <v>22</v>
      </c>
      <c r="I21" s="252" t="s">
        <v>22</v>
      </c>
      <c r="J21" s="252" t="s">
        <v>22</v>
      </c>
      <c r="K21" s="252" t="s">
        <v>22</v>
      </c>
      <c r="L21" s="252" t="s">
        <v>22</v>
      </c>
      <c r="M21" s="252" t="s">
        <v>22</v>
      </c>
      <c r="N21" s="252" t="s">
        <v>22</v>
      </c>
      <c r="O21" s="252" t="s">
        <v>22</v>
      </c>
      <c r="P21" s="252" t="s">
        <v>22</v>
      </c>
      <c r="Q21" s="252" t="s">
        <v>22</v>
      </c>
      <c r="R21" s="252" t="s">
        <v>22</v>
      </c>
      <c r="S21" s="252" t="s">
        <v>22</v>
      </c>
      <c r="T21" s="252" t="s">
        <v>22</v>
      </c>
      <c r="U21" s="252" t="s">
        <v>22</v>
      </c>
      <c r="V21" s="243">
        <v>0.005</v>
      </c>
      <c r="W21" s="243">
        <v>0.005</v>
      </c>
      <c r="X21" s="243">
        <v>0.005</v>
      </c>
      <c r="Y21" s="243">
        <v>0.005</v>
      </c>
      <c r="Z21" s="243">
        <v>0.005</v>
      </c>
      <c r="AA21" s="243">
        <v>0.005</v>
      </c>
      <c r="AB21" s="243">
        <v>0.005</v>
      </c>
      <c r="AC21" s="243">
        <v>0.005</v>
      </c>
      <c r="AD21" s="243">
        <v>0.005</v>
      </c>
      <c r="AE21" s="243">
        <v>0.005</v>
      </c>
      <c r="AF21" s="243">
        <v>0.005</v>
      </c>
      <c r="AG21" s="243">
        <v>0.004</v>
      </c>
      <c r="AH21" s="243">
        <v>0.005</v>
      </c>
      <c r="AI21" s="243">
        <v>0.006</v>
      </c>
      <c r="AJ21" s="243">
        <v>0.004</v>
      </c>
      <c r="AK21" s="243">
        <v>0.005</v>
      </c>
      <c r="AL21" s="243">
        <v>0.007</v>
      </c>
      <c r="AM21" s="243">
        <v>0.006</v>
      </c>
      <c r="AN21" s="243">
        <v>0.006</v>
      </c>
      <c r="AO21" s="243">
        <v>0.003</v>
      </c>
      <c r="AP21" s="243">
        <v>0.00814590215866404</v>
      </c>
      <c r="AQ21" s="243">
        <v>0.00791962709870115</v>
      </c>
      <c r="AR21" s="243">
        <v>0.00791962709870115</v>
      </c>
      <c r="AS21" s="243">
        <v>0.00882472733855271</v>
      </c>
      <c r="AT21" s="243">
        <v>0.00882472733855271</v>
      </c>
      <c r="AU21" s="244">
        <v>0.00882472733855271</v>
      </c>
      <c r="AV21" s="250" t="s">
        <v>49</v>
      </c>
      <c r="AW21" s="246">
        <v>1.137782779161632E-5</v>
      </c>
    </row>
    <row r="22" ht="11.25" customHeight="1">
      <c r="A22" s="4" t="s">
        <v>88</v>
      </c>
      <c r="B22" s="243">
        <v>0.0881332760103189</v>
      </c>
      <c r="C22" s="243">
        <v>0.09387794723265677</v>
      </c>
      <c r="D22" s="243">
        <v>0.08058582613024468</v>
      </c>
      <c r="E22" s="243">
        <v>0.0807094628230082</v>
      </c>
      <c r="F22" s="243">
        <v>0.07657840430827781</v>
      </c>
      <c r="G22" s="243">
        <v>0.08101642756935401</v>
      </c>
      <c r="H22" s="243">
        <v>0.047126487758520214</v>
      </c>
      <c r="I22" s="243">
        <v>0.05417812372720393</v>
      </c>
      <c r="J22" s="243">
        <v>0.050513825406164836</v>
      </c>
      <c r="K22" s="243">
        <v>0.07268909806761215</v>
      </c>
      <c r="L22" s="243">
        <v>0.05781178440512347</v>
      </c>
      <c r="M22" s="243">
        <v>0.035928632846088326</v>
      </c>
      <c r="N22" s="243">
        <v>0.06864329999547487</v>
      </c>
      <c r="O22" s="243">
        <v>0.0691106937593343</v>
      </c>
      <c r="P22" s="243">
        <v>0.07330791510159804</v>
      </c>
      <c r="Q22" s="243">
        <v>0.08487763044757274</v>
      </c>
      <c r="R22" s="243">
        <v>0.10993700502330739</v>
      </c>
      <c r="S22" s="243">
        <v>0.09725075802145189</v>
      </c>
      <c r="T22" s="243">
        <v>0.09692247816445776</v>
      </c>
      <c r="U22" s="243">
        <v>0.10018554554917075</v>
      </c>
      <c r="V22" s="243">
        <v>0.08475526089514546</v>
      </c>
      <c r="W22" s="243">
        <v>0.10007643571525682</v>
      </c>
      <c r="X22" s="243">
        <v>0.12288663619495993</v>
      </c>
      <c r="Y22" s="243">
        <v>0.10538308367651855</v>
      </c>
      <c r="Z22" s="243">
        <v>0.08895216545232515</v>
      </c>
      <c r="AA22" s="243">
        <v>0.07583531701136026</v>
      </c>
      <c r="AB22" s="243">
        <v>0.07173331221432905</v>
      </c>
      <c r="AC22" s="243">
        <v>0.09384984387020984</v>
      </c>
      <c r="AD22" s="243">
        <v>0.07406838032312185</v>
      </c>
      <c r="AE22" s="243">
        <v>0.1054047155722509</v>
      </c>
      <c r="AF22" s="243">
        <v>0.09604027696067485</v>
      </c>
      <c r="AG22" s="243">
        <v>0.0689092184459445</v>
      </c>
      <c r="AH22" s="243">
        <v>0.08982174050776287</v>
      </c>
      <c r="AI22" s="243">
        <v>0.11407770285559315</v>
      </c>
      <c r="AJ22" s="243">
        <v>0.09644214146716912</v>
      </c>
      <c r="AK22" s="243">
        <v>0.13174910621351488</v>
      </c>
      <c r="AL22" s="243">
        <v>0.12744245825225325</v>
      </c>
      <c r="AM22" s="243">
        <v>0.10696085441462827</v>
      </c>
      <c r="AN22" s="243">
        <v>0.073040910530843</v>
      </c>
      <c r="AO22" s="243">
        <v>0.0871798950723644</v>
      </c>
      <c r="AP22" s="243">
        <v>0.0868530533190846</v>
      </c>
      <c r="AQ22" s="243">
        <v>0.10530932714939095</v>
      </c>
      <c r="AR22" s="243">
        <v>0.11360607934803013</v>
      </c>
      <c r="AS22" s="243">
        <v>0.12156684736672435</v>
      </c>
      <c r="AT22" s="243">
        <v>0.1029345818231136</v>
      </c>
      <c r="AU22" s="244">
        <v>0.1245838481662288</v>
      </c>
      <c r="AV22" s="245">
        <v>0.21032063238298337</v>
      </c>
      <c r="AW22" s="246">
        <v>1.6062746367920082E-4</v>
      </c>
    </row>
    <row r="23" ht="11.25" customHeight="1">
      <c r="A23" s="4" t="s">
        <v>89</v>
      </c>
      <c r="B23" s="243">
        <v>0.453</v>
      </c>
      <c r="C23" s="243">
        <v>0.455</v>
      </c>
      <c r="D23" s="243">
        <v>0.458</v>
      </c>
      <c r="E23" s="243">
        <v>0.295</v>
      </c>
      <c r="F23" s="243">
        <v>0.41600000000000004</v>
      </c>
      <c r="G23" s="243">
        <v>0.487</v>
      </c>
      <c r="H23" s="243">
        <v>0.492</v>
      </c>
      <c r="I23" s="243">
        <v>0.47400000000000003</v>
      </c>
      <c r="J23" s="243">
        <v>0.582</v>
      </c>
      <c r="K23" s="243">
        <v>0.47100000000000003</v>
      </c>
      <c r="L23" s="243">
        <v>0.555</v>
      </c>
      <c r="M23" s="243">
        <v>0.668</v>
      </c>
      <c r="N23" s="243">
        <v>0.797</v>
      </c>
      <c r="O23" s="243">
        <v>0.658</v>
      </c>
      <c r="P23" s="243">
        <v>0.75</v>
      </c>
      <c r="Q23" s="243">
        <v>0.839</v>
      </c>
      <c r="R23" s="243">
        <v>0.8180000000000001</v>
      </c>
      <c r="S23" s="243">
        <v>0.6890000000000001</v>
      </c>
      <c r="T23" s="243">
        <v>0.758</v>
      </c>
      <c r="U23" s="243">
        <v>0.737</v>
      </c>
      <c r="V23" s="243">
        <v>0.505</v>
      </c>
      <c r="W23" s="243">
        <v>0.526</v>
      </c>
      <c r="X23" s="243">
        <v>0.5740000000000001</v>
      </c>
      <c r="Y23" s="243">
        <v>0.587</v>
      </c>
      <c r="Z23" s="243">
        <v>0.608</v>
      </c>
      <c r="AA23" s="243">
        <v>0.426</v>
      </c>
      <c r="AB23" s="243">
        <v>0.553</v>
      </c>
      <c r="AC23" s="243">
        <v>0.466</v>
      </c>
      <c r="AD23" s="243">
        <v>0.439</v>
      </c>
      <c r="AE23" s="243">
        <v>0.332</v>
      </c>
      <c r="AF23" s="243">
        <v>0.524</v>
      </c>
      <c r="AG23" s="243">
        <v>0.661</v>
      </c>
      <c r="AH23" s="243">
        <v>0.6218179390867541</v>
      </c>
      <c r="AI23" s="243">
        <v>0.7004092863284611</v>
      </c>
      <c r="AJ23" s="243">
        <v>0.6231830112684982</v>
      </c>
      <c r="AK23" s="243">
        <v>0.5420955333303166</v>
      </c>
      <c r="AL23" s="243">
        <v>0.24841023668371331</v>
      </c>
      <c r="AM23" s="243">
        <v>0.48551224148074446</v>
      </c>
      <c r="AN23" s="243">
        <v>0.655745304792506</v>
      </c>
      <c r="AO23" s="243">
        <v>0.6999712630673849</v>
      </c>
      <c r="AP23" s="243">
        <v>0.9664207811015033</v>
      </c>
      <c r="AQ23" s="243">
        <v>0.9062316151513744</v>
      </c>
      <c r="AR23" s="243">
        <v>0.6410372448748674</v>
      </c>
      <c r="AS23" s="243">
        <v>0.6496356971534571</v>
      </c>
      <c r="AT23" s="243">
        <v>0.8121011902068123</v>
      </c>
      <c r="AU23" s="244">
        <v>1.2948798479431545</v>
      </c>
      <c r="AV23" s="245">
        <v>0.594480913903594</v>
      </c>
      <c r="AW23" s="246">
        <v>0.001669504264043108</v>
      </c>
    </row>
    <row r="24" ht="11.25" customHeight="1">
      <c r="A24" s="4" t="s">
        <v>90</v>
      </c>
      <c r="B24" s="243">
        <v>0.505</v>
      </c>
      <c r="C24" s="243">
        <v>0.47600000000000003</v>
      </c>
      <c r="D24" s="243">
        <v>0.429</v>
      </c>
      <c r="E24" s="243">
        <v>0.332</v>
      </c>
      <c r="F24" s="243">
        <v>0.271</v>
      </c>
      <c r="G24" s="243">
        <v>0.387</v>
      </c>
      <c r="H24" s="243">
        <v>0.266</v>
      </c>
      <c r="I24" s="243">
        <v>0.28400000000000003</v>
      </c>
      <c r="J24" s="243">
        <v>0.245</v>
      </c>
      <c r="K24" s="243">
        <v>0.392</v>
      </c>
      <c r="L24" s="243">
        <v>0.41100000000000003</v>
      </c>
      <c r="M24" s="243">
        <v>0.326</v>
      </c>
      <c r="N24" s="243">
        <v>0.445</v>
      </c>
      <c r="O24" s="243">
        <v>0.41300000000000003</v>
      </c>
      <c r="P24" s="243">
        <v>0.518</v>
      </c>
      <c r="Q24" s="243">
        <v>0.542</v>
      </c>
      <c r="R24" s="243">
        <v>0.466</v>
      </c>
      <c r="S24" s="243">
        <v>0.379</v>
      </c>
      <c r="T24" s="243">
        <v>0.374</v>
      </c>
      <c r="U24" s="243">
        <v>0.295</v>
      </c>
      <c r="V24" s="243">
        <v>0.379</v>
      </c>
      <c r="W24" s="243">
        <v>0.424</v>
      </c>
      <c r="X24" s="243">
        <v>0.558</v>
      </c>
      <c r="Y24" s="243">
        <v>0.47600000000000003</v>
      </c>
      <c r="Z24" s="243">
        <v>0.371</v>
      </c>
      <c r="AA24" s="243">
        <v>0.345</v>
      </c>
      <c r="AB24" s="243">
        <v>0.28400000000000003</v>
      </c>
      <c r="AC24" s="243">
        <v>0.371</v>
      </c>
      <c r="AD24" s="243">
        <v>0.361</v>
      </c>
      <c r="AE24" s="243">
        <v>0.403</v>
      </c>
      <c r="AF24" s="243">
        <v>0.516</v>
      </c>
      <c r="AG24" s="243">
        <v>0.545</v>
      </c>
      <c r="AH24" s="243">
        <v>0.47100000000000003</v>
      </c>
      <c r="AI24" s="243">
        <v>0.426</v>
      </c>
      <c r="AJ24" s="243">
        <v>0.5</v>
      </c>
      <c r="AK24" s="243">
        <v>0.523</v>
      </c>
      <c r="AL24" s="243">
        <v>0.558</v>
      </c>
      <c r="AM24" s="243">
        <v>0.644</v>
      </c>
      <c r="AN24" s="243">
        <v>0.406</v>
      </c>
      <c r="AO24" s="243">
        <v>0.5799429786848871</v>
      </c>
      <c r="AP24" s="243">
        <v>0.684934606507668</v>
      </c>
      <c r="AQ24" s="243">
        <v>0.7369778702991328</v>
      </c>
      <c r="AR24" s="243">
        <v>0.5746015159057585</v>
      </c>
      <c r="AS24" s="243">
        <v>0.5403174159113815</v>
      </c>
      <c r="AT24" s="243">
        <v>0.6785966192220354</v>
      </c>
      <c r="AU24" s="244">
        <v>0.7734492958731451</v>
      </c>
      <c r="AV24" s="245">
        <v>0.13977770293027958</v>
      </c>
      <c r="AW24" s="246">
        <v>9.972175407104201E-4</v>
      </c>
    </row>
    <row r="25" ht="11.25" customHeight="1">
      <c r="A25" s="4" t="s">
        <v>23</v>
      </c>
      <c r="B25" s="243">
        <v>0.005</v>
      </c>
      <c r="C25" s="243">
        <v>0.005</v>
      </c>
      <c r="D25" s="243">
        <v>0.005</v>
      </c>
      <c r="E25" s="243">
        <v>0.005</v>
      </c>
      <c r="F25" s="243">
        <v>0.005</v>
      </c>
      <c r="G25" s="243">
        <v>0.005</v>
      </c>
      <c r="H25" s="243">
        <v>0.005</v>
      </c>
      <c r="I25" s="243">
        <v>0.005</v>
      </c>
      <c r="J25" s="243">
        <v>0.005</v>
      </c>
      <c r="K25" s="243">
        <v>0.005</v>
      </c>
      <c r="L25" s="243">
        <v>0.005</v>
      </c>
      <c r="M25" s="243">
        <v>0.005</v>
      </c>
      <c r="N25" s="243">
        <v>0.005</v>
      </c>
      <c r="O25" s="243">
        <v>0.005</v>
      </c>
      <c r="P25" s="243">
        <v>0.005</v>
      </c>
      <c r="Q25" s="243">
        <v>0.005</v>
      </c>
      <c r="R25" s="243">
        <v>0.005</v>
      </c>
      <c r="S25" s="243">
        <v>0.005</v>
      </c>
      <c r="T25" s="243">
        <v>0.005</v>
      </c>
      <c r="U25" s="243">
        <v>0.005</v>
      </c>
      <c r="V25" s="243">
        <v>0.008</v>
      </c>
      <c r="W25" s="243">
        <v>0.008</v>
      </c>
      <c r="X25" s="243">
        <v>0.008</v>
      </c>
      <c r="Y25" s="243">
        <v>0.008</v>
      </c>
      <c r="Z25" s="243">
        <v>0.005</v>
      </c>
      <c r="AA25" s="243">
        <v>0.005</v>
      </c>
      <c r="AB25" s="243">
        <v>0.005</v>
      </c>
      <c r="AC25" s="243">
        <v>0.005</v>
      </c>
      <c r="AD25" s="243">
        <v>0.005</v>
      </c>
      <c r="AE25" s="243">
        <v>0.008</v>
      </c>
      <c r="AF25" s="243">
        <v>0.008</v>
      </c>
      <c r="AG25" s="243">
        <v>0.005</v>
      </c>
      <c r="AH25" s="243">
        <v>0.005</v>
      </c>
      <c r="AI25" s="243">
        <v>0.005</v>
      </c>
      <c r="AJ25" s="243">
        <v>0.008</v>
      </c>
      <c r="AK25" s="243">
        <v>0.007</v>
      </c>
      <c r="AL25" s="243">
        <v>0.006</v>
      </c>
      <c r="AM25" s="243">
        <v>0.007</v>
      </c>
      <c r="AN25" s="243">
        <v>0.005</v>
      </c>
      <c r="AO25" s="243">
        <v>0.006</v>
      </c>
      <c r="AP25" s="243">
        <v>0.00525689533247114</v>
      </c>
      <c r="AQ25" s="243">
        <v>0.00525689533247114</v>
      </c>
      <c r="AR25" s="243">
        <v>0.0063996986656170395</v>
      </c>
      <c r="AS25" s="243">
        <v>0.00594257733235868</v>
      </c>
      <c r="AT25" s="243">
        <v>0.00434265266595442</v>
      </c>
      <c r="AU25" s="244">
        <v>0.00479977399921278</v>
      </c>
      <c r="AV25" s="245">
        <v>0.10526315789473673</v>
      </c>
      <c r="AW25" s="246">
        <v>6.188406724266791E-6</v>
      </c>
    </row>
    <row r="26" ht="11.25" customHeight="1">
      <c r="A26" s="4" t="s">
        <v>91</v>
      </c>
      <c r="B26" s="243">
        <v>2.154</v>
      </c>
      <c r="C26" s="243">
        <v>2.391</v>
      </c>
      <c r="D26" s="243">
        <v>2.678</v>
      </c>
      <c r="E26" s="243">
        <v>2.391</v>
      </c>
      <c r="F26" s="243">
        <v>1.993</v>
      </c>
      <c r="G26" s="243">
        <v>2.154</v>
      </c>
      <c r="H26" s="243">
        <v>2.4170000000000003</v>
      </c>
      <c r="I26" s="243">
        <v>2.239</v>
      </c>
      <c r="J26" s="243">
        <v>2.282</v>
      </c>
      <c r="K26" s="243">
        <v>2.743</v>
      </c>
      <c r="L26" s="243">
        <v>2.75</v>
      </c>
      <c r="M26" s="243">
        <v>2.134</v>
      </c>
      <c r="N26" s="243">
        <v>2.742</v>
      </c>
      <c r="O26" s="243">
        <v>2.205</v>
      </c>
      <c r="P26" s="243">
        <v>2.461</v>
      </c>
      <c r="Q26" s="243">
        <v>2.313</v>
      </c>
      <c r="R26" s="243">
        <v>3.089</v>
      </c>
      <c r="S26" s="243">
        <v>2.963</v>
      </c>
      <c r="T26" s="243">
        <v>3.074</v>
      </c>
      <c r="U26" s="243">
        <v>2.997</v>
      </c>
      <c r="V26" s="243">
        <v>2.7920000000000003</v>
      </c>
      <c r="W26" s="243">
        <v>2.805</v>
      </c>
      <c r="X26" s="243">
        <v>3.121</v>
      </c>
      <c r="Y26" s="243">
        <v>3.024</v>
      </c>
      <c r="Z26" s="243">
        <v>2.95</v>
      </c>
      <c r="AA26" s="243">
        <v>2.458</v>
      </c>
      <c r="AB26" s="243">
        <v>2.987</v>
      </c>
      <c r="AC26" s="243">
        <v>3.418</v>
      </c>
      <c r="AD26" s="243">
        <v>3.05</v>
      </c>
      <c r="AE26" s="243">
        <v>2.666</v>
      </c>
      <c r="AF26" s="243">
        <v>2.924</v>
      </c>
      <c r="AG26" s="243">
        <v>2.676</v>
      </c>
      <c r="AH26" s="243">
        <v>2.711</v>
      </c>
      <c r="AI26" s="243">
        <v>3.337</v>
      </c>
      <c r="AJ26" s="243">
        <v>2.882</v>
      </c>
      <c r="AK26" s="243">
        <v>3.3040000000000003</v>
      </c>
      <c r="AL26" s="243">
        <v>3.075</v>
      </c>
      <c r="AM26" s="243">
        <v>2.428</v>
      </c>
      <c r="AN26" s="243">
        <v>2.1270000000000002</v>
      </c>
      <c r="AO26" s="243">
        <v>3.3683305426075805</v>
      </c>
      <c r="AP26" s="243">
        <v>3.105851473050628</v>
      </c>
      <c r="AQ26" s="243">
        <v>2.5924333619948308</v>
      </c>
      <c r="AR26" s="243">
        <v>3.1977191473955613</v>
      </c>
      <c r="AS26" s="243">
        <v>3.8602525229669036</v>
      </c>
      <c r="AT26" s="243">
        <v>2.871349051907487</v>
      </c>
      <c r="AU26" s="244">
        <v>3.1769018418789754</v>
      </c>
      <c r="AV26" s="245">
        <v>0.10641436636500323</v>
      </c>
      <c r="AW26" s="246">
        <v>0.004096018004981875</v>
      </c>
    </row>
    <row r="27" ht="11.25" customHeight="1">
      <c r="A27" s="4" t="s">
        <v>92</v>
      </c>
      <c r="B27" s="243">
        <v>10.608021948680816</v>
      </c>
      <c r="C27" s="243">
        <v>11.813474498800742</v>
      </c>
      <c r="D27" s="243">
        <v>10.26783214916052</v>
      </c>
      <c r="E27" s="243">
        <v>11.409379599040594</v>
      </c>
      <c r="F27" s="243">
        <v>11.979474498800743</v>
      </c>
      <c r="G27" s="243">
        <v>12.825605874100557</v>
      </c>
      <c r="H27" s="243">
        <v>11.055058424220482</v>
      </c>
      <c r="I27" s="243">
        <v>11.049343123500927</v>
      </c>
      <c r="J27" s="243">
        <v>10.792474498800743</v>
      </c>
      <c r="K27" s="243">
        <v>12.723510974340408</v>
      </c>
      <c r="L27" s="243">
        <v>13.600927048920669</v>
      </c>
      <c r="M27" s="243">
        <v>10.988964158030504</v>
      </c>
      <c r="N27" s="243">
        <v>17.26998610671132</v>
      </c>
      <c r="O27" s="243">
        <v>15.468125220618184</v>
      </c>
      <c r="P27" s="243">
        <v>15.028994795673622</v>
      </c>
      <c r="Q27" s="243">
        <v>15.7321694347649</v>
      </c>
      <c r="R27" s="243">
        <v>16.33596542517084</v>
      </c>
      <c r="S27" s="243">
        <v>15.9693301805675</v>
      </c>
      <c r="T27" s="243">
        <v>15.713222337873923</v>
      </c>
      <c r="U27" s="243">
        <v>14.864033488708877</v>
      </c>
      <c r="V27" s="243">
        <v>14.101697470244831</v>
      </c>
      <c r="W27" s="243">
        <v>14.273705842422052</v>
      </c>
      <c r="X27" s="243">
        <v>16.082544463049285</v>
      </c>
      <c r="Y27" s="243">
        <v>17.445690048422865</v>
      </c>
      <c r="Z27" s="243">
        <v>10.55581938724714</v>
      </c>
      <c r="AA27" s="243">
        <v>12.180927863510888</v>
      </c>
      <c r="AB27" s="243">
        <v>13.041388469022948</v>
      </c>
      <c r="AC27" s="243">
        <v>15.610628637371592</v>
      </c>
      <c r="AD27" s="243">
        <v>14.696641897090105</v>
      </c>
      <c r="AE27" s="243">
        <v>17.83664741820157</v>
      </c>
      <c r="AF27" s="243">
        <v>16.503853645291215</v>
      </c>
      <c r="AG27" s="243">
        <v>14.95935262705345</v>
      </c>
      <c r="AH27" s="243">
        <v>14.434293252477715</v>
      </c>
      <c r="AI27" s="243">
        <v>14.054155088926102</v>
      </c>
      <c r="AJ27" s="243">
        <v>16.561134407385623</v>
      </c>
      <c r="AK27" s="243">
        <v>15.344032719373674</v>
      </c>
      <c r="AL27" s="243">
        <v>17.03561537765308</v>
      </c>
      <c r="AM27" s="243">
        <v>13.891216680997426</v>
      </c>
      <c r="AN27" s="243">
        <v>13.517252839752008</v>
      </c>
      <c r="AO27" s="243">
        <v>13.544713094651831</v>
      </c>
      <c r="AP27" s="243">
        <v>11.78048530743452</v>
      </c>
      <c r="AQ27" s="243">
        <v>12.72438600605304</v>
      </c>
      <c r="AR27" s="243">
        <v>13.206178177667354</v>
      </c>
      <c r="AS27" s="243">
        <v>13.664497168818851</v>
      </c>
      <c r="AT27" s="243">
        <v>13.07490664439555</v>
      </c>
      <c r="AU27" s="244">
        <v>14.345703950853792</v>
      </c>
      <c r="AV27" s="245">
        <v>0.09719360459089454</v>
      </c>
      <c r="AW27" s="246">
        <v>0.018496089775969615</v>
      </c>
    </row>
    <row r="28" ht="11.25" customHeight="1">
      <c r="A28" s="4" t="s">
        <v>93</v>
      </c>
      <c r="B28" s="243">
        <v>3.6684186088609323</v>
      </c>
      <c r="C28" s="243">
        <v>3.9675064035841983</v>
      </c>
      <c r="D28" s="243">
        <v>3.768002851065756</v>
      </c>
      <c r="E28" s="243">
        <v>3.823820156582342</v>
      </c>
      <c r="F28" s="243">
        <v>3.1030180114947745</v>
      </c>
      <c r="G28" s="243">
        <v>3.967434086075034</v>
      </c>
      <c r="H28" s="243">
        <v>3.0445735167669836</v>
      </c>
      <c r="I28" s="243">
        <v>2.9881645472236062</v>
      </c>
      <c r="J28" s="243">
        <v>3.4460473819975577</v>
      </c>
      <c r="K28" s="243">
        <v>3.9910693306783744</v>
      </c>
      <c r="L28" s="243">
        <v>3.8600541702493567</v>
      </c>
      <c r="M28" s="243">
        <v>3.133192967371138</v>
      </c>
      <c r="N28" s="243">
        <v>3.9784043987871667</v>
      </c>
      <c r="O28" s="243">
        <v>4.154915689912659</v>
      </c>
      <c r="P28" s="243">
        <v>4.159769787753995</v>
      </c>
      <c r="Q28" s="243">
        <v>4.314871475765942</v>
      </c>
      <c r="R28" s="243">
        <v>4.5061939177263906</v>
      </c>
      <c r="S28" s="243">
        <v>4.466215549622122</v>
      </c>
      <c r="T28" s="243">
        <v>4.23406285921166</v>
      </c>
      <c r="U28" s="243">
        <v>4.1813762954247204</v>
      </c>
      <c r="V28" s="243">
        <v>3.9373330316332553</v>
      </c>
      <c r="W28" s="243">
        <v>4.20237629542472</v>
      </c>
      <c r="X28" s="243">
        <v>4.603106756573292</v>
      </c>
      <c r="Y28" s="243">
        <v>4.543465357288322</v>
      </c>
      <c r="Z28" s="243">
        <v>4.128100601891662</v>
      </c>
      <c r="AA28" s="243">
        <v>3.927859483187765</v>
      </c>
      <c r="AB28" s="243">
        <v>3.317344571661315</v>
      </c>
      <c r="AC28" s="243">
        <v>3.9196073222609438</v>
      </c>
      <c r="AD28" s="243">
        <v>4.000643797800611</v>
      </c>
      <c r="AE28" s="243">
        <v>4.18908213784677</v>
      </c>
      <c r="AF28" s="243">
        <v>4.470550481965882</v>
      </c>
      <c r="AG28" s="243">
        <v>3.8438064443137123</v>
      </c>
      <c r="AH28" s="243">
        <v>3.9273074625514806</v>
      </c>
      <c r="AI28" s="243">
        <v>3.8958268090691077</v>
      </c>
      <c r="AJ28" s="243">
        <v>4.429337149839348</v>
      </c>
      <c r="AK28" s="243">
        <v>4.918856496356976</v>
      </c>
      <c r="AL28" s="243">
        <v>5.269236728967737</v>
      </c>
      <c r="AM28" s="243">
        <v>5.354456215775902</v>
      </c>
      <c r="AN28" s="243">
        <v>4.282800289632081</v>
      </c>
      <c r="AO28" s="243">
        <v>4.686008417432237</v>
      </c>
      <c r="AP28" s="243">
        <v>4.562610309091713</v>
      </c>
      <c r="AQ28" s="243">
        <v>4.395845589899064</v>
      </c>
      <c r="AR28" s="243">
        <v>4.649047381997538</v>
      </c>
      <c r="AS28" s="243">
        <v>4.52074942299858</v>
      </c>
      <c r="AT28" s="243">
        <v>4.19752093044303</v>
      </c>
      <c r="AU28" s="244">
        <v>4.315348237317266</v>
      </c>
      <c r="AV28" s="245">
        <v>0.028070689539551497</v>
      </c>
      <c r="AW28" s="246">
        <v>0.005563830724893916</v>
      </c>
    </row>
    <row r="29" ht="11.25" customHeight="1">
      <c r="A29" s="4" t="s">
        <v>94</v>
      </c>
      <c r="B29" s="243">
        <v>0.188</v>
      </c>
      <c r="C29" s="243">
        <v>0.428</v>
      </c>
      <c r="D29" s="243">
        <v>0.41100000000000003</v>
      </c>
      <c r="E29" s="243">
        <v>0.34</v>
      </c>
      <c r="F29" s="243">
        <v>0.511</v>
      </c>
      <c r="G29" s="243">
        <v>0.661</v>
      </c>
      <c r="H29" s="243">
        <v>0.666</v>
      </c>
      <c r="I29" s="243">
        <v>0.671</v>
      </c>
      <c r="J29" s="243">
        <v>0.557</v>
      </c>
      <c r="K29" s="243">
        <v>0.505</v>
      </c>
      <c r="L29" s="243">
        <v>0.504</v>
      </c>
      <c r="M29" s="243">
        <v>0.47</v>
      </c>
      <c r="N29" s="243">
        <v>0.482</v>
      </c>
      <c r="O29" s="243">
        <v>0.749</v>
      </c>
      <c r="P29" s="243">
        <v>0.894</v>
      </c>
      <c r="Q29" s="243">
        <v>0.854</v>
      </c>
      <c r="R29" s="243">
        <v>0.757</v>
      </c>
      <c r="S29" s="243">
        <v>0.793</v>
      </c>
      <c r="T29" s="243">
        <v>0.529</v>
      </c>
      <c r="U29" s="243">
        <v>0.647</v>
      </c>
      <c r="V29" s="243">
        <v>0.634</v>
      </c>
      <c r="W29" s="243">
        <v>0.758</v>
      </c>
      <c r="X29" s="243">
        <v>0.671</v>
      </c>
      <c r="Y29" s="243">
        <v>0.587</v>
      </c>
      <c r="Z29" s="243">
        <v>0.487</v>
      </c>
      <c r="AA29" s="243">
        <v>0.453</v>
      </c>
      <c r="AB29" s="243">
        <v>0.718</v>
      </c>
      <c r="AC29" s="243">
        <v>0.539</v>
      </c>
      <c r="AD29" s="243">
        <v>0.5760000000000001</v>
      </c>
      <c r="AE29" s="243">
        <v>0.653</v>
      </c>
      <c r="AF29" s="243">
        <v>0.863</v>
      </c>
      <c r="AG29" s="243">
        <v>1.018</v>
      </c>
      <c r="AH29" s="243">
        <v>0.926</v>
      </c>
      <c r="AI29" s="243">
        <v>0.874</v>
      </c>
      <c r="AJ29" s="243">
        <v>1.093</v>
      </c>
      <c r="AK29" s="243">
        <v>0.93</v>
      </c>
      <c r="AL29" s="243">
        <v>0.617</v>
      </c>
      <c r="AM29" s="243">
        <v>0.784</v>
      </c>
      <c r="AN29" s="243">
        <v>1.207</v>
      </c>
      <c r="AO29" s="243">
        <v>1.183487131805894</v>
      </c>
      <c r="AP29" s="243">
        <v>1.2758256411240827</v>
      </c>
      <c r="AQ29" s="243">
        <v>1.474216299758211</v>
      </c>
      <c r="AR29" s="243">
        <v>0.7695637645404491</v>
      </c>
      <c r="AS29" s="243">
        <v>0.9386986578460422</v>
      </c>
      <c r="AT29" s="243">
        <v>1.2856537497891374</v>
      </c>
      <c r="AU29" s="244">
        <v>1.6591218790612177</v>
      </c>
      <c r="AV29" s="245">
        <v>0.290488888888889</v>
      </c>
      <c r="AW29" s="246">
        <v>0.0021391259243548877</v>
      </c>
    </row>
    <row r="30" ht="11.25" customHeight="1">
      <c r="A30" s="4" t="s">
        <v>95</v>
      </c>
      <c r="B30" s="243">
        <v>0.016</v>
      </c>
      <c r="C30" s="243">
        <v>0.024</v>
      </c>
      <c r="D30" s="243">
        <v>0.018000000000000002</v>
      </c>
      <c r="E30" s="243">
        <v>0.021</v>
      </c>
      <c r="F30" s="243">
        <v>0.021</v>
      </c>
      <c r="G30" s="243">
        <v>0.021</v>
      </c>
      <c r="H30" s="243">
        <v>0.021</v>
      </c>
      <c r="I30" s="243">
        <v>0.024</v>
      </c>
      <c r="J30" s="243">
        <v>0.021</v>
      </c>
      <c r="K30" s="243">
        <v>0.018000000000000002</v>
      </c>
      <c r="L30" s="243">
        <v>0.037</v>
      </c>
      <c r="M30" s="243">
        <v>0.037</v>
      </c>
      <c r="N30" s="243">
        <v>0.034</v>
      </c>
      <c r="O30" s="243">
        <v>0.032</v>
      </c>
      <c r="P30" s="243">
        <v>0.032</v>
      </c>
      <c r="Q30" s="243">
        <v>0.026000000000000002</v>
      </c>
      <c r="R30" s="243">
        <v>0.037</v>
      </c>
      <c r="S30" s="243">
        <v>0.037</v>
      </c>
      <c r="T30" s="243">
        <v>0.034</v>
      </c>
      <c r="U30" s="243">
        <v>0.042</v>
      </c>
      <c r="V30" s="243">
        <v>0.034</v>
      </c>
      <c r="W30" s="243">
        <v>0.034</v>
      </c>
      <c r="X30" s="243">
        <v>0.039</v>
      </c>
      <c r="Y30" s="243">
        <v>0.039</v>
      </c>
      <c r="Z30" s="243">
        <v>0.037</v>
      </c>
      <c r="AA30" s="243">
        <v>0.039</v>
      </c>
      <c r="AB30" s="243">
        <v>0.045</v>
      </c>
      <c r="AC30" s="243">
        <v>0.037</v>
      </c>
      <c r="AD30" s="243">
        <v>0.037</v>
      </c>
      <c r="AE30" s="243">
        <v>0.037</v>
      </c>
      <c r="AF30" s="243">
        <v>0.037</v>
      </c>
      <c r="AG30" s="243">
        <v>0.047</v>
      </c>
      <c r="AH30" s="243">
        <v>0.05</v>
      </c>
      <c r="AI30" s="243">
        <v>0.034</v>
      </c>
      <c r="AJ30" s="243">
        <v>0.042</v>
      </c>
      <c r="AK30" s="243">
        <v>0.04</v>
      </c>
      <c r="AL30" s="243">
        <v>0.042</v>
      </c>
      <c r="AM30" s="243">
        <v>0.044</v>
      </c>
      <c r="AN30" s="243">
        <v>0.039</v>
      </c>
      <c r="AO30" s="243">
        <v>0.046</v>
      </c>
      <c r="AP30" s="243">
        <v>0.04570756211250378</v>
      </c>
      <c r="AQ30" s="243">
        <v>0.04208716115309754</v>
      </c>
      <c r="AR30" s="243">
        <v>0.0475177625922069</v>
      </c>
      <c r="AS30" s="243">
        <v>0.04819658777209557</v>
      </c>
      <c r="AT30" s="243">
        <v>0.06516721726931232</v>
      </c>
      <c r="AU30" s="244">
        <v>0.04253971127302332</v>
      </c>
      <c r="AV30" s="245">
        <v>-0.3472222222222222</v>
      </c>
      <c r="AW30" s="246">
        <v>5.484696473907354E-5</v>
      </c>
    </row>
    <row r="31" ht="11.25" customHeight="1">
      <c r="A31" s="4" t="s">
        <v>96</v>
      </c>
      <c r="B31" s="243">
        <v>0.21315789473684202</v>
      </c>
      <c r="C31" s="243">
        <v>0.19210526315789467</v>
      </c>
      <c r="D31" s="243">
        <v>0.18157894736842098</v>
      </c>
      <c r="E31" s="243">
        <v>0.17368421052631572</v>
      </c>
      <c r="F31" s="243">
        <v>0.13157894736842102</v>
      </c>
      <c r="G31" s="243">
        <v>0.18157894736842098</v>
      </c>
      <c r="H31" s="243">
        <v>0.10526315789473681</v>
      </c>
      <c r="I31" s="243">
        <v>0.1552631578947368</v>
      </c>
      <c r="J31" s="243">
        <v>0.1447368421052631</v>
      </c>
      <c r="K31" s="243">
        <v>0.17894736842105258</v>
      </c>
      <c r="L31" s="243">
        <v>0.1184210526315789</v>
      </c>
      <c r="M31" s="243">
        <v>0.13421052631578942</v>
      </c>
      <c r="N31" s="243">
        <v>0.1684210526315789</v>
      </c>
      <c r="O31" s="243">
        <v>0.1578947368421052</v>
      </c>
      <c r="P31" s="243">
        <v>0.18684210526315784</v>
      </c>
      <c r="Q31" s="243">
        <v>0.18947368421052624</v>
      </c>
      <c r="R31" s="243">
        <v>0.1947368421052631</v>
      </c>
      <c r="S31" s="243">
        <v>0.18157894736842098</v>
      </c>
      <c r="T31" s="243">
        <v>0.17631578947368415</v>
      </c>
      <c r="U31" s="243">
        <v>0.1552631578947368</v>
      </c>
      <c r="V31" s="243">
        <v>0.18947368421052624</v>
      </c>
      <c r="W31" s="243">
        <v>0.2078947368421052</v>
      </c>
      <c r="X31" s="243">
        <v>0.1552631578947368</v>
      </c>
      <c r="Y31" s="243">
        <v>0.1973684210526315</v>
      </c>
      <c r="Z31" s="243">
        <v>0.1578947368421052</v>
      </c>
      <c r="AA31" s="243">
        <v>0.1578947368421052</v>
      </c>
      <c r="AB31" s="243">
        <v>0.1684210526315789</v>
      </c>
      <c r="AC31" s="243">
        <v>0.1842105263157894</v>
      </c>
      <c r="AD31" s="243">
        <v>0.17368421052631572</v>
      </c>
      <c r="AE31" s="243">
        <v>0.2078947368421052</v>
      </c>
      <c r="AF31" s="243">
        <v>0.16052631578947363</v>
      </c>
      <c r="AG31" s="243">
        <v>0.16315789473684206</v>
      </c>
      <c r="AH31" s="243">
        <v>0.15263157894736837</v>
      </c>
      <c r="AI31" s="243">
        <v>0.2078947368421052</v>
      </c>
      <c r="AJ31" s="243">
        <v>0.19210526315789467</v>
      </c>
      <c r="AK31" s="243">
        <v>0.19210526315789467</v>
      </c>
      <c r="AL31" s="243">
        <v>0.13421052631578942</v>
      </c>
      <c r="AM31" s="243">
        <v>0.20526315789473676</v>
      </c>
      <c r="AN31" s="243">
        <v>0.13421052631578942</v>
      </c>
      <c r="AO31" s="243">
        <v>0.14210526315789468</v>
      </c>
      <c r="AP31" s="243">
        <v>0.14210526315789468</v>
      </c>
      <c r="AQ31" s="243">
        <v>0.16315789473684206</v>
      </c>
      <c r="AR31" s="243">
        <v>0.15</v>
      </c>
      <c r="AS31" s="243">
        <v>0.21842105263157888</v>
      </c>
      <c r="AT31" s="243">
        <v>0.20526315789473676</v>
      </c>
      <c r="AU31" s="244">
        <v>0.12494736842105258</v>
      </c>
      <c r="AV31" s="245">
        <v>-0.3912820512820513</v>
      </c>
      <c r="AW31" s="246">
        <v>1.610961547445984E-4</v>
      </c>
    </row>
    <row r="32" ht="11.25" customHeight="1">
      <c r="A32" s="4" t="s">
        <v>24</v>
      </c>
      <c r="B32" s="243">
        <v>10.41137312757388</v>
      </c>
      <c r="C32" s="243">
        <v>10.675008688962302</v>
      </c>
      <c r="D32" s="243">
        <v>10.3531984884826</v>
      </c>
      <c r="E32" s="243">
        <v>10.449979952029688</v>
      </c>
      <c r="F32" s="243">
        <v>10.120060324930988</v>
      </c>
      <c r="G32" s="243">
        <v>9.927243019414401</v>
      </c>
      <c r="H32" s="243">
        <v>9.614301443634883</v>
      </c>
      <c r="I32" s="243">
        <v>10.33068199303073</v>
      </c>
      <c r="J32" s="243">
        <v>8.497507353939449</v>
      </c>
      <c r="K32" s="243">
        <v>8.193047381997559</v>
      </c>
      <c r="L32" s="243">
        <v>8.113142281757707</v>
      </c>
      <c r="M32" s="243">
        <v>9.406171969045575</v>
      </c>
      <c r="N32" s="243">
        <v>12.359901479838893</v>
      </c>
      <c r="O32" s="243">
        <v>10.303099334751325</v>
      </c>
      <c r="P32" s="243">
        <v>9.746486989184055</v>
      </c>
      <c r="Q32" s="243">
        <v>9.224034439064129</v>
      </c>
      <c r="R32" s="243">
        <v>9.418604787980271</v>
      </c>
      <c r="S32" s="243">
        <v>9.05838561795719</v>
      </c>
      <c r="T32" s="243">
        <v>9.068991808842831</v>
      </c>
      <c r="U32" s="243">
        <v>9.276707743132556</v>
      </c>
      <c r="V32" s="243">
        <v>9.299358464949997</v>
      </c>
      <c r="W32" s="243">
        <v>9.301745169027473</v>
      </c>
      <c r="X32" s="243">
        <v>8.940072815314299</v>
      </c>
      <c r="Y32" s="243">
        <v>9.205364302846544</v>
      </c>
      <c r="Z32" s="243">
        <v>7.708555369507176</v>
      </c>
      <c r="AA32" s="243">
        <v>7.157672217948141</v>
      </c>
      <c r="AB32" s="243">
        <v>9.559131873104949</v>
      </c>
      <c r="AC32" s="243">
        <v>9.551577634973077</v>
      </c>
      <c r="AD32" s="243">
        <v>9.374277141693446</v>
      </c>
      <c r="AE32" s="243">
        <v>10.10765674073404</v>
      </c>
      <c r="AF32" s="243">
        <v>8.550615377653079</v>
      </c>
      <c r="AG32" s="243">
        <v>9.51370507308685</v>
      </c>
      <c r="AH32" s="243">
        <v>9.443164728243659</v>
      </c>
      <c r="AI32" s="243">
        <v>9.32753975652804</v>
      </c>
      <c r="AJ32" s="243">
        <v>10.267124315517949</v>
      </c>
      <c r="AK32" s="243">
        <v>10.004088473548451</v>
      </c>
      <c r="AL32" s="243">
        <v>10.594052948364038</v>
      </c>
      <c r="AM32" s="243">
        <v>8.944178485767306</v>
      </c>
      <c r="AN32" s="243">
        <v>8.299725618862297</v>
      </c>
      <c r="AO32" s="243">
        <v>9.580033488708837</v>
      </c>
      <c r="AP32" s="243">
        <v>8.161515137801478</v>
      </c>
      <c r="AQ32" s="243">
        <v>8.370819568267153</v>
      </c>
      <c r="AR32" s="243">
        <v>7.42951531882153</v>
      </c>
      <c r="AS32" s="243">
        <v>9.41824682083537</v>
      </c>
      <c r="AT32" s="243">
        <v>11.140426302212926</v>
      </c>
      <c r="AU32" s="244">
        <v>11.214644521880755</v>
      </c>
      <c r="AV32" s="245">
        <v>0.0066620628021287764</v>
      </c>
      <c r="AW32" s="246">
        <v>0.014459176948925337</v>
      </c>
    </row>
    <row r="33" ht="11.25" customHeight="1">
      <c r="A33" s="4" t="s">
        <v>25</v>
      </c>
      <c r="B33" s="252" t="s">
        <v>22</v>
      </c>
      <c r="C33" s="252" t="s">
        <v>22</v>
      </c>
      <c r="D33" s="252" t="s">
        <v>22</v>
      </c>
      <c r="E33" s="252" t="s">
        <v>22</v>
      </c>
      <c r="F33" s="252" t="s">
        <v>22</v>
      </c>
      <c r="G33" s="252" t="s">
        <v>22</v>
      </c>
      <c r="H33" s="252" t="s">
        <v>22</v>
      </c>
      <c r="I33" s="252" t="s">
        <v>22</v>
      </c>
      <c r="J33" s="252" t="s">
        <v>22</v>
      </c>
      <c r="K33" s="252" t="s">
        <v>22</v>
      </c>
      <c r="L33" s="252" t="s">
        <v>22</v>
      </c>
      <c r="M33" s="252" t="s">
        <v>22</v>
      </c>
      <c r="N33" s="252" t="s">
        <v>22</v>
      </c>
      <c r="O33" s="252" t="s">
        <v>22</v>
      </c>
      <c r="P33" s="252" t="s">
        <v>22</v>
      </c>
      <c r="Q33" s="252" t="s">
        <v>22</v>
      </c>
      <c r="R33" s="252" t="s">
        <v>22</v>
      </c>
      <c r="S33" s="252" t="s">
        <v>22</v>
      </c>
      <c r="T33" s="252" t="s">
        <v>22</v>
      </c>
      <c r="U33" s="252" t="s">
        <v>22</v>
      </c>
      <c r="V33" s="243">
        <v>1.179</v>
      </c>
      <c r="W33" s="243">
        <v>1.082</v>
      </c>
      <c r="X33" s="243">
        <v>1.297</v>
      </c>
      <c r="Y33" s="243">
        <v>1.582</v>
      </c>
      <c r="Z33" s="243">
        <v>1.65</v>
      </c>
      <c r="AA33" s="243">
        <v>1.666</v>
      </c>
      <c r="AB33" s="243">
        <v>1.629</v>
      </c>
      <c r="AC33" s="243">
        <v>1.553</v>
      </c>
      <c r="AD33" s="243">
        <v>1.726</v>
      </c>
      <c r="AE33" s="243">
        <v>2.076</v>
      </c>
      <c r="AF33" s="243">
        <v>1.8840000000000001</v>
      </c>
      <c r="AG33" s="243">
        <v>1.6580000000000001</v>
      </c>
      <c r="AH33" s="243">
        <v>1.471</v>
      </c>
      <c r="AI33" s="243">
        <v>1.389</v>
      </c>
      <c r="AJ33" s="243">
        <v>1.3880000000000001</v>
      </c>
      <c r="AK33" s="243">
        <v>1.704</v>
      </c>
      <c r="AL33" s="243">
        <v>1.829</v>
      </c>
      <c r="AM33" s="243">
        <v>2.012</v>
      </c>
      <c r="AN33" s="243">
        <v>1.952</v>
      </c>
      <c r="AO33" s="243">
        <v>1.8230076480970197</v>
      </c>
      <c r="AP33" s="243">
        <v>1.7776168710684639</v>
      </c>
      <c r="AQ33" s="243">
        <v>1.757720437163409</v>
      </c>
      <c r="AR33" s="243">
        <v>1.81020047970312</v>
      </c>
      <c r="AS33" s="243">
        <v>1.687966692311167</v>
      </c>
      <c r="AT33" s="243">
        <v>1.5565687649907167</v>
      </c>
      <c r="AU33" s="244">
        <v>1.478740326741181</v>
      </c>
      <c r="AV33" s="245">
        <v>-0.04999999999999993</v>
      </c>
      <c r="AW33" s="246">
        <v>0.0019065578052113448</v>
      </c>
    </row>
    <row r="34" ht="11.25" customHeight="1">
      <c r="A34" s="4" t="s">
        <v>97</v>
      </c>
      <c r="B34" s="252" t="s">
        <v>22</v>
      </c>
      <c r="C34" s="252" t="s">
        <v>22</v>
      </c>
      <c r="D34" s="252" t="s">
        <v>22</v>
      </c>
      <c r="E34" s="252" t="s">
        <v>22</v>
      </c>
      <c r="F34" s="252" t="s">
        <v>22</v>
      </c>
      <c r="G34" s="252" t="s">
        <v>22</v>
      </c>
      <c r="H34" s="252" t="s">
        <v>22</v>
      </c>
      <c r="I34" s="252" t="s">
        <v>22</v>
      </c>
      <c r="J34" s="252" t="s">
        <v>22</v>
      </c>
      <c r="K34" s="252" t="s">
        <v>22</v>
      </c>
      <c r="L34" s="252" t="s">
        <v>22</v>
      </c>
      <c r="M34" s="252" t="s">
        <v>22</v>
      </c>
      <c r="N34" s="252" t="s">
        <v>22</v>
      </c>
      <c r="O34" s="252" t="s">
        <v>22</v>
      </c>
      <c r="P34" s="252" t="s">
        <v>22</v>
      </c>
      <c r="Q34" s="252" t="s">
        <v>22</v>
      </c>
      <c r="R34" s="252" t="s">
        <v>22</v>
      </c>
      <c r="S34" s="252" t="s">
        <v>22</v>
      </c>
      <c r="T34" s="252" t="s">
        <v>22</v>
      </c>
      <c r="U34" s="252" t="s">
        <v>22</v>
      </c>
      <c r="V34" s="243">
        <v>0.089</v>
      </c>
      <c r="W34" s="243">
        <v>0.08700000000000001</v>
      </c>
      <c r="X34" s="243">
        <v>0.082</v>
      </c>
      <c r="Y34" s="243">
        <v>0.08700000000000001</v>
      </c>
      <c r="Z34" s="243">
        <v>0.08700000000000001</v>
      </c>
      <c r="AA34" s="243">
        <v>0.095</v>
      </c>
      <c r="AB34" s="243">
        <v>0.076</v>
      </c>
      <c r="AC34" s="243">
        <v>0.07100000000000001</v>
      </c>
      <c r="AD34" s="243">
        <v>0.089</v>
      </c>
      <c r="AE34" s="243">
        <v>0.163</v>
      </c>
      <c r="AF34" s="243">
        <v>0.184</v>
      </c>
      <c r="AG34" s="243">
        <v>0.197</v>
      </c>
      <c r="AH34" s="243">
        <v>0.17400000000000002</v>
      </c>
      <c r="AI34" s="243">
        <v>0.203</v>
      </c>
      <c r="AJ34" s="243">
        <v>0.195</v>
      </c>
      <c r="AK34" s="243">
        <v>0.146</v>
      </c>
      <c r="AL34" s="243">
        <v>0.159</v>
      </c>
      <c r="AM34" s="243">
        <v>0.177</v>
      </c>
      <c r="AN34" s="243">
        <v>0.223</v>
      </c>
      <c r="AO34" s="243">
        <v>0.21335475403900897</v>
      </c>
      <c r="AP34" s="243">
        <v>0.1855002941575772</v>
      </c>
      <c r="AQ34" s="243">
        <v>0.18151785310223037</v>
      </c>
      <c r="AR34" s="243">
        <v>0.21679413495044492</v>
      </c>
      <c r="AS34" s="243">
        <v>0.22362764176132421</v>
      </c>
      <c r="AT34" s="243">
        <v>0.25774992080372805</v>
      </c>
      <c r="AU34" s="244">
        <v>0.29098972711227655</v>
      </c>
      <c r="AV34" s="245">
        <v>0.12896146080238768</v>
      </c>
      <c r="AW34" s="246">
        <v>3.751765779491946E-4</v>
      </c>
    </row>
    <row r="35" ht="11.25" customHeight="1">
      <c r="A35" s="4" t="s">
        <v>98</v>
      </c>
      <c r="B35" s="243">
        <v>0.0</v>
      </c>
      <c r="C35" s="243">
        <v>0.0</v>
      </c>
      <c r="D35" s="243">
        <v>0.0</v>
      </c>
      <c r="E35" s="243">
        <v>0.0</v>
      </c>
      <c r="F35" s="243">
        <v>0.0</v>
      </c>
      <c r="G35" s="243">
        <v>0.0</v>
      </c>
      <c r="H35" s="243">
        <v>0.0</v>
      </c>
      <c r="I35" s="243">
        <v>0.0</v>
      </c>
      <c r="J35" s="243">
        <v>0.0</v>
      </c>
      <c r="K35" s="243">
        <v>0.0</v>
      </c>
      <c r="L35" s="243">
        <v>0.0</v>
      </c>
      <c r="M35" s="243">
        <v>0.0</v>
      </c>
      <c r="N35" s="243">
        <v>0.0</v>
      </c>
      <c r="O35" s="243">
        <v>0.0</v>
      </c>
      <c r="P35" s="243">
        <v>0.0</v>
      </c>
      <c r="Q35" s="243">
        <v>0.0</v>
      </c>
      <c r="R35" s="243">
        <v>0.0</v>
      </c>
      <c r="S35" s="243">
        <v>0.0</v>
      </c>
      <c r="T35" s="243">
        <v>0.0</v>
      </c>
      <c r="U35" s="243">
        <v>0.0</v>
      </c>
      <c r="V35" s="243">
        <v>0.0</v>
      </c>
      <c r="W35" s="243">
        <v>0.0</v>
      </c>
      <c r="X35" s="243">
        <v>0.0</v>
      </c>
      <c r="Y35" s="243">
        <v>0.0</v>
      </c>
      <c r="Z35" s="243">
        <v>0.008</v>
      </c>
      <c r="AA35" s="243">
        <v>0.026000000000000002</v>
      </c>
      <c r="AB35" s="243">
        <v>0.018000000000000002</v>
      </c>
      <c r="AC35" s="243">
        <v>0.026000000000000002</v>
      </c>
      <c r="AD35" s="243">
        <v>0.021</v>
      </c>
      <c r="AE35" s="243">
        <v>0.024</v>
      </c>
      <c r="AF35" s="243">
        <v>0.021</v>
      </c>
      <c r="AG35" s="243">
        <v>0.021</v>
      </c>
      <c r="AH35" s="243">
        <v>0.021</v>
      </c>
      <c r="AI35" s="243">
        <v>0.021</v>
      </c>
      <c r="AJ35" s="243">
        <v>0.021</v>
      </c>
      <c r="AK35" s="243">
        <v>0.032</v>
      </c>
      <c r="AL35" s="243">
        <v>0.026000000000000002</v>
      </c>
      <c r="AM35" s="243">
        <v>0.027</v>
      </c>
      <c r="AN35" s="243">
        <v>0.016</v>
      </c>
      <c r="AO35" s="243">
        <v>0.02149613069647455</v>
      </c>
      <c r="AP35" s="243">
        <v>0.01991220527673432</v>
      </c>
      <c r="AQ35" s="243">
        <v>0.02398515635606634</v>
      </c>
      <c r="AR35" s="243">
        <v>0.02421143141602923</v>
      </c>
      <c r="AS35" s="243">
        <v>0.02308005611621478</v>
      </c>
      <c r="AT35" s="243">
        <v>0.02217495587636322</v>
      </c>
      <c r="AU35" s="244">
        <v>0.02375888129610345</v>
      </c>
      <c r="AV35" s="245">
        <v>0.0714285714285714</v>
      </c>
      <c r="AW35" s="246">
        <v>3.063261328512086E-5</v>
      </c>
    </row>
    <row r="36" ht="11.25" customHeight="1">
      <c r="A36" s="4" t="s">
        <v>26</v>
      </c>
      <c r="B36" s="243">
        <v>11.17</v>
      </c>
      <c r="C36" s="243">
        <v>11.018</v>
      </c>
      <c r="D36" s="243">
        <v>12.066</v>
      </c>
      <c r="E36" s="243">
        <v>13.628</v>
      </c>
      <c r="F36" s="243">
        <v>12.987</v>
      </c>
      <c r="G36" s="243">
        <v>13.091000000000001</v>
      </c>
      <c r="H36" s="243">
        <v>14.468</v>
      </c>
      <c r="I36" s="243">
        <v>15.418000000000001</v>
      </c>
      <c r="J36" s="243">
        <v>16.666</v>
      </c>
      <c r="K36" s="243">
        <v>17.345</v>
      </c>
      <c r="L36" s="243">
        <v>17.521</v>
      </c>
      <c r="M36" s="243">
        <v>18.566</v>
      </c>
      <c r="N36" s="243">
        <v>16.339</v>
      </c>
      <c r="O36" s="243">
        <v>18.3</v>
      </c>
      <c r="P36" s="243">
        <v>20.137</v>
      </c>
      <c r="Q36" s="243">
        <v>19.003</v>
      </c>
      <c r="R36" s="243">
        <v>21.108</v>
      </c>
      <c r="S36" s="243">
        <v>21.021</v>
      </c>
      <c r="T36" s="243">
        <v>24.0</v>
      </c>
      <c r="U36" s="243">
        <v>24.066</v>
      </c>
      <c r="V36" s="243">
        <v>23.297</v>
      </c>
      <c r="W36" s="243">
        <v>21.911</v>
      </c>
      <c r="X36" s="243">
        <v>23.482</v>
      </c>
      <c r="Y36" s="243">
        <v>24.792</v>
      </c>
      <c r="Z36" s="243">
        <v>26.863</v>
      </c>
      <c r="AA36" s="243">
        <v>27.471</v>
      </c>
      <c r="AB36" s="243">
        <v>25.026</v>
      </c>
      <c r="AC36" s="243">
        <v>26.492</v>
      </c>
      <c r="AD36" s="243">
        <v>27.071</v>
      </c>
      <c r="AE36" s="243">
        <v>25.532</v>
      </c>
      <c r="AF36" s="243">
        <v>27.721</v>
      </c>
      <c r="AG36" s="243">
        <v>23.518</v>
      </c>
      <c r="AH36" s="243">
        <v>25.103</v>
      </c>
      <c r="AI36" s="243">
        <v>26.311</v>
      </c>
      <c r="AJ36" s="243">
        <v>27.574</v>
      </c>
      <c r="AK36" s="243">
        <v>32.187</v>
      </c>
      <c r="AL36" s="243">
        <v>27.38</v>
      </c>
      <c r="AM36" s="243">
        <v>29.359</v>
      </c>
      <c r="AN36" s="243">
        <v>24.012</v>
      </c>
      <c r="AO36" s="243">
        <v>24.727271122776752</v>
      </c>
      <c r="AP36" s="243">
        <v>30.90255396660168</v>
      </c>
      <c r="AQ36" s="243">
        <v>27.10879757433125</v>
      </c>
      <c r="AR36" s="243">
        <v>30.61244060279664</v>
      </c>
      <c r="AS36" s="243">
        <v>31.796601348599232</v>
      </c>
      <c r="AT36" s="243">
        <v>28.752744037652054</v>
      </c>
      <c r="AU36" s="244">
        <v>26.687336742544133</v>
      </c>
      <c r="AV36" s="245">
        <v>-0.07183339761948448</v>
      </c>
      <c r="AW36" s="246">
        <v>0.034408306344719405</v>
      </c>
    </row>
    <row r="37" ht="11.25" customHeight="1">
      <c r="A37" s="4" t="s">
        <v>99</v>
      </c>
      <c r="B37" s="243">
        <v>0.20789473684210527</v>
      </c>
      <c r="C37" s="243">
        <v>0.21052631578947367</v>
      </c>
      <c r="D37" s="243">
        <v>0.2236842105263158</v>
      </c>
      <c r="E37" s="243">
        <v>0.2394736842105263</v>
      </c>
      <c r="F37" s="243">
        <v>0.20526315789473684</v>
      </c>
      <c r="G37" s="243">
        <v>0.4263157894736842</v>
      </c>
      <c r="H37" s="243">
        <v>0.4342105263157895</v>
      </c>
      <c r="I37" s="243">
        <v>0.43684210526315786</v>
      </c>
      <c r="J37" s="243">
        <v>0.41842105263157897</v>
      </c>
      <c r="K37" s="243">
        <v>0.5552631578947369</v>
      </c>
      <c r="L37" s="243">
        <v>0.5368421052631579</v>
      </c>
      <c r="M37" s="243">
        <v>0.47368421052631576</v>
      </c>
      <c r="N37" s="243">
        <v>0.5421052631578946</v>
      </c>
      <c r="O37" s="243">
        <v>0.5394736842105263</v>
      </c>
      <c r="P37" s="243">
        <v>0.5552631578947369</v>
      </c>
      <c r="Q37" s="243">
        <v>0.7421052631578947</v>
      </c>
      <c r="R37" s="243">
        <v>0.6815789473684211</v>
      </c>
      <c r="S37" s="243">
        <v>0.5894736842105264</v>
      </c>
      <c r="T37" s="243">
        <v>0.7526315789473684</v>
      </c>
      <c r="U37" s="243">
        <v>0.7578947368421052</v>
      </c>
      <c r="V37" s="243">
        <v>0.881578947368421</v>
      </c>
      <c r="W37" s="243">
        <v>0.8605263157894737</v>
      </c>
      <c r="X37" s="243">
        <v>0.918421052631579</v>
      </c>
      <c r="Y37" s="243">
        <v>0.95</v>
      </c>
      <c r="Z37" s="243">
        <v>0.85</v>
      </c>
      <c r="AA37" s="243">
        <v>0.75</v>
      </c>
      <c r="AB37" s="243">
        <v>0.7710526315789474</v>
      </c>
      <c r="AC37" s="243">
        <v>0.8078947368421052</v>
      </c>
      <c r="AD37" s="243">
        <v>0.8</v>
      </c>
      <c r="AE37" s="243">
        <v>0.8526315789473684</v>
      </c>
      <c r="AF37" s="243">
        <v>0.8710526315789474</v>
      </c>
      <c r="AG37" s="243">
        <v>0.8842105263157894</v>
      </c>
      <c r="AH37" s="243">
        <v>0.8631578947368421</v>
      </c>
      <c r="AI37" s="243">
        <v>0.9789473684210527</v>
      </c>
      <c r="AJ37" s="243">
        <v>0.968421052631579</v>
      </c>
      <c r="AK37" s="243">
        <v>0.931</v>
      </c>
      <c r="AL37" s="243">
        <v>0.955</v>
      </c>
      <c r="AM37" s="243">
        <v>0.883</v>
      </c>
      <c r="AN37" s="243">
        <v>0.745</v>
      </c>
      <c r="AO37" s="243">
        <v>0.8351812463230269</v>
      </c>
      <c r="AP37" s="243">
        <v>0.8548671765397984</v>
      </c>
      <c r="AQ37" s="243">
        <v>0.6833506810879278</v>
      </c>
      <c r="AR37" s="243">
        <v>0.6650224012309337</v>
      </c>
      <c r="AS37" s="243">
        <v>0.6218038647780217</v>
      </c>
      <c r="AT37" s="243">
        <v>0.6729420283296349</v>
      </c>
      <c r="AU37" s="244">
        <v>0.7883423089107088</v>
      </c>
      <c r="AV37" s="245">
        <v>0.17148621385339613</v>
      </c>
      <c r="AW37" s="246">
        <v>0.0010164192827177246</v>
      </c>
    </row>
    <row r="38" ht="11.25" customHeight="1">
      <c r="A38" s="4" t="s">
        <v>100</v>
      </c>
      <c r="B38" s="243">
        <v>0.918</v>
      </c>
      <c r="C38" s="243">
        <v>1.221</v>
      </c>
      <c r="D38" s="243">
        <v>1.266</v>
      </c>
      <c r="E38" s="243">
        <v>1.201</v>
      </c>
      <c r="F38" s="243">
        <v>1.457</v>
      </c>
      <c r="G38" s="243">
        <v>1.333</v>
      </c>
      <c r="H38" s="243">
        <v>1.415</v>
      </c>
      <c r="I38" s="243">
        <v>1.718</v>
      </c>
      <c r="J38" s="243">
        <v>1.825</v>
      </c>
      <c r="K38" s="243">
        <v>1.7610000000000001</v>
      </c>
      <c r="L38" s="243">
        <v>1.418</v>
      </c>
      <c r="M38" s="243">
        <v>1.154</v>
      </c>
      <c r="N38" s="243">
        <v>2.318</v>
      </c>
      <c r="O38" s="243">
        <v>2.36</v>
      </c>
      <c r="P38" s="243">
        <v>2.467</v>
      </c>
      <c r="Q38" s="243">
        <v>2.211</v>
      </c>
      <c r="R38" s="243">
        <v>2.013</v>
      </c>
      <c r="S38" s="243">
        <v>2.177</v>
      </c>
      <c r="T38" s="243">
        <v>1.813</v>
      </c>
      <c r="U38" s="243">
        <v>2.307</v>
      </c>
      <c r="V38" s="243">
        <v>2.439</v>
      </c>
      <c r="W38" s="243">
        <v>1.934</v>
      </c>
      <c r="X38" s="243">
        <v>2.079</v>
      </c>
      <c r="Y38" s="243">
        <v>2.7840000000000003</v>
      </c>
      <c r="Z38" s="243">
        <v>1.3760000000000001</v>
      </c>
      <c r="AA38" s="243">
        <v>2.105</v>
      </c>
      <c r="AB38" s="243">
        <v>2.076</v>
      </c>
      <c r="AC38" s="243">
        <v>1.147</v>
      </c>
      <c r="AD38" s="243">
        <v>1.976</v>
      </c>
      <c r="AE38" s="243">
        <v>2.4210000000000003</v>
      </c>
      <c r="AF38" s="243">
        <v>1.913</v>
      </c>
      <c r="AG38" s="243">
        <v>3.363</v>
      </c>
      <c r="AH38" s="243">
        <v>2.982</v>
      </c>
      <c r="AI38" s="243">
        <v>2.955</v>
      </c>
      <c r="AJ38" s="243">
        <v>1.727</v>
      </c>
      <c r="AK38" s="243">
        <v>2.6510000000000002</v>
      </c>
      <c r="AL38" s="243">
        <v>3.253</v>
      </c>
      <c r="AM38" s="243">
        <v>1.869</v>
      </c>
      <c r="AN38" s="243">
        <v>3.633</v>
      </c>
      <c r="AO38" s="243">
        <v>2.2960130334434448</v>
      </c>
      <c r="AP38" s="243">
        <v>1.158075756890071</v>
      </c>
      <c r="AQ38" s="243">
        <v>2.5946961125944594</v>
      </c>
      <c r="AR38" s="243">
        <v>2.344888446395429</v>
      </c>
      <c r="AS38" s="243">
        <v>1.6509028374892454</v>
      </c>
      <c r="AT38" s="243">
        <v>2.038512015205676</v>
      </c>
      <c r="AU38" s="244">
        <v>3.8366193500374153</v>
      </c>
      <c r="AV38" s="245">
        <v>0.8820685487352002</v>
      </c>
      <c r="AW38" s="246">
        <v>0.004946599774930589</v>
      </c>
    </row>
    <row r="39" ht="11.25" customHeight="1">
      <c r="A39" s="4" t="s">
        <v>27</v>
      </c>
      <c r="B39" s="243">
        <v>0.226</v>
      </c>
      <c r="C39" s="243">
        <v>0.234</v>
      </c>
      <c r="D39" s="243">
        <v>0.334</v>
      </c>
      <c r="E39" s="243">
        <v>0.353</v>
      </c>
      <c r="F39" s="243">
        <v>0.503</v>
      </c>
      <c r="G39" s="243">
        <v>0.626</v>
      </c>
      <c r="H39" s="243">
        <v>1.018</v>
      </c>
      <c r="I39" s="243">
        <v>1.661</v>
      </c>
      <c r="J39" s="243">
        <v>1.708</v>
      </c>
      <c r="K39" s="243">
        <v>1.9180000000000001</v>
      </c>
      <c r="L39" s="243">
        <v>1.971</v>
      </c>
      <c r="M39" s="243">
        <v>1.834</v>
      </c>
      <c r="N39" s="243">
        <v>2.113</v>
      </c>
      <c r="O39" s="243">
        <v>2.403</v>
      </c>
      <c r="P39" s="243">
        <v>2.566</v>
      </c>
      <c r="Q39" s="243">
        <v>2.861</v>
      </c>
      <c r="R39" s="243">
        <v>2.882</v>
      </c>
      <c r="S39" s="243">
        <v>2.682</v>
      </c>
      <c r="T39" s="243">
        <v>2.271</v>
      </c>
      <c r="U39" s="243">
        <v>2.563</v>
      </c>
      <c r="V39" s="243">
        <v>2.692</v>
      </c>
      <c r="W39" s="243">
        <v>2.447</v>
      </c>
      <c r="X39" s="243">
        <v>2.537</v>
      </c>
      <c r="Y39" s="243">
        <v>3.082</v>
      </c>
      <c r="Z39" s="243">
        <v>2.858</v>
      </c>
      <c r="AA39" s="243">
        <v>2.484</v>
      </c>
      <c r="AB39" s="243">
        <v>3.224</v>
      </c>
      <c r="AC39" s="243">
        <v>2.6470000000000002</v>
      </c>
      <c r="AD39" s="243">
        <v>2.8890000000000002</v>
      </c>
      <c r="AE39" s="243">
        <v>2.953</v>
      </c>
      <c r="AF39" s="243">
        <v>3.779</v>
      </c>
      <c r="AG39" s="243">
        <v>3.5660000000000003</v>
      </c>
      <c r="AH39" s="243">
        <v>3.963</v>
      </c>
      <c r="AI39" s="243">
        <v>4.274</v>
      </c>
      <c r="AJ39" s="243">
        <v>4.139</v>
      </c>
      <c r="AK39" s="243">
        <v>3.344</v>
      </c>
      <c r="AL39" s="243">
        <v>3.3770000000000002</v>
      </c>
      <c r="AM39" s="243">
        <v>3.6310000000000002</v>
      </c>
      <c r="AN39" s="243">
        <v>3.001</v>
      </c>
      <c r="AO39" s="243">
        <v>3.7364800651672025</v>
      </c>
      <c r="AP39" s="243">
        <v>4.572340136670118</v>
      </c>
      <c r="AQ39" s="243">
        <v>4.153505000678809</v>
      </c>
      <c r="AR39" s="243">
        <v>3.6127076073675015</v>
      </c>
      <c r="AS39" s="243">
        <v>3.8907996560618936</v>
      </c>
      <c r="AT39" s="243">
        <v>3.5767298728334023</v>
      </c>
      <c r="AU39" s="244">
        <v>4.555143232112939</v>
      </c>
      <c r="AV39" s="245">
        <v>0.2735496931739103</v>
      </c>
      <c r="AW39" s="246">
        <v>0.0058730013146930295</v>
      </c>
    </row>
    <row r="40" ht="11.25" customHeight="1">
      <c r="A40" s="4" t="s">
        <v>29</v>
      </c>
      <c r="B40" s="252" t="s">
        <v>22</v>
      </c>
      <c r="C40" s="252" t="s">
        <v>22</v>
      </c>
      <c r="D40" s="252" t="s">
        <v>22</v>
      </c>
      <c r="E40" s="252" t="s">
        <v>22</v>
      </c>
      <c r="F40" s="252" t="s">
        <v>22</v>
      </c>
      <c r="G40" s="252" t="s">
        <v>22</v>
      </c>
      <c r="H40" s="252" t="s">
        <v>22</v>
      </c>
      <c r="I40" s="252" t="s">
        <v>22</v>
      </c>
      <c r="J40" s="252" t="s">
        <v>22</v>
      </c>
      <c r="K40" s="252" t="s">
        <v>22</v>
      </c>
      <c r="L40" s="252" t="s">
        <v>22</v>
      </c>
      <c r="M40" s="252" t="s">
        <v>22</v>
      </c>
      <c r="N40" s="252" t="s">
        <v>22</v>
      </c>
      <c r="O40" s="252" t="s">
        <v>22</v>
      </c>
      <c r="P40" s="252" t="s">
        <v>22</v>
      </c>
      <c r="Q40" s="252" t="s">
        <v>22</v>
      </c>
      <c r="R40" s="252" t="s">
        <v>22</v>
      </c>
      <c r="S40" s="252" t="s">
        <v>22</v>
      </c>
      <c r="T40" s="252" t="s">
        <v>22</v>
      </c>
      <c r="U40" s="252" t="s">
        <v>22</v>
      </c>
      <c r="V40" s="243">
        <v>36.142</v>
      </c>
      <c r="W40" s="243">
        <v>37.184</v>
      </c>
      <c r="X40" s="243">
        <v>36.776</v>
      </c>
      <c r="Y40" s="243">
        <v>36.413000000000004</v>
      </c>
      <c r="Z40" s="243">
        <v>36.142</v>
      </c>
      <c r="AA40" s="243">
        <v>37.753</v>
      </c>
      <c r="AB40" s="243">
        <v>38.042</v>
      </c>
      <c r="AC40" s="243">
        <v>39.061</v>
      </c>
      <c r="AD40" s="243">
        <v>39.645</v>
      </c>
      <c r="AE40" s="243">
        <v>39.787</v>
      </c>
      <c r="AF40" s="243">
        <v>40.058</v>
      </c>
      <c r="AG40" s="243">
        <v>34.853</v>
      </c>
      <c r="AH40" s="243">
        <v>35.645</v>
      </c>
      <c r="AI40" s="243">
        <v>35.916000000000004</v>
      </c>
      <c r="AJ40" s="243">
        <v>36.413000000000004</v>
      </c>
      <c r="AK40" s="243">
        <v>37.411</v>
      </c>
      <c r="AL40" s="243">
        <v>39.809</v>
      </c>
      <c r="AM40" s="243">
        <v>37.142372267728504</v>
      </c>
      <c r="AN40" s="243">
        <v>35.66728515183043</v>
      </c>
      <c r="AO40" s="243">
        <v>40.19482282662789</v>
      </c>
      <c r="AP40" s="243">
        <v>39.49359641580289</v>
      </c>
      <c r="AQ40" s="243">
        <v>39.646558356337806</v>
      </c>
      <c r="AR40" s="243">
        <v>40.49848395709809</v>
      </c>
      <c r="AS40" s="243">
        <v>37.726388197492724</v>
      </c>
      <c r="AT40" s="243">
        <v>39.854731411503664</v>
      </c>
      <c r="AU40" s="244">
        <v>38.09001221885309</v>
      </c>
      <c r="AV40" s="245">
        <v>-0.04427878774115146</v>
      </c>
      <c r="AW40" s="246">
        <v>0.049109913879531626</v>
      </c>
    </row>
    <row r="41" ht="11.25" customHeight="1">
      <c r="A41" s="4" t="s">
        <v>101</v>
      </c>
      <c r="B41" s="243">
        <v>0.503</v>
      </c>
      <c r="C41" s="243">
        <v>0.482</v>
      </c>
      <c r="D41" s="243">
        <v>0.41300000000000003</v>
      </c>
      <c r="E41" s="243">
        <v>0.379</v>
      </c>
      <c r="F41" s="243">
        <v>0.295</v>
      </c>
      <c r="G41" s="243">
        <v>0.445</v>
      </c>
      <c r="H41" s="243">
        <v>0.342</v>
      </c>
      <c r="I41" s="243">
        <v>0.353</v>
      </c>
      <c r="J41" s="243">
        <v>0.3</v>
      </c>
      <c r="K41" s="243">
        <v>0.524</v>
      </c>
      <c r="L41" s="243">
        <v>0.453</v>
      </c>
      <c r="M41" s="243">
        <v>0.458</v>
      </c>
      <c r="N41" s="243">
        <v>0.545</v>
      </c>
      <c r="O41" s="243">
        <v>0.511</v>
      </c>
      <c r="P41" s="243">
        <v>0.426</v>
      </c>
      <c r="Q41" s="243">
        <v>0.534</v>
      </c>
      <c r="R41" s="243">
        <v>0.495</v>
      </c>
      <c r="S41" s="243">
        <v>0.47100000000000003</v>
      </c>
      <c r="T41" s="243">
        <v>0.503</v>
      </c>
      <c r="U41" s="243">
        <v>0.447</v>
      </c>
      <c r="V41" s="243">
        <v>0.605</v>
      </c>
      <c r="W41" s="243">
        <v>0.47900000000000004</v>
      </c>
      <c r="X41" s="243">
        <v>0.553</v>
      </c>
      <c r="Y41" s="243">
        <v>0.521</v>
      </c>
      <c r="Z41" s="243">
        <v>0.595</v>
      </c>
      <c r="AA41" s="243">
        <v>0.5680000000000001</v>
      </c>
      <c r="AB41" s="243">
        <v>0.426</v>
      </c>
      <c r="AC41" s="243">
        <v>0.534</v>
      </c>
      <c r="AD41" s="243">
        <v>0.882</v>
      </c>
      <c r="AE41" s="243">
        <v>1.042</v>
      </c>
      <c r="AF41" s="243">
        <v>1.182</v>
      </c>
      <c r="AG41" s="243">
        <v>1.026</v>
      </c>
      <c r="AH41" s="243">
        <v>0.987</v>
      </c>
      <c r="AI41" s="243">
        <v>1.034</v>
      </c>
      <c r="AJ41" s="243">
        <v>1.082</v>
      </c>
      <c r="AK41" s="243">
        <v>1.1260000000000001</v>
      </c>
      <c r="AL41" s="243">
        <v>1.158</v>
      </c>
      <c r="AM41" s="243">
        <v>1.241</v>
      </c>
      <c r="AN41" s="243">
        <v>0.8310000000000001</v>
      </c>
      <c r="AO41" s="243">
        <v>0.9519391772638782</v>
      </c>
      <c r="AP41" s="243">
        <v>1.0727700592840614</v>
      </c>
      <c r="AQ41" s="243">
        <v>1.0331719237905557</v>
      </c>
      <c r="AR41" s="243">
        <v>1.0442594017287374</v>
      </c>
      <c r="AS41" s="243">
        <v>0.9596325293026164</v>
      </c>
      <c r="AT41" s="243">
        <v>1.0417703760691455</v>
      </c>
      <c r="AU41" s="244">
        <v>1.2739285875910706</v>
      </c>
      <c r="AV41" s="245">
        <v>0.22284969591659443</v>
      </c>
      <c r="AW41" s="246">
        <v>0.0016424915504307661</v>
      </c>
    </row>
    <row r="42" ht="11.25" customHeight="1">
      <c r="A42" s="4" t="s">
        <v>102</v>
      </c>
      <c r="B42" s="243">
        <v>4.533</v>
      </c>
      <c r="C42" s="243">
        <v>6.277474498800742</v>
      </c>
      <c r="D42" s="243">
        <v>5.217795673620853</v>
      </c>
      <c r="E42" s="243">
        <v>5.6159489976014845</v>
      </c>
      <c r="F42" s="243">
        <v>7.047087794723266</v>
      </c>
      <c r="G42" s="243">
        <v>6.39668656378694</v>
      </c>
      <c r="H42" s="243">
        <v>7.32833791917455</v>
      </c>
      <c r="I42" s="243">
        <v>7.872213965696702</v>
      </c>
      <c r="J42" s="243">
        <v>6.453519663302711</v>
      </c>
      <c r="K42" s="243">
        <v>6.996731728288909</v>
      </c>
      <c r="L42" s="243">
        <v>5.896336652034214</v>
      </c>
      <c r="M42" s="243">
        <v>4.697390505498485</v>
      </c>
      <c r="N42" s="243">
        <v>8.967929583201341</v>
      </c>
      <c r="O42" s="243">
        <v>9.138061275286239</v>
      </c>
      <c r="P42" s="243">
        <v>10.53452803547993</v>
      </c>
      <c r="Q42" s="243">
        <v>6.686572249626647</v>
      </c>
      <c r="R42" s="243">
        <v>4.965324025885868</v>
      </c>
      <c r="S42" s="243">
        <v>5.959469611259448</v>
      </c>
      <c r="T42" s="243">
        <v>6.120631940987466</v>
      </c>
      <c r="U42" s="243">
        <v>7.124931483911845</v>
      </c>
      <c r="V42" s="243">
        <v>7.080923745304794</v>
      </c>
      <c r="W42" s="243">
        <v>5.996374394714215</v>
      </c>
      <c r="X42" s="243">
        <v>6.196600352989095</v>
      </c>
      <c r="Y42" s="243">
        <v>7.976666515816627</v>
      </c>
      <c r="Z42" s="243">
        <v>4.379060008145903</v>
      </c>
      <c r="AA42" s="243">
        <v>5.751768203828575</v>
      </c>
      <c r="AB42" s="243">
        <v>6.192235914377519</v>
      </c>
      <c r="AC42" s="243">
        <v>4.19928202923474</v>
      </c>
      <c r="AD42" s="243">
        <v>5.506762365932028</v>
      </c>
      <c r="AE42" s="243">
        <v>6.294272389917184</v>
      </c>
      <c r="AF42" s="243">
        <v>5.204317237634069</v>
      </c>
      <c r="AG42" s="243">
        <v>9.199433135719783</v>
      </c>
      <c r="AH42" s="243">
        <v>8.173039326605421</v>
      </c>
      <c r="AI42" s="243">
        <v>8.416478617006835</v>
      </c>
      <c r="AJ42" s="243">
        <v>6.375567995655521</v>
      </c>
      <c r="AK42" s="243">
        <v>7.746822690863016</v>
      </c>
      <c r="AL42" s="243">
        <v>9.29405765488528</v>
      </c>
      <c r="AM42" s="243">
        <v>5.230800561162129</v>
      </c>
      <c r="AN42" s="243">
        <v>9.29447436303567</v>
      </c>
      <c r="AO42" s="243">
        <v>7.198488482599419</v>
      </c>
      <c r="AP42" s="243">
        <v>4.04398787165677</v>
      </c>
      <c r="AQ42" s="243">
        <v>5.788794859030615</v>
      </c>
      <c r="AR42" s="243">
        <v>6.16033850748968</v>
      </c>
      <c r="AS42" s="243">
        <v>5.3185952844277296</v>
      </c>
      <c r="AT42" s="243">
        <v>5.970601871294722</v>
      </c>
      <c r="AU42" s="244">
        <v>9.605081280264253</v>
      </c>
      <c r="AV42" s="245">
        <v>0.6087291511502837</v>
      </c>
      <c r="AW42" s="246">
        <v>0.012383947575795293</v>
      </c>
    </row>
    <row r="43" ht="11.25" customHeight="1">
      <c r="A43" s="4" t="s">
        <v>103</v>
      </c>
      <c r="B43" s="243">
        <v>10.511000000000001</v>
      </c>
      <c r="C43" s="243">
        <v>10.303</v>
      </c>
      <c r="D43" s="243">
        <v>11.158</v>
      </c>
      <c r="E43" s="243">
        <v>11.039</v>
      </c>
      <c r="F43" s="243">
        <v>9.471</v>
      </c>
      <c r="G43" s="243">
        <v>9.4</v>
      </c>
      <c r="H43" s="243">
        <v>11.774000000000001</v>
      </c>
      <c r="I43" s="243">
        <v>12.168000000000001</v>
      </c>
      <c r="J43" s="243">
        <v>13.555</v>
      </c>
      <c r="K43" s="243">
        <v>12.966000000000001</v>
      </c>
      <c r="L43" s="243">
        <v>13.053</v>
      </c>
      <c r="M43" s="243">
        <v>12.416</v>
      </c>
      <c r="N43" s="243">
        <v>12.113</v>
      </c>
      <c r="O43" s="243">
        <v>13.074</v>
      </c>
      <c r="P43" s="243">
        <v>13.855</v>
      </c>
      <c r="Q43" s="243">
        <v>13.408</v>
      </c>
      <c r="R43" s="243">
        <v>13.626</v>
      </c>
      <c r="S43" s="243">
        <v>12.584</v>
      </c>
      <c r="T43" s="243">
        <v>14.5</v>
      </c>
      <c r="U43" s="243">
        <v>15.497</v>
      </c>
      <c r="V43" s="243">
        <v>16.203</v>
      </c>
      <c r="W43" s="243">
        <v>13.918000000000001</v>
      </c>
      <c r="X43" s="243">
        <v>16.471</v>
      </c>
      <c r="Y43" s="243">
        <v>15.947000000000001</v>
      </c>
      <c r="Z43" s="243">
        <v>16.276</v>
      </c>
      <c r="AA43" s="243">
        <v>16.529</v>
      </c>
      <c r="AB43" s="243">
        <v>14.408</v>
      </c>
      <c r="AC43" s="243">
        <v>16.942</v>
      </c>
      <c r="AD43" s="243">
        <v>17.061</v>
      </c>
      <c r="AE43" s="243">
        <v>13.437000000000001</v>
      </c>
      <c r="AF43" s="243">
        <v>15.326</v>
      </c>
      <c r="AG43" s="243">
        <v>11.663</v>
      </c>
      <c r="AH43" s="243">
        <v>15.629</v>
      </c>
      <c r="AI43" s="243">
        <v>16.661</v>
      </c>
      <c r="AJ43" s="243">
        <v>16.221885323799548</v>
      </c>
      <c r="AK43" s="243">
        <v>17.78159931212375</v>
      </c>
      <c r="AL43" s="243">
        <v>17.889532515726046</v>
      </c>
      <c r="AM43" s="243">
        <v>15.015160429017454</v>
      </c>
      <c r="AN43" s="243">
        <v>12.11227768475354</v>
      </c>
      <c r="AO43" s="243">
        <v>13.719283160609983</v>
      </c>
      <c r="AP43" s="243">
        <v>16.484590668416462</v>
      </c>
      <c r="AQ43" s="243">
        <v>13.967506901389275</v>
      </c>
      <c r="AR43" s="243">
        <v>14.994116848440905</v>
      </c>
      <c r="AS43" s="243">
        <v>15.66072317509158</v>
      </c>
      <c r="AT43" s="243">
        <v>14.910847626374563</v>
      </c>
      <c r="AU43" s="244">
        <v>15.134144540851153</v>
      </c>
      <c r="AV43" s="245">
        <v>0.014975467530203845</v>
      </c>
      <c r="AW43" s="246">
        <v>0.01951263577368217</v>
      </c>
    </row>
    <row r="44" ht="11.25" customHeight="1">
      <c r="A44" s="4" t="s">
        <v>104</v>
      </c>
      <c r="B44" s="243">
        <v>5.452613929492692</v>
      </c>
      <c r="C44" s="243">
        <v>6.22677467529529</v>
      </c>
      <c r="D44" s="243">
        <v>6.75435860071503</v>
      </c>
      <c r="E44" s="243">
        <v>6.678584875774993</v>
      </c>
      <c r="F44" s="243">
        <v>6.391168801194732</v>
      </c>
      <c r="G44" s="243">
        <v>6.601038059465087</v>
      </c>
      <c r="H44" s="243">
        <v>6.571870842195774</v>
      </c>
      <c r="I44" s="243">
        <v>5.4835574059827135</v>
      </c>
      <c r="J44" s="243">
        <v>6.015886002624791</v>
      </c>
      <c r="K44" s="243">
        <v>6.301849210300042</v>
      </c>
      <c r="L44" s="243">
        <v>7.294155224691135</v>
      </c>
      <c r="M44" s="243">
        <v>5.849075168574921</v>
      </c>
      <c r="N44" s="243">
        <v>7.894710096393176</v>
      </c>
      <c r="O44" s="243">
        <v>7.141359867855366</v>
      </c>
      <c r="P44" s="243">
        <v>6.716834683441192</v>
      </c>
      <c r="Q44" s="243">
        <v>7.568433135719782</v>
      </c>
      <c r="R44" s="243">
        <v>7.947929266416257</v>
      </c>
      <c r="S44" s="243">
        <v>8.139433135719782</v>
      </c>
      <c r="T44" s="243">
        <v>7.933848893514958</v>
      </c>
      <c r="U44" s="243">
        <v>6.764235914377519</v>
      </c>
      <c r="V44" s="243">
        <v>7.25190731773544</v>
      </c>
      <c r="W44" s="243">
        <v>7.4475206136579635</v>
      </c>
      <c r="X44" s="243">
        <v>7.847228809340636</v>
      </c>
      <c r="Y44" s="243">
        <v>8.100009639317555</v>
      </c>
      <c r="Z44" s="243">
        <v>6.7376519889577775</v>
      </c>
      <c r="AA44" s="243">
        <v>6.74241150382405</v>
      </c>
      <c r="AB44" s="243">
        <v>7.260696519889579</v>
      </c>
      <c r="AC44" s="243">
        <v>7.399813368330544</v>
      </c>
      <c r="AD44" s="243">
        <v>8.0973814997511</v>
      </c>
      <c r="AE44" s="243">
        <v>8.839199122052769</v>
      </c>
      <c r="AF44" s="243">
        <v>7.959374077929132</v>
      </c>
      <c r="AG44" s="243">
        <v>6.428156175046388</v>
      </c>
      <c r="AH44" s="243">
        <v>7.704323709100784</v>
      </c>
      <c r="AI44" s="243">
        <v>7.57516328008327</v>
      </c>
      <c r="AJ44" s="243">
        <v>9.053651988957778</v>
      </c>
      <c r="AK44" s="243">
        <v>8.336120016291806</v>
      </c>
      <c r="AL44" s="243">
        <v>9.351134543150655</v>
      </c>
      <c r="AM44" s="243">
        <v>7.959069647463458</v>
      </c>
      <c r="AN44" s="243">
        <v>7.868041227315927</v>
      </c>
      <c r="AO44" s="243">
        <v>7.637806896863831</v>
      </c>
      <c r="AP44" s="243">
        <v>7.066547266574332</v>
      </c>
      <c r="AQ44" s="243">
        <v>7.0058964080776125</v>
      </c>
      <c r="AR44" s="243">
        <v>7.976966113138347</v>
      </c>
      <c r="AS44" s="243">
        <v>8.155040014115805</v>
      </c>
      <c r="AT44" s="243">
        <v>8.084154208967433</v>
      </c>
      <c r="AU44" s="244">
        <v>8.155922258288996</v>
      </c>
      <c r="AV44" s="245">
        <v>0.008877620028815425</v>
      </c>
      <c r="AW44" s="246">
        <v>0.010515529304936202</v>
      </c>
    </row>
    <row r="45" ht="11.25" customHeight="1">
      <c r="A45" s="4" t="s">
        <v>105</v>
      </c>
      <c r="B45" s="243">
        <v>0.501</v>
      </c>
      <c r="C45" s="243">
        <v>0.538</v>
      </c>
      <c r="D45" s="243">
        <v>0.546</v>
      </c>
      <c r="E45" s="243">
        <v>0.732</v>
      </c>
      <c r="F45" s="243">
        <v>0.802</v>
      </c>
      <c r="G45" s="243">
        <v>0.7</v>
      </c>
      <c r="H45" s="243">
        <v>0.5760000000000001</v>
      </c>
      <c r="I45" s="243">
        <v>0.768</v>
      </c>
      <c r="J45" s="243">
        <v>0.592</v>
      </c>
      <c r="K45" s="243">
        <v>0.761</v>
      </c>
      <c r="L45" s="243">
        <v>1.337</v>
      </c>
      <c r="M45" s="243">
        <v>1.895</v>
      </c>
      <c r="N45" s="243">
        <v>1.939</v>
      </c>
      <c r="O45" s="243">
        <v>2.113</v>
      </c>
      <c r="P45" s="243">
        <v>2.329</v>
      </c>
      <c r="Q45" s="243">
        <v>2.568</v>
      </c>
      <c r="R45" s="243">
        <v>2.855</v>
      </c>
      <c r="S45" s="243">
        <v>3.205</v>
      </c>
      <c r="T45" s="243">
        <v>2.566</v>
      </c>
      <c r="U45" s="243">
        <v>3.039</v>
      </c>
      <c r="V45" s="243">
        <v>2.726</v>
      </c>
      <c r="W45" s="243">
        <v>2.6870000000000003</v>
      </c>
      <c r="X45" s="243">
        <v>4.213</v>
      </c>
      <c r="Y45" s="243">
        <v>6.553</v>
      </c>
      <c r="Z45" s="243">
        <v>4.061</v>
      </c>
      <c r="AA45" s="243">
        <v>5.239</v>
      </c>
      <c r="AB45" s="243">
        <v>5.134</v>
      </c>
      <c r="AC45" s="243">
        <v>6.013</v>
      </c>
      <c r="AD45" s="243">
        <v>7.684</v>
      </c>
      <c r="AE45" s="243">
        <v>6.921</v>
      </c>
      <c r="AF45" s="243">
        <v>8.045</v>
      </c>
      <c r="AG45" s="243">
        <v>9.161</v>
      </c>
      <c r="AH45" s="243">
        <v>8.826</v>
      </c>
      <c r="AI45" s="243">
        <v>9.55</v>
      </c>
      <c r="AJ45" s="243">
        <v>7.847</v>
      </c>
      <c r="AK45" s="243">
        <v>6.988</v>
      </c>
      <c r="AL45" s="243">
        <v>5.434</v>
      </c>
      <c r="AM45" s="243">
        <v>7.6290000000000004</v>
      </c>
      <c r="AN45" s="243">
        <v>7.9941847309589225</v>
      </c>
      <c r="AO45" s="243">
        <v>10.427591980811833</v>
      </c>
      <c r="AP45" s="243">
        <v>8.951554509661909</v>
      </c>
      <c r="AQ45" s="243">
        <v>10.011359008010096</v>
      </c>
      <c r="AR45" s="243">
        <v>8.112141919717578</v>
      </c>
      <c r="AS45" s="243">
        <v>7.528125989953359</v>
      </c>
      <c r="AT45" s="243">
        <v>8.136489116169583</v>
      </c>
      <c r="AU45" s="244">
        <v>11.741209213920396</v>
      </c>
      <c r="AV45" s="245">
        <v>0.44303139183055995</v>
      </c>
      <c r="AW45" s="246">
        <v>0.015138083181075856</v>
      </c>
    </row>
    <row r="46" ht="11.25" customHeight="1">
      <c r="A46" s="4" t="s">
        <v>30</v>
      </c>
      <c r="B46" s="252" t="s">
        <v>22</v>
      </c>
      <c r="C46" s="252" t="s">
        <v>22</v>
      </c>
      <c r="D46" s="252" t="s">
        <v>22</v>
      </c>
      <c r="E46" s="252" t="s">
        <v>22</v>
      </c>
      <c r="F46" s="252" t="s">
        <v>22</v>
      </c>
      <c r="G46" s="252" t="s">
        <v>22</v>
      </c>
      <c r="H46" s="252" t="s">
        <v>22</v>
      </c>
      <c r="I46" s="252" t="s">
        <v>22</v>
      </c>
      <c r="J46" s="252" t="s">
        <v>22</v>
      </c>
      <c r="K46" s="252" t="s">
        <v>22</v>
      </c>
      <c r="L46" s="252" t="s">
        <v>22</v>
      </c>
      <c r="M46" s="252" t="s">
        <v>22</v>
      </c>
      <c r="N46" s="252" t="s">
        <v>22</v>
      </c>
      <c r="O46" s="252" t="s">
        <v>22</v>
      </c>
      <c r="P46" s="252" t="s">
        <v>22</v>
      </c>
      <c r="Q46" s="252" t="s">
        <v>22</v>
      </c>
      <c r="R46" s="252" t="s">
        <v>22</v>
      </c>
      <c r="S46" s="252" t="s">
        <v>22</v>
      </c>
      <c r="T46" s="252" t="s">
        <v>22</v>
      </c>
      <c r="U46" s="252" t="s">
        <v>22</v>
      </c>
      <c r="V46" s="243">
        <v>0.137</v>
      </c>
      <c r="W46" s="243">
        <v>0.024</v>
      </c>
      <c r="X46" s="243">
        <v>0.182</v>
      </c>
      <c r="Y46" s="243">
        <v>0.226</v>
      </c>
      <c r="Z46" s="243">
        <v>0.024</v>
      </c>
      <c r="AA46" s="243">
        <v>0.158</v>
      </c>
      <c r="AB46" s="243">
        <v>0.158</v>
      </c>
      <c r="AC46" s="243">
        <v>0.158</v>
      </c>
      <c r="AD46" s="243">
        <v>0.0</v>
      </c>
      <c r="AE46" s="243">
        <v>0.0</v>
      </c>
      <c r="AF46" s="243">
        <v>0.0</v>
      </c>
      <c r="AG46" s="243">
        <v>0.0</v>
      </c>
      <c r="AH46" s="243">
        <v>0.0</v>
      </c>
      <c r="AI46" s="243">
        <v>0.0</v>
      </c>
      <c r="AJ46" s="243">
        <v>0.0</v>
      </c>
      <c r="AK46" s="243">
        <v>0.0</v>
      </c>
      <c r="AL46" s="243">
        <v>0.0</v>
      </c>
      <c r="AM46" s="243">
        <v>0.0</v>
      </c>
      <c r="AN46" s="243">
        <v>0.0</v>
      </c>
      <c r="AO46" s="243">
        <v>0.0</v>
      </c>
      <c r="AP46" s="243">
        <v>0.0</v>
      </c>
      <c r="AQ46" s="243">
        <v>0.0</v>
      </c>
      <c r="AR46" s="243">
        <v>0.0</v>
      </c>
      <c r="AS46" s="243">
        <v>0.0</v>
      </c>
      <c r="AT46" s="243">
        <v>0.0</v>
      </c>
      <c r="AU46" s="244">
        <v>0.0</v>
      </c>
      <c r="AV46" s="250" t="s">
        <v>49</v>
      </c>
      <c r="AW46" s="251" t="s">
        <v>49</v>
      </c>
    </row>
    <row r="47" ht="11.25" customHeight="1">
      <c r="A47" s="4" t="s">
        <v>106</v>
      </c>
      <c r="B47" s="252" t="s">
        <v>22</v>
      </c>
      <c r="C47" s="252" t="s">
        <v>22</v>
      </c>
      <c r="D47" s="252" t="s">
        <v>22</v>
      </c>
      <c r="E47" s="252" t="s">
        <v>22</v>
      </c>
      <c r="F47" s="252" t="s">
        <v>22</v>
      </c>
      <c r="G47" s="252" t="s">
        <v>22</v>
      </c>
      <c r="H47" s="252" t="s">
        <v>22</v>
      </c>
      <c r="I47" s="252" t="s">
        <v>22</v>
      </c>
      <c r="J47" s="252" t="s">
        <v>22</v>
      </c>
      <c r="K47" s="252" t="s">
        <v>22</v>
      </c>
      <c r="L47" s="252" t="s">
        <v>22</v>
      </c>
      <c r="M47" s="252" t="s">
        <v>22</v>
      </c>
      <c r="N47" s="252" t="s">
        <v>22</v>
      </c>
      <c r="O47" s="252" t="s">
        <v>22</v>
      </c>
      <c r="P47" s="252" t="s">
        <v>22</v>
      </c>
      <c r="Q47" s="252" t="s">
        <v>22</v>
      </c>
      <c r="R47" s="252" t="s">
        <v>22</v>
      </c>
      <c r="S47" s="252" t="s">
        <v>22</v>
      </c>
      <c r="T47" s="252" t="s">
        <v>22</v>
      </c>
      <c r="U47" s="252" t="s">
        <v>22</v>
      </c>
      <c r="V47" s="243">
        <v>2.424</v>
      </c>
      <c r="W47" s="243">
        <v>2.411</v>
      </c>
      <c r="X47" s="243">
        <v>2.1710000000000003</v>
      </c>
      <c r="Y47" s="243">
        <v>2.7</v>
      </c>
      <c r="Z47" s="243">
        <v>2.2920000000000003</v>
      </c>
      <c r="AA47" s="243">
        <v>2.426</v>
      </c>
      <c r="AB47" s="243">
        <v>2.7</v>
      </c>
      <c r="AC47" s="243">
        <v>1.832</v>
      </c>
      <c r="AD47" s="243">
        <v>2.537</v>
      </c>
      <c r="AE47" s="243">
        <v>2.789</v>
      </c>
      <c r="AF47" s="243">
        <v>2.297</v>
      </c>
      <c r="AG47" s="243">
        <v>2.0</v>
      </c>
      <c r="AH47" s="243">
        <v>2.271</v>
      </c>
      <c r="AI47" s="243">
        <v>3.597</v>
      </c>
      <c r="AJ47" s="243">
        <v>3.282</v>
      </c>
      <c r="AK47" s="243">
        <v>2.591</v>
      </c>
      <c r="AL47" s="243">
        <v>2.761</v>
      </c>
      <c r="AM47" s="243">
        <v>2.215</v>
      </c>
      <c r="AN47" s="243">
        <v>2.093</v>
      </c>
      <c r="AO47" s="243">
        <v>2.692673213558391</v>
      </c>
      <c r="AP47" s="243">
        <v>2.805810743539836</v>
      </c>
      <c r="AQ47" s="243">
        <v>2.9059827125854074</v>
      </c>
      <c r="AR47" s="243">
        <v>2.2873014436348735</v>
      </c>
      <c r="AS47" s="243">
        <v>2.567226320314965</v>
      </c>
      <c r="AT47" s="243">
        <v>2.6629632981852636</v>
      </c>
      <c r="AU47" s="244">
        <v>2.933678779924865</v>
      </c>
      <c r="AV47" s="245">
        <v>0.10165948660429791</v>
      </c>
      <c r="AW47" s="246">
        <v>0.003782427566694481</v>
      </c>
    </row>
    <row r="48" ht="11.25" customHeight="1">
      <c r="A48" s="4" t="s">
        <v>31</v>
      </c>
      <c r="B48" s="243">
        <v>1.0435805765488486</v>
      </c>
      <c r="C48" s="243">
        <v>1.026383671991669</v>
      </c>
      <c r="D48" s="243">
        <v>1.1053536679187177</v>
      </c>
      <c r="E48" s="243">
        <v>0.8421957731818766</v>
      </c>
      <c r="F48" s="243">
        <v>0.7367515952391699</v>
      </c>
      <c r="G48" s="243">
        <v>1.026383671991669</v>
      </c>
      <c r="H48" s="243">
        <v>0.763225777254828</v>
      </c>
      <c r="I48" s="243">
        <v>0.763225777254828</v>
      </c>
      <c r="J48" s="243">
        <v>0.8684436801375718</v>
      </c>
      <c r="K48" s="243">
        <v>0.9211657691089252</v>
      </c>
      <c r="L48" s="243">
        <v>0.8684436801375718</v>
      </c>
      <c r="M48" s="243">
        <v>1.026383671991669</v>
      </c>
      <c r="N48" s="243">
        <v>0.894691587093267</v>
      </c>
      <c r="O48" s="243">
        <v>0.9211657691089252</v>
      </c>
      <c r="P48" s="243">
        <v>0.9736615830203157</v>
      </c>
      <c r="Q48" s="243">
        <v>0.894691587093267</v>
      </c>
      <c r="R48" s="243">
        <v>0.9999094899760109</v>
      </c>
      <c r="S48" s="243">
        <v>1.026383671991669</v>
      </c>
      <c r="T48" s="243">
        <v>1.026383671991669</v>
      </c>
      <c r="U48" s="243">
        <v>1.026383671991669</v>
      </c>
      <c r="V48" s="243">
        <v>0.894691587093267</v>
      </c>
      <c r="W48" s="243">
        <v>1.0788794859030595</v>
      </c>
      <c r="X48" s="243">
        <v>0.9474136760646205</v>
      </c>
      <c r="Y48" s="243">
        <v>1.1053536679187177</v>
      </c>
      <c r="Z48" s="243">
        <v>1.0788794859030595</v>
      </c>
      <c r="AA48" s="243">
        <v>1.1578494818301082</v>
      </c>
      <c r="AB48" s="243">
        <v>1.026383671991669</v>
      </c>
      <c r="AC48" s="243">
        <v>1.2105715708014615</v>
      </c>
      <c r="AD48" s="243">
        <v>0.9736615830203157</v>
      </c>
      <c r="AE48" s="243">
        <v>1.1578494818301082</v>
      </c>
      <c r="AF48" s="243">
        <v>1.0526315789473644</v>
      </c>
      <c r="AG48" s="243">
        <v>0.7677512784540858</v>
      </c>
      <c r="AH48" s="243">
        <v>0.9433407249852884</v>
      </c>
      <c r="AI48" s="243">
        <v>1.158075756890071</v>
      </c>
      <c r="AJ48" s="243">
        <v>1.207403719961981</v>
      </c>
      <c r="AK48" s="243">
        <v>1.1506086799112956</v>
      </c>
      <c r="AL48" s="243">
        <v>0.9175453681495189</v>
      </c>
      <c r="AM48" s="243">
        <v>1.0834049871023173</v>
      </c>
      <c r="AN48" s="243">
        <v>0.7304158935602089</v>
      </c>
      <c r="AO48" s="243">
        <v>1.096076390460239</v>
      </c>
      <c r="AP48" s="243">
        <v>1.1137258451373446</v>
      </c>
      <c r="AQ48" s="243">
        <v>1.0392813504095537</v>
      </c>
      <c r="AR48" s="243">
        <v>1.1515137801511472</v>
      </c>
      <c r="AS48" s="243">
        <v>1.1693895098882154</v>
      </c>
      <c r="AT48" s="243">
        <v>1.1906819930307235</v>
      </c>
      <c r="AU48" s="244">
        <v>0.8049961533239774</v>
      </c>
      <c r="AV48" s="245">
        <v>-0.32392010794169634</v>
      </c>
      <c r="AW48" s="246">
        <v>0.0010378912859347236</v>
      </c>
    </row>
    <row r="49" ht="11.25" customHeight="1">
      <c r="A49" s="4" t="s">
        <v>32</v>
      </c>
      <c r="B49" s="252" t="s">
        <v>22</v>
      </c>
      <c r="C49" s="252" t="s">
        <v>22</v>
      </c>
      <c r="D49" s="252" t="s">
        <v>22</v>
      </c>
      <c r="E49" s="252" t="s">
        <v>22</v>
      </c>
      <c r="F49" s="252" t="s">
        <v>22</v>
      </c>
      <c r="G49" s="252" t="s">
        <v>22</v>
      </c>
      <c r="H49" s="252" t="s">
        <v>22</v>
      </c>
      <c r="I49" s="252" t="s">
        <v>22</v>
      </c>
      <c r="J49" s="252" t="s">
        <v>22</v>
      </c>
      <c r="K49" s="252" t="s">
        <v>22</v>
      </c>
      <c r="L49" s="252" t="s">
        <v>22</v>
      </c>
      <c r="M49" s="252" t="s">
        <v>22</v>
      </c>
      <c r="N49" s="252" t="s">
        <v>22</v>
      </c>
      <c r="O49" s="252" t="s">
        <v>22</v>
      </c>
      <c r="P49" s="252" t="s">
        <v>22</v>
      </c>
      <c r="Q49" s="252" t="s">
        <v>22</v>
      </c>
      <c r="R49" s="252" t="s">
        <v>22</v>
      </c>
      <c r="S49" s="252" t="s">
        <v>22</v>
      </c>
      <c r="T49" s="252" t="s">
        <v>22</v>
      </c>
      <c r="U49" s="252" t="s">
        <v>22</v>
      </c>
      <c r="V49" s="243">
        <v>1.229</v>
      </c>
      <c r="W49" s="243">
        <v>1.045</v>
      </c>
      <c r="X49" s="243">
        <v>1.532</v>
      </c>
      <c r="Y49" s="243">
        <v>1.621</v>
      </c>
      <c r="Z49" s="243">
        <v>1.245</v>
      </c>
      <c r="AA49" s="243">
        <v>1.505</v>
      </c>
      <c r="AB49" s="243">
        <v>1.366</v>
      </c>
      <c r="AC49" s="243">
        <v>1.421</v>
      </c>
      <c r="AD49" s="243">
        <v>1.666</v>
      </c>
      <c r="AE49" s="243">
        <v>1.618</v>
      </c>
      <c r="AF49" s="243">
        <v>1.4</v>
      </c>
      <c r="AG49" s="243">
        <v>1.476</v>
      </c>
      <c r="AH49" s="243">
        <v>1.308</v>
      </c>
      <c r="AI49" s="243">
        <v>1.303</v>
      </c>
      <c r="AJ49" s="243">
        <v>1.286</v>
      </c>
      <c r="AK49" s="243">
        <v>1.33</v>
      </c>
      <c r="AL49" s="243">
        <v>1.211</v>
      </c>
      <c r="AM49" s="243">
        <v>1.6480000000000001</v>
      </c>
      <c r="AN49" s="243">
        <v>1.725</v>
      </c>
      <c r="AO49" s="243">
        <v>1.571</v>
      </c>
      <c r="AP49" s="243">
        <v>1.386387292392627</v>
      </c>
      <c r="AQ49" s="243">
        <v>1.4329999547449823</v>
      </c>
      <c r="AR49" s="243">
        <v>1.448160383762496</v>
      </c>
      <c r="AS49" s="243">
        <v>2.5704846811784305</v>
      </c>
      <c r="AT49" s="243">
        <v>2.5704846811784305</v>
      </c>
      <c r="AU49" s="244">
        <v>2.532017920984739</v>
      </c>
      <c r="AV49" s="245">
        <v>-0.014964788732394485</v>
      </c>
      <c r="AW49" s="246">
        <v>0.0032645613586714515</v>
      </c>
    </row>
    <row r="50" ht="11.25" customHeight="1">
      <c r="A50" s="4" t="s">
        <v>33</v>
      </c>
      <c r="B50" s="243">
        <v>21.785</v>
      </c>
      <c r="C50" s="243">
        <v>24.494</v>
      </c>
      <c r="D50" s="243">
        <v>23.927000000000003</v>
      </c>
      <c r="E50" s="243">
        <v>27.901</v>
      </c>
      <c r="F50" s="243">
        <v>30.804000000000002</v>
      </c>
      <c r="G50" s="243">
        <v>33.281</v>
      </c>
      <c r="H50" s="243">
        <v>33.954</v>
      </c>
      <c r="I50" s="243">
        <v>33.971</v>
      </c>
      <c r="J50" s="243">
        <v>33.729</v>
      </c>
      <c r="K50" s="243">
        <v>36.844</v>
      </c>
      <c r="L50" s="243">
        <v>35.315</v>
      </c>
      <c r="M50" s="243">
        <v>37.965</v>
      </c>
      <c r="N50" s="243">
        <v>41.279</v>
      </c>
      <c r="O50" s="243">
        <v>44.468</v>
      </c>
      <c r="P50" s="243">
        <v>48.446000000000005</v>
      </c>
      <c r="Q50" s="243">
        <v>49.727000000000004</v>
      </c>
      <c r="R50" s="243">
        <v>49.791</v>
      </c>
      <c r="S50" s="243">
        <v>46.415</v>
      </c>
      <c r="T50" s="243">
        <v>47.188</v>
      </c>
      <c r="U50" s="243">
        <v>53.316</v>
      </c>
      <c r="V50" s="243">
        <v>14.18</v>
      </c>
      <c r="W50" s="243">
        <v>14.568000000000001</v>
      </c>
      <c r="X50" s="243">
        <v>15.261</v>
      </c>
      <c r="Y50" s="243">
        <v>17.12</v>
      </c>
      <c r="Z50" s="243">
        <v>15.785</v>
      </c>
      <c r="AA50" s="243">
        <v>15.746048513372841</v>
      </c>
      <c r="AB50" s="243">
        <v>15.786910983391397</v>
      </c>
      <c r="AC50" s="243">
        <v>15.568773453409953</v>
      </c>
      <c r="AD50" s="243">
        <v>15.59230352536542</v>
      </c>
      <c r="AE50" s="243">
        <v>16.352793501380265</v>
      </c>
      <c r="AF50" s="243">
        <v>16.130615875458197</v>
      </c>
      <c r="AG50" s="243">
        <v>17.891498393447062</v>
      </c>
      <c r="AH50" s="243">
        <v>16.39096832149159</v>
      </c>
      <c r="AI50" s="243">
        <v>16.843478345476747</v>
      </c>
      <c r="AJ50" s="243">
        <v>18.224796035660937</v>
      </c>
      <c r="AK50" s="243">
        <v>17.382558718378046</v>
      </c>
      <c r="AL50" s="243">
        <v>16.938689776892776</v>
      </c>
      <c r="AM50" s="243">
        <v>16.72573856179571</v>
      </c>
      <c r="AN50" s="243">
        <v>17.683852559170912</v>
      </c>
      <c r="AO50" s="243">
        <v>18.83652053091894</v>
      </c>
      <c r="AP50" s="243">
        <v>19.041991989862805</v>
      </c>
      <c r="AQ50" s="243">
        <v>18.293634884848768</v>
      </c>
      <c r="AR50" s="243">
        <v>17.300234937509146</v>
      </c>
      <c r="AS50" s="243">
        <v>18.067290564147054</v>
      </c>
      <c r="AT50" s="243">
        <v>19.612197555954978</v>
      </c>
      <c r="AU50" s="244">
        <v>22.260715303409604</v>
      </c>
      <c r="AV50" s="245">
        <v>0.1350444150839405</v>
      </c>
      <c r="AW50" s="246">
        <v>0.028701009733625514</v>
      </c>
    </row>
    <row r="51" ht="11.25" customHeight="1">
      <c r="A51" s="7" t="s">
        <v>34</v>
      </c>
      <c r="B51" s="247">
        <v>89.0771731004209</v>
      </c>
      <c r="C51" s="247">
        <v>96.47651219622573</v>
      </c>
      <c r="D51" s="247">
        <v>95.66601887134003</v>
      </c>
      <c r="E51" s="247">
        <v>102.03880671584376</v>
      </c>
      <c r="F51" s="247">
        <v>103.08352993619046</v>
      </c>
      <c r="G51" s="247">
        <v>108.76616490926371</v>
      </c>
      <c r="H51" s="247">
        <v>110.09883798705708</v>
      </c>
      <c r="I51" s="247">
        <v>112.74670484681178</v>
      </c>
      <c r="J51" s="247">
        <v>113.015003801421</v>
      </c>
      <c r="K51" s="247">
        <v>121.13779336561527</v>
      </c>
      <c r="L51" s="247">
        <v>120.98858718378061</v>
      </c>
      <c r="M51" s="247">
        <v>118.20276938045889</v>
      </c>
      <c r="N51" s="247">
        <v>138.84423894646332</v>
      </c>
      <c r="O51" s="247">
        <v>140.72973272389916</v>
      </c>
      <c r="P51" s="247">
        <v>149.10731782594922</v>
      </c>
      <c r="Q51" s="247">
        <v>146.82963850296423</v>
      </c>
      <c r="R51" s="247">
        <v>149.94173584649502</v>
      </c>
      <c r="S51" s="247">
        <v>145.76605534687968</v>
      </c>
      <c r="T51" s="247">
        <v>149.53529732542881</v>
      </c>
      <c r="U51" s="247">
        <v>156.73740032583612</v>
      </c>
      <c r="V51" s="247">
        <v>158.71685246866093</v>
      </c>
      <c r="W51" s="247">
        <v>155.02485975471782</v>
      </c>
      <c r="X51" s="247">
        <v>165.75742987735893</v>
      </c>
      <c r="Y51" s="247">
        <v>176.0395947413676</v>
      </c>
      <c r="Z51" s="247">
        <v>157.5521493415396</v>
      </c>
      <c r="AA51" s="247">
        <v>162.68944481151286</v>
      </c>
      <c r="AB51" s="247">
        <v>163.5856888717926</v>
      </c>
      <c r="AC51" s="247">
        <v>169.56213902339684</v>
      </c>
      <c r="AD51" s="247">
        <v>175.85909897271122</v>
      </c>
      <c r="AE51" s="247">
        <v>177.30506960220842</v>
      </c>
      <c r="AF51" s="247">
        <v>178.42852966466035</v>
      </c>
      <c r="AG51" s="247">
        <v>169.27434158483052</v>
      </c>
      <c r="AH51" s="247">
        <v>173.85205190749872</v>
      </c>
      <c r="AI51" s="247">
        <v>180.02186785536503</v>
      </c>
      <c r="AJ51" s="247">
        <v>183.21182898130965</v>
      </c>
      <c r="AK51" s="247">
        <v>188.59647296013028</v>
      </c>
      <c r="AL51" s="247">
        <v>189.21857428610215</v>
      </c>
      <c r="AM51" s="247">
        <v>176.24206589129727</v>
      </c>
      <c r="AN51" s="247">
        <v>169.03007910576068</v>
      </c>
      <c r="AO51" s="247">
        <v>180.25111345659985</v>
      </c>
      <c r="AP51" s="247">
        <v>180.11821841897182</v>
      </c>
      <c r="AQ51" s="247">
        <v>176.92941825207674</v>
      </c>
      <c r="AR51" s="247">
        <v>179.2534802704137</v>
      </c>
      <c r="AS51" s="247">
        <v>182.05034487061764</v>
      </c>
      <c r="AT51" s="247">
        <v>184.03363150007004</v>
      </c>
      <c r="AU51" s="247">
        <v>195.90013289743723</v>
      </c>
      <c r="AV51" s="248">
        <v>0.06448006976030718</v>
      </c>
      <c r="AW51" s="249">
        <v>0.25257641295321237</v>
      </c>
    </row>
    <row r="52" ht="11.25" customHeight="1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  <c r="AU52" s="244"/>
      <c r="AV52" s="245"/>
      <c r="AW52" s="246"/>
    </row>
    <row r="53" ht="11.25" customHeight="1">
      <c r="A53" s="4" t="s">
        <v>35</v>
      </c>
      <c r="B53" s="243">
        <v>0.389</v>
      </c>
      <c r="C53" s="243">
        <v>0.418</v>
      </c>
      <c r="D53" s="243">
        <v>0.45</v>
      </c>
      <c r="E53" s="243">
        <v>0.484</v>
      </c>
      <c r="F53" s="243">
        <v>0.521</v>
      </c>
      <c r="G53" s="243">
        <v>0.561</v>
      </c>
      <c r="H53" s="243">
        <v>0.603</v>
      </c>
      <c r="I53" s="243">
        <v>0.792</v>
      </c>
      <c r="J53" s="243">
        <v>0.671</v>
      </c>
      <c r="K53" s="243">
        <v>0.739</v>
      </c>
      <c r="L53" s="243">
        <v>0.776</v>
      </c>
      <c r="M53" s="243">
        <v>0.868</v>
      </c>
      <c r="N53" s="243">
        <v>0.897</v>
      </c>
      <c r="O53" s="243">
        <v>1.405</v>
      </c>
      <c r="P53" s="243">
        <v>1.218</v>
      </c>
      <c r="Q53" s="243">
        <v>1.2630000000000001</v>
      </c>
      <c r="R53" s="243">
        <v>1.379</v>
      </c>
      <c r="S53" s="243">
        <v>1.447</v>
      </c>
      <c r="T53" s="243">
        <v>1.416</v>
      </c>
      <c r="U53" s="243">
        <v>1.324</v>
      </c>
      <c r="V53" s="243">
        <v>1.266</v>
      </c>
      <c r="W53" s="243">
        <v>1.605</v>
      </c>
      <c r="X53" s="243">
        <v>1.855</v>
      </c>
      <c r="Y53" s="243">
        <v>1.708</v>
      </c>
      <c r="Z53" s="243">
        <v>1.692</v>
      </c>
      <c r="AA53" s="243">
        <v>1.447</v>
      </c>
      <c r="AB53" s="243">
        <v>1.55</v>
      </c>
      <c r="AC53" s="243">
        <v>2.0</v>
      </c>
      <c r="AD53" s="243">
        <v>2.2</v>
      </c>
      <c r="AE53" s="243">
        <v>1.8</v>
      </c>
      <c r="AF53" s="243">
        <v>1.8840000000000001</v>
      </c>
      <c r="AG53" s="243">
        <v>1.776</v>
      </c>
      <c r="AH53" s="243">
        <v>1.345</v>
      </c>
      <c r="AI53" s="243">
        <v>1.695</v>
      </c>
      <c r="AJ53" s="243">
        <v>1.163</v>
      </c>
      <c r="AK53" s="243">
        <v>0.856</v>
      </c>
      <c r="AL53" s="243">
        <v>0.936</v>
      </c>
      <c r="AM53" s="243">
        <v>1.813</v>
      </c>
      <c r="AN53" s="243">
        <v>2.17</v>
      </c>
      <c r="AO53" s="243">
        <v>2.7001402905371665</v>
      </c>
      <c r="AP53" s="243">
        <v>2.953794632755566</v>
      </c>
      <c r="AQ53" s="243">
        <v>4.188351359913094</v>
      </c>
      <c r="AR53" s="243">
        <v>4.063673801873541</v>
      </c>
      <c r="AS53" s="243">
        <v>1.6891433226229737</v>
      </c>
      <c r="AT53" s="243">
        <v>1.4643695899895854</v>
      </c>
      <c r="AU53" s="244">
        <v>2.156013468796661</v>
      </c>
      <c r="AV53" s="245">
        <v>0.4723151064698048</v>
      </c>
      <c r="AW53" s="246">
        <v>0.0027797742664757382</v>
      </c>
    </row>
    <row r="54" ht="11.25" customHeight="1">
      <c r="A54" s="4" t="s">
        <v>107</v>
      </c>
      <c r="B54" s="243">
        <v>0.0</v>
      </c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</v>
      </c>
      <c r="N54" s="243">
        <v>0.0</v>
      </c>
      <c r="O54" s="243">
        <v>0.0</v>
      </c>
      <c r="P54" s="243">
        <v>0.0</v>
      </c>
      <c r="Q54" s="243">
        <v>0.0</v>
      </c>
      <c r="R54" s="243">
        <v>0.0</v>
      </c>
      <c r="S54" s="243">
        <v>0.0</v>
      </c>
      <c r="T54" s="243">
        <v>0.0</v>
      </c>
      <c r="U54" s="243">
        <v>0.0</v>
      </c>
      <c r="V54" s="243">
        <v>0.0</v>
      </c>
      <c r="W54" s="243">
        <v>0.0</v>
      </c>
      <c r="X54" s="243">
        <v>0.0</v>
      </c>
      <c r="Y54" s="243">
        <v>0.0</v>
      </c>
      <c r="Z54" s="243">
        <v>0.0</v>
      </c>
      <c r="AA54" s="243">
        <v>0.0</v>
      </c>
      <c r="AB54" s="243">
        <v>0.0</v>
      </c>
      <c r="AC54" s="243">
        <v>0.0</v>
      </c>
      <c r="AD54" s="243">
        <v>0.0</v>
      </c>
      <c r="AE54" s="243">
        <v>0.0</v>
      </c>
      <c r="AF54" s="243">
        <v>0.003</v>
      </c>
      <c r="AG54" s="243">
        <v>0.003</v>
      </c>
      <c r="AH54" s="243">
        <v>0.0</v>
      </c>
      <c r="AI54" s="243">
        <v>0.0</v>
      </c>
      <c r="AJ54" s="243">
        <v>0.0</v>
      </c>
      <c r="AK54" s="243">
        <v>0.0</v>
      </c>
      <c r="AL54" s="243">
        <v>0.0</v>
      </c>
      <c r="AM54" s="243">
        <v>0.0</v>
      </c>
      <c r="AN54" s="243">
        <v>0.0</v>
      </c>
      <c r="AO54" s="243">
        <v>0.0</v>
      </c>
      <c r="AP54" s="243">
        <v>0.0</v>
      </c>
      <c r="AQ54" s="243">
        <v>0.0</v>
      </c>
      <c r="AR54" s="243">
        <v>0.0</v>
      </c>
      <c r="AS54" s="243">
        <v>0.0</v>
      </c>
      <c r="AT54" s="243">
        <v>0.0</v>
      </c>
      <c r="AU54" s="244">
        <v>0.0</v>
      </c>
      <c r="AV54" s="250" t="s">
        <v>49</v>
      </c>
      <c r="AW54" s="251" t="s">
        <v>49</v>
      </c>
    </row>
    <row r="55" ht="11.25" customHeight="1">
      <c r="A55" s="4" t="s">
        <v>37</v>
      </c>
      <c r="B55" s="243">
        <v>0.0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3">
        <v>0.0</v>
      </c>
      <c r="W55" s="243">
        <v>0.0</v>
      </c>
      <c r="X55" s="243">
        <v>0.0</v>
      </c>
      <c r="Y55" s="243">
        <v>0.0</v>
      </c>
      <c r="Z55" s="243">
        <v>0.0</v>
      </c>
      <c r="AA55" s="243">
        <v>0.0</v>
      </c>
      <c r="AB55" s="243">
        <v>0.0</v>
      </c>
      <c r="AC55" s="243">
        <v>0.0</v>
      </c>
      <c r="AD55" s="243">
        <v>0.0</v>
      </c>
      <c r="AE55" s="243">
        <v>0.0</v>
      </c>
      <c r="AF55" s="243">
        <v>0.0</v>
      </c>
      <c r="AG55" s="243">
        <v>0.0</v>
      </c>
      <c r="AH55" s="243">
        <v>0.0</v>
      </c>
      <c r="AI55" s="243">
        <v>0.0</v>
      </c>
      <c r="AJ55" s="243">
        <v>0.0</v>
      </c>
      <c r="AK55" s="243">
        <v>0.0</v>
      </c>
      <c r="AL55" s="243">
        <v>0.0</v>
      </c>
      <c r="AM55" s="243">
        <v>0.0</v>
      </c>
      <c r="AN55" s="243">
        <v>0.0</v>
      </c>
      <c r="AO55" s="243">
        <v>0.0</v>
      </c>
      <c r="AP55" s="243">
        <v>0.0</v>
      </c>
      <c r="AQ55" s="243">
        <v>0.0</v>
      </c>
      <c r="AR55" s="243">
        <v>0.0</v>
      </c>
      <c r="AS55" s="243">
        <v>0.0</v>
      </c>
      <c r="AT55" s="243">
        <v>0.0</v>
      </c>
      <c r="AU55" s="244">
        <v>0.0</v>
      </c>
      <c r="AV55" s="250" t="s">
        <v>49</v>
      </c>
      <c r="AW55" s="251" t="s">
        <v>49</v>
      </c>
    </row>
    <row r="56" ht="11.25" customHeight="1">
      <c r="A56" s="4" t="s">
        <v>39</v>
      </c>
      <c r="B56" s="243">
        <v>0.0</v>
      </c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3">
        <v>0.0</v>
      </c>
      <c r="W56" s="243">
        <v>0.0</v>
      </c>
      <c r="X56" s="243">
        <v>0.0</v>
      </c>
      <c r="Y56" s="243">
        <v>0.0</v>
      </c>
      <c r="Z56" s="243">
        <v>0.0</v>
      </c>
      <c r="AA56" s="243">
        <v>0.0</v>
      </c>
      <c r="AB56" s="243">
        <v>0.0</v>
      </c>
      <c r="AC56" s="243">
        <v>0.0</v>
      </c>
      <c r="AD56" s="243">
        <v>0.0</v>
      </c>
      <c r="AE56" s="243">
        <v>0.0</v>
      </c>
      <c r="AF56" s="243">
        <v>0.0</v>
      </c>
      <c r="AG56" s="243">
        <v>0.0</v>
      </c>
      <c r="AH56" s="243">
        <v>0.0</v>
      </c>
      <c r="AI56" s="243">
        <v>0.0</v>
      </c>
      <c r="AJ56" s="243">
        <v>0.0</v>
      </c>
      <c r="AK56" s="243">
        <v>0.0</v>
      </c>
      <c r="AL56" s="243">
        <v>0.0</v>
      </c>
      <c r="AM56" s="243">
        <v>0.0</v>
      </c>
      <c r="AN56" s="243">
        <v>0.0</v>
      </c>
      <c r="AO56" s="243">
        <v>0.0</v>
      </c>
      <c r="AP56" s="243">
        <v>0.0</v>
      </c>
      <c r="AQ56" s="243">
        <v>0.0</v>
      </c>
      <c r="AR56" s="243">
        <v>0.0</v>
      </c>
      <c r="AS56" s="243">
        <v>0.0</v>
      </c>
      <c r="AT56" s="243">
        <v>0.0</v>
      </c>
      <c r="AU56" s="244">
        <v>0.0</v>
      </c>
      <c r="AV56" s="250" t="s">
        <v>49</v>
      </c>
      <c r="AW56" s="251" t="s">
        <v>49</v>
      </c>
    </row>
    <row r="57" ht="11.25" customHeight="1">
      <c r="A57" s="4" t="s">
        <v>40</v>
      </c>
      <c r="B57" s="243">
        <v>0.0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3">
        <v>0.0</v>
      </c>
      <c r="W57" s="243">
        <v>0.0</v>
      </c>
      <c r="X57" s="243">
        <v>0.0</v>
      </c>
      <c r="Y57" s="243">
        <v>0.0</v>
      </c>
      <c r="Z57" s="243">
        <v>0.0</v>
      </c>
      <c r="AA57" s="243">
        <v>0.0</v>
      </c>
      <c r="AB57" s="243">
        <v>0.0</v>
      </c>
      <c r="AC57" s="243">
        <v>0.0</v>
      </c>
      <c r="AD57" s="243">
        <v>0.0</v>
      </c>
      <c r="AE57" s="243">
        <v>0.0</v>
      </c>
      <c r="AF57" s="243">
        <v>0.0</v>
      </c>
      <c r="AG57" s="243">
        <v>0.0</v>
      </c>
      <c r="AH57" s="243">
        <v>0.0</v>
      </c>
      <c r="AI57" s="243">
        <v>0.0</v>
      </c>
      <c r="AJ57" s="243">
        <v>0.0</v>
      </c>
      <c r="AK57" s="243">
        <v>0.0</v>
      </c>
      <c r="AL57" s="243">
        <v>0.0</v>
      </c>
      <c r="AM57" s="243">
        <v>0.0</v>
      </c>
      <c r="AN57" s="243">
        <v>0.0</v>
      </c>
      <c r="AO57" s="243">
        <v>0.0</v>
      </c>
      <c r="AP57" s="243">
        <v>0.0</v>
      </c>
      <c r="AQ57" s="243">
        <v>0.0</v>
      </c>
      <c r="AR57" s="243">
        <v>0.0</v>
      </c>
      <c r="AS57" s="243">
        <v>0.0</v>
      </c>
      <c r="AT57" s="243">
        <v>0.0</v>
      </c>
      <c r="AU57" s="244">
        <v>0.0</v>
      </c>
      <c r="AV57" s="250" t="s">
        <v>49</v>
      </c>
      <c r="AW57" s="251" t="s">
        <v>49</v>
      </c>
    </row>
    <row r="58" ht="11.25" customHeight="1">
      <c r="A58" s="4" t="s">
        <v>42</v>
      </c>
      <c r="B58" s="243">
        <v>0.0</v>
      </c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</v>
      </c>
      <c r="V58" s="243">
        <v>0.0</v>
      </c>
      <c r="W58" s="243">
        <v>0.0</v>
      </c>
      <c r="X58" s="243">
        <v>0.0</v>
      </c>
      <c r="Y58" s="243">
        <v>0.0</v>
      </c>
      <c r="Z58" s="243">
        <v>0.0</v>
      </c>
      <c r="AA58" s="243">
        <v>0.0</v>
      </c>
      <c r="AB58" s="243">
        <v>0.0</v>
      </c>
      <c r="AC58" s="243">
        <v>0.0</v>
      </c>
      <c r="AD58" s="243">
        <v>0.0</v>
      </c>
      <c r="AE58" s="243">
        <v>0.0</v>
      </c>
      <c r="AF58" s="243">
        <v>0.0</v>
      </c>
      <c r="AG58" s="243">
        <v>0.0</v>
      </c>
      <c r="AH58" s="243">
        <v>0.0</v>
      </c>
      <c r="AI58" s="243">
        <v>0.0</v>
      </c>
      <c r="AJ58" s="243">
        <v>0.0</v>
      </c>
      <c r="AK58" s="243">
        <v>0.0</v>
      </c>
      <c r="AL58" s="243">
        <v>0.0</v>
      </c>
      <c r="AM58" s="243">
        <v>0.0</v>
      </c>
      <c r="AN58" s="243">
        <v>0.0</v>
      </c>
      <c r="AO58" s="243">
        <v>0.0</v>
      </c>
      <c r="AP58" s="243">
        <v>0.0</v>
      </c>
      <c r="AQ58" s="243">
        <v>0.0</v>
      </c>
      <c r="AR58" s="243">
        <v>0.0</v>
      </c>
      <c r="AS58" s="243">
        <v>0.0</v>
      </c>
      <c r="AT58" s="243">
        <v>0.0</v>
      </c>
      <c r="AU58" s="244">
        <v>0.0</v>
      </c>
      <c r="AV58" s="250" t="s">
        <v>49</v>
      </c>
      <c r="AW58" s="251" t="s">
        <v>49</v>
      </c>
    </row>
    <row r="59" ht="11.25" customHeight="1">
      <c r="A59" s="4" t="s">
        <v>44</v>
      </c>
      <c r="B59" s="243">
        <v>0.038</v>
      </c>
      <c r="C59" s="243">
        <v>0.05854002805810739</v>
      </c>
      <c r="D59" s="243">
        <v>0.0665400280581074</v>
      </c>
      <c r="E59" s="243">
        <v>0.07754002805810739</v>
      </c>
      <c r="F59" s="243">
        <v>0.0865400280581074</v>
      </c>
      <c r="G59" s="243">
        <v>0.10154002805810738</v>
      </c>
      <c r="H59" s="243">
        <v>0.11654002805810738</v>
      </c>
      <c r="I59" s="243">
        <v>0.11702905371769919</v>
      </c>
      <c r="J59" s="243">
        <v>0.10384667601936913</v>
      </c>
      <c r="K59" s="243">
        <v>0.24467076978775368</v>
      </c>
      <c r="L59" s="243">
        <v>0.3787062949721675</v>
      </c>
      <c r="M59" s="243">
        <v>0.5193183237543547</v>
      </c>
      <c r="N59" s="243">
        <v>0.7010543060143896</v>
      </c>
      <c r="O59" s="243">
        <v>0.8320462506222546</v>
      </c>
      <c r="P59" s="243">
        <v>0.9839726659727543</v>
      </c>
      <c r="Q59" s="243">
        <v>0.9664904285649613</v>
      </c>
      <c r="R59" s="243">
        <v>0.9914391093813616</v>
      </c>
      <c r="S59" s="243">
        <v>0.9465479024301915</v>
      </c>
      <c r="T59" s="243">
        <v>0.9920227180160177</v>
      </c>
      <c r="U59" s="243">
        <v>1.102364574376609</v>
      </c>
      <c r="V59" s="243">
        <v>1.0222112503959784</v>
      </c>
      <c r="W59" s="243">
        <v>0.8891466714938654</v>
      </c>
      <c r="X59" s="243">
        <v>1.0551466714938655</v>
      </c>
      <c r="Y59" s="243">
        <v>1.0501905688554982</v>
      </c>
      <c r="Z59" s="243">
        <v>0.8332344662171312</v>
      </c>
      <c r="AA59" s="243">
        <v>0.7942783635787639</v>
      </c>
      <c r="AB59" s="243">
        <v>0.7653222609403968</v>
      </c>
      <c r="AC59" s="243">
        <v>0.9343661583020295</v>
      </c>
      <c r="AD59" s="243">
        <v>0.8904100556636625</v>
      </c>
      <c r="AE59" s="243">
        <v>0.8484539530252952</v>
      </c>
      <c r="AF59" s="243">
        <v>0.8679504005068539</v>
      </c>
      <c r="AG59" s="243">
        <v>0.8950014029053694</v>
      </c>
      <c r="AH59" s="243">
        <v>0.8883151559035141</v>
      </c>
      <c r="AI59" s="243">
        <v>0.9269426618998029</v>
      </c>
      <c r="AJ59" s="243">
        <v>0.8584681630990608</v>
      </c>
      <c r="AK59" s="243">
        <v>0.9780947187400976</v>
      </c>
      <c r="AL59" s="243">
        <v>0.9965979544734549</v>
      </c>
      <c r="AM59" s="243">
        <v>1.0739469158709292</v>
      </c>
      <c r="AN59" s="243">
        <v>1.0498652758292941</v>
      </c>
      <c r="AO59" s="243">
        <v>1.3384244015024613</v>
      </c>
      <c r="AP59" s="243">
        <v>1.1344191971760829</v>
      </c>
      <c r="AQ59" s="243">
        <v>1.182513463366063</v>
      </c>
      <c r="AR59" s="243">
        <v>1.0571570801466221</v>
      </c>
      <c r="AS59" s="243">
        <v>0.8746510838575339</v>
      </c>
      <c r="AT59" s="243">
        <v>0.6843557949042829</v>
      </c>
      <c r="AU59" s="244">
        <v>0.8639046024347163</v>
      </c>
      <c r="AV59" s="245">
        <v>0.26236178442172164</v>
      </c>
      <c r="AW59" s="246">
        <v>0.001113842662531375</v>
      </c>
    </row>
    <row r="60" ht="11.25" customHeight="1">
      <c r="A60" s="7" t="s">
        <v>45</v>
      </c>
      <c r="B60" s="247">
        <v>0.42700000000000005</v>
      </c>
      <c r="C60" s="247">
        <v>0.4765400280581074</v>
      </c>
      <c r="D60" s="247">
        <v>0.5165400280581074</v>
      </c>
      <c r="E60" s="247">
        <v>0.5615400280581074</v>
      </c>
      <c r="F60" s="247">
        <v>0.6075400280581075</v>
      </c>
      <c r="G60" s="247">
        <v>0.6625400280581075</v>
      </c>
      <c r="H60" s="247">
        <v>0.7195400280581074</v>
      </c>
      <c r="I60" s="247">
        <v>0.9090290537176993</v>
      </c>
      <c r="J60" s="247">
        <v>0.7748466760193693</v>
      </c>
      <c r="K60" s="247">
        <v>0.9836707697877536</v>
      </c>
      <c r="L60" s="247">
        <v>1.1547062949721676</v>
      </c>
      <c r="M60" s="247">
        <v>1.3873183237543547</v>
      </c>
      <c r="N60" s="247">
        <v>1.5980543060143895</v>
      </c>
      <c r="O60" s="247">
        <v>2.237046250622255</v>
      </c>
      <c r="P60" s="247">
        <v>2.2019726659727548</v>
      </c>
      <c r="Q60" s="247">
        <v>2.2294904285649615</v>
      </c>
      <c r="R60" s="247">
        <v>2.370439109381362</v>
      </c>
      <c r="S60" s="247">
        <v>2.3935479024301918</v>
      </c>
      <c r="T60" s="247">
        <v>2.4080227180160176</v>
      </c>
      <c r="U60" s="247">
        <v>2.426364574376609</v>
      </c>
      <c r="V60" s="247">
        <v>2.288211250395978</v>
      </c>
      <c r="W60" s="247">
        <v>2.4941466714938656</v>
      </c>
      <c r="X60" s="247">
        <v>2.910146671493865</v>
      </c>
      <c r="Y60" s="247">
        <v>2.758190568855498</v>
      </c>
      <c r="Z60" s="247">
        <v>2.525234466217131</v>
      </c>
      <c r="AA60" s="247">
        <v>2.241278363578764</v>
      </c>
      <c r="AB60" s="247">
        <v>2.3153222609403965</v>
      </c>
      <c r="AC60" s="247">
        <v>2.93436615830203</v>
      </c>
      <c r="AD60" s="247">
        <v>3.0904100556636624</v>
      </c>
      <c r="AE60" s="247">
        <v>2.6484539530252955</v>
      </c>
      <c r="AF60" s="247">
        <v>2.7549504005068535</v>
      </c>
      <c r="AG60" s="247">
        <v>2.6740014029053696</v>
      </c>
      <c r="AH60" s="247">
        <v>2.233315155903514</v>
      </c>
      <c r="AI60" s="247">
        <v>2.621942661899803</v>
      </c>
      <c r="AJ60" s="247">
        <v>2.021468163099061</v>
      </c>
      <c r="AK60" s="247">
        <v>1.8340947187400976</v>
      </c>
      <c r="AL60" s="247">
        <v>1.9325979544734548</v>
      </c>
      <c r="AM60" s="247">
        <v>2.886946915870929</v>
      </c>
      <c r="AN60" s="247">
        <v>3.219865275829294</v>
      </c>
      <c r="AO60" s="247">
        <v>4.038564692039628</v>
      </c>
      <c r="AP60" s="247">
        <v>4.088213829931648</v>
      </c>
      <c r="AQ60" s="247">
        <v>5.370864823279157</v>
      </c>
      <c r="AR60" s="247">
        <v>5.120830882020164</v>
      </c>
      <c r="AS60" s="247">
        <v>2.5637944064805076</v>
      </c>
      <c r="AT60" s="247">
        <v>2.148725384893868</v>
      </c>
      <c r="AU60" s="247">
        <v>3.019918071231377</v>
      </c>
      <c r="AV60" s="248">
        <v>0.4054462671043184</v>
      </c>
      <c r="AW60" s="249">
        <v>0.003893616929007113</v>
      </c>
    </row>
    <row r="61" ht="11.25" customHeight="1"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  <c r="AU61" s="244"/>
      <c r="AV61" s="245"/>
      <c r="AW61" s="246"/>
    </row>
    <row r="62" ht="11.25" customHeight="1">
      <c r="A62" s="4" t="s">
        <v>46</v>
      </c>
      <c r="B62" s="243">
        <v>0.089</v>
      </c>
      <c r="C62" s="243">
        <v>0.082</v>
      </c>
      <c r="D62" s="243">
        <v>0.092</v>
      </c>
      <c r="E62" s="243">
        <v>0.126</v>
      </c>
      <c r="F62" s="243">
        <v>0.082</v>
      </c>
      <c r="G62" s="243">
        <v>0.132</v>
      </c>
      <c r="H62" s="243">
        <v>0.074</v>
      </c>
      <c r="I62" s="243">
        <v>0.113</v>
      </c>
      <c r="J62" s="243">
        <v>0.171</v>
      </c>
      <c r="K62" s="243">
        <v>0.113</v>
      </c>
      <c r="L62" s="243">
        <v>0.074</v>
      </c>
      <c r="M62" s="243">
        <v>0.08700000000000001</v>
      </c>
      <c r="N62" s="243">
        <v>0.061</v>
      </c>
      <c r="O62" s="243">
        <v>0.058</v>
      </c>
      <c r="P62" s="243">
        <v>0.066</v>
      </c>
      <c r="Q62" s="243">
        <v>0.058</v>
      </c>
      <c r="R62" s="243">
        <v>0.082</v>
      </c>
      <c r="S62" s="243">
        <v>0.108</v>
      </c>
      <c r="T62" s="243">
        <v>0.053</v>
      </c>
      <c r="U62" s="243">
        <v>0.10300000000000001</v>
      </c>
      <c r="V62" s="243">
        <v>0.147</v>
      </c>
      <c r="W62" s="243">
        <v>0.058</v>
      </c>
      <c r="X62" s="243">
        <v>0.113</v>
      </c>
      <c r="Y62" s="243">
        <v>0.042</v>
      </c>
      <c r="Z62" s="243">
        <v>0.061</v>
      </c>
      <c r="AA62" s="243">
        <v>0.031</v>
      </c>
      <c r="AB62" s="243">
        <v>0.066</v>
      </c>
      <c r="AC62" s="243">
        <v>0.045</v>
      </c>
      <c r="AD62" s="243">
        <v>0.08</v>
      </c>
      <c r="AE62" s="243">
        <v>0.038</v>
      </c>
      <c r="AF62" s="243">
        <v>0.044</v>
      </c>
      <c r="AG62" s="243">
        <v>0.031</v>
      </c>
      <c r="AH62" s="243">
        <v>0.017</v>
      </c>
      <c r="AI62" s="243">
        <v>0.049</v>
      </c>
      <c r="AJ62" s="243">
        <v>0.046</v>
      </c>
      <c r="AK62" s="243">
        <v>0.012</v>
      </c>
      <c r="AL62" s="243">
        <v>0.016</v>
      </c>
      <c r="AM62" s="243">
        <v>0.013000000000000001</v>
      </c>
      <c r="AN62" s="243">
        <v>0.06</v>
      </c>
      <c r="AO62" s="243">
        <v>0.057</v>
      </c>
      <c r="AP62" s="243">
        <v>0.1256505407973928</v>
      </c>
      <c r="AQ62" s="243">
        <v>0.04923745304792486</v>
      </c>
      <c r="AR62" s="243">
        <v>0.05113816355161314</v>
      </c>
      <c r="AS62" s="243">
        <v>0.06403584196949787</v>
      </c>
      <c r="AT62" s="243">
        <v>0.07738607050730838</v>
      </c>
      <c r="AU62" s="244">
        <v>0.03914558537357997</v>
      </c>
      <c r="AV62" s="245">
        <v>-0.4941520467836257</v>
      </c>
      <c r="AW62" s="246">
        <v>5.047087712691342E-5</v>
      </c>
    </row>
    <row r="63" ht="11.25" customHeight="1">
      <c r="A63" s="4" t="s">
        <v>51</v>
      </c>
      <c r="B63" s="243">
        <v>0.392</v>
      </c>
      <c r="C63" s="243">
        <v>0.41300000000000003</v>
      </c>
      <c r="D63" s="243">
        <v>0.445</v>
      </c>
      <c r="E63" s="243">
        <v>0.679</v>
      </c>
      <c r="F63" s="243">
        <v>0.903</v>
      </c>
      <c r="G63" s="243">
        <v>1.061</v>
      </c>
      <c r="H63" s="243">
        <v>1.1420000000000001</v>
      </c>
      <c r="I63" s="243">
        <v>1.168</v>
      </c>
      <c r="J63" s="243">
        <v>1.166</v>
      </c>
      <c r="K63" s="243">
        <v>1.3840000000000001</v>
      </c>
      <c r="L63" s="243">
        <v>1.537</v>
      </c>
      <c r="M63" s="243">
        <v>1.811</v>
      </c>
      <c r="N63" s="243">
        <v>2.045</v>
      </c>
      <c r="O63" s="243">
        <v>2.247</v>
      </c>
      <c r="P63" s="243">
        <v>2.174</v>
      </c>
      <c r="Q63" s="243">
        <v>2.218</v>
      </c>
      <c r="R63" s="243">
        <v>2.311</v>
      </c>
      <c r="S63" s="243">
        <v>2.374</v>
      </c>
      <c r="T63" s="243">
        <v>2.221</v>
      </c>
      <c r="U63" s="243">
        <v>2.179</v>
      </c>
      <c r="V63" s="243">
        <v>1.961</v>
      </c>
      <c r="W63" s="243">
        <v>2.1</v>
      </c>
      <c r="X63" s="243">
        <v>1.961</v>
      </c>
      <c r="Y63" s="243">
        <v>1.989</v>
      </c>
      <c r="Z63" s="243">
        <v>2.184</v>
      </c>
      <c r="AA63" s="243">
        <v>2.229</v>
      </c>
      <c r="AB63" s="243">
        <v>2.255</v>
      </c>
      <c r="AC63" s="243">
        <v>2.342</v>
      </c>
      <c r="AD63" s="243">
        <v>2.4290000000000003</v>
      </c>
      <c r="AE63" s="243">
        <v>2.5340000000000003</v>
      </c>
      <c r="AF63" s="243">
        <v>2.6</v>
      </c>
      <c r="AG63" s="243">
        <v>2.6630000000000003</v>
      </c>
      <c r="AH63" s="243">
        <v>2.739</v>
      </c>
      <c r="AI63" s="243">
        <v>3.113</v>
      </c>
      <c r="AJ63" s="243">
        <v>3.3890000000000002</v>
      </c>
      <c r="AK63" s="243">
        <v>3.209</v>
      </c>
      <c r="AL63" s="243">
        <v>3.262</v>
      </c>
      <c r="AM63" s="243">
        <v>3.1670000000000003</v>
      </c>
      <c r="AN63" s="243">
        <v>2.9458750056568648</v>
      </c>
      <c r="AO63" s="243">
        <v>2.861021858170781</v>
      </c>
      <c r="AP63" s="243">
        <v>2.861021858170781</v>
      </c>
      <c r="AQ63" s="243">
        <v>2.924605150020353</v>
      </c>
      <c r="AR63" s="243">
        <v>3.509526180024424</v>
      </c>
      <c r="AS63" s="243">
        <v>3.322170430375151</v>
      </c>
      <c r="AT63" s="243">
        <v>2.910576096302654</v>
      </c>
      <c r="AU63" s="244">
        <v>3.2016337059329194</v>
      </c>
      <c r="AV63" s="245">
        <v>0.09999999999999987</v>
      </c>
      <c r="AW63" s="246">
        <v>0.004127905096715815</v>
      </c>
    </row>
    <row r="64" ht="11.25" customHeight="1">
      <c r="A64" s="4" t="s">
        <v>108</v>
      </c>
      <c r="B64" s="243">
        <v>0.0</v>
      </c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0.021</v>
      </c>
      <c r="I64" s="243">
        <v>0.187</v>
      </c>
      <c r="J64" s="243">
        <v>0.043000000000000003</v>
      </c>
      <c r="K64" s="243">
        <v>0.254</v>
      </c>
      <c r="L64" s="243">
        <v>0.251</v>
      </c>
      <c r="M64" s="243">
        <v>0.424</v>
      </c>
      <c r="N64" s="243">
        <v>0.44</v>
      </c>
      <c r="O64" s="243">
        <v>0.431</v>
      </c>
      <c r="P64" s="243">
        <v>0.262</v>
      </c>
      <c r="Q64" s="243">
        <v>0.227</v>
      </c>
      <c r="R64" s="243">
        <v>0.3740326741186572</v>
      </c>
      <c r="S64" s="243">
        <v>0.2298954609222963</v>
      </c>
      <c r="T64" s="243">
        <v>0.1346336606779195</v>
      </c>
      <c r="U64" s="243">
        <v>0.1267140335792184</v>
      </c>
      <c r="V64" s="243">
        <v>0.14119563741684338</v>
      </c>
      <c r="W64" s="243">
        <v>0.36724442231977045</v>
      </c>
      <c r="X64" s="243">
        <v>0.36588677195999314</v>
      </c>
      <c r="Y64" s="243">
        <v>0.7154817396026582</v>
      </c>
      <c r="Z64" s="243">
        <v>0.6242928904376135</v>
      </c>
      <c r="AA64" s="243">
        <v>0.22853781056251887</v>
      </c>
      <c r="AB64" s="243">
        <v>0.4480246187265222</v>
      </c>
      <c r="AC64" s="243">
        <v>0.17015884509209328</v>
      </c>
      <c r="AD64" s="243">
        <v>0.033036158754581935</v>
      </c>
      <c r="AE64" s="243">
        <v>0.24301941440014385</v>
      </c>
      <c r="AF64" s="243">
        <v>0.11969950672036878</v>
      </c>
      <c r="AG64" s="243">
        <v>0.2984568040910519</v>
      </c>
      <c r="AH64" s="243">
        <v>0.47814891458824454</v>
      </c>
      <c r="AI64" s="243">
        <v>0.36478282394017125</v>
      </c>
      <c r="AJ64" s="243">
        <v>0.16593504397278466</v>
      </c>
      <c r="AK64" s="243">
        <v>0.3069569752829887</v>
      </c>
      <c r="AL64" s="243">
        <v>0.47106353392274</v>
      </c>
      <c r="AM64" s="243">
        <v>0.5387174912449773</v>
      </c>
      <c r="AN64" s="243">
        <v>0.17759163797087285</v>
      </c>
      <c r="AO64" s="243">
        <v>0.1645636799730096</v>
      </c>
      <c r="AP64" s="243">
        <v>0.15907822397390928</v>
      </c>
      <c r="AQ64" s="243">
        <v>0.2607877206238944</v>
      </c>
      <c r="AR64" s="243">
        <v>0.5583737085750867</v>
      </c>
      <c r="AS64" s="243">
        <v>0.17164906063851418</v>
      </c>
      <c r="AT64" s="243">
        <v>0.24730264129277274</v>
      </c>
      <c r="AU64" s="244">
        <v>0.29118628928557533</v>
      </c>
      <c r="AV64" s="245">
        <v>0.17744916820702406</v>
      </c>
      <c r="AW64" s="246">
        <v>3.7543000793885205E-4</v>
      </c>
    </row>
    <row r="65" ht="11.25" customHeight="1">
      <c r="A65" s="4" t="s">
        <v>58</v>
      </c>
      <c r="B65" s="243">
        <v>2.3976691513433948</v>
      </c>
      <c r="C65" s="243">
        <v>2.5228318629580935</v>
      </c>
      <c r="D65" s="243">
        <v>2.85096903331063</v>
      </c>
      <c r="E65" s="243">
        <v>3.3393531920858024</v>
      </c>
      <c r="F65" s="243">
        <v>3.8820945196008507</v>
      </c>
      <c r="G65" s="243">
        <v>4.243816147864868</v>
      </c>
      <c r="H65" s="243">
        <v>4.555133674876228</v>
      </c>
      <c r="I65" s="243">
        <v>5.255221034407838</v>
      </c>
      <c r="J65" s="243">
        <v>5.4155185355763225</v>
      </c>
      <c r="K65" s="243">
        <v>6.083254534496537</v>
      </c>
      <c r="L65" s="243">
        <v>6.22792066932751</v>
      </c>
      <c r="M65" s="243">
        <v>6.565819961151286</v>
      </c>
      <c r="N65" s="243">
        <v>6.919772843436212</v>
      </c>
      <c r="O65" s="243">
        <v>7.0718536688487115</v>
      </c>
      <c r="P65" s="243">
        <v>7.512928814961758</v>
      </c>
      <c r="Q65" s="243">
        <v>7.84295700956709</v>
      </c>
      <c r="R65" s="243">
        <v>8.091493031413831</v>
      </c>
      <c r="S65" s="243">
        <v>8.167342112805658</v>
      </c>
      <c r="T65" s="243">
        <v>7.564724057335811</v>
      </c>
      <c r="U65" s="243">
        <v>7.552064107610015</v>
      </c>
      <c r="V65" s="243">
        <v>8.412583376874133</v>
      </c>
      <c r="W65" s="243">
        <v>8.93586925964171</v>
      </c>
      <c r="X65" s="243">
        <v>8.673986883817575</v>
      </c>
      <c r="Y65" s="243">
        <v>9.027955509294868</v>
      </c>
      <c r="Z65" s="243">
        <v>9.590561032326242</v>
      </c>
      <c r="AA65" s="243">
        <v>10.036564404510315</v>
      </c>
      <c r="AB65" s="243">
        <v>10.673473032812618</v>
      </c>
      <c r="AC65" s="243">
        <v>10.547288431676124</v>
      </c>
      <c r="AD65" s="243">
        <v>9.956495201825916</v>
      </c>
      <c r="AE65" s="243">
        <v>10.054245632777052</v>
      </c>
      <c r="AF65" s="243">
        <v>10.676730328583373</v>
      </c>
      <c r="AG65" s="243">
        <v>10.770697889882202</v>
      </c>
      <c r="AH65" s="243">
        <v>11.160417101731886</v>
      </c>
      <c r="AI65" s="243">
        <v>11.682169737836333</v>
      </c>
      <c r="AJ65" s="243">
        <v>13.188344720911413</v>
      </c>
      <c r="AK65" s="243">
        <v>12.853002006054094</v>
      </c>
      <c r="AL65" s="243">
        <v>13.50176538062435</v>
      </c>
      <c r="AM65" s="243">
        <v>14.617602365968574</v>
      </c>
      <c r="AN65" s="243">
        <v>14.833014317108693</v>
      </c>
      <c r="AO65" s="243">
        <v>16.00529838275036</v>
      </c>
      <c r="AP65" s="243">
        <v>16.627623196298888</v>
      </c>
      <c r="AQ65" s="243">
        <v>16.890784685338172</v>
      </c>
      <c r="AR65" s="243">
        <v>17.125411763468893</v>
      </c>
      <c r="AS65" s="243">
        <v>17.50924169101973</v>
      </c>
      <c r="AT65" s="243">
        <v>18.9393025662288</v>
      </c>
      <c r="AU65" s="244">
        <v>19.649409869256356</v>
      </c>
      <c r="AV65" s="245">
        <v>0.0374938464890342</v>
      </c>
      <c r="AW65" s="246">
        <v>0.02533422202435446</v>
      </c>
    </row>
    <row r="66" ht="11.25" customHeight="1">
      <c r="A66" s="7" t="s">
        <v>59</v>
      </c>
      <c r="B66" s="247">
        <v>2.8786691513433946</v>
      </c>
      <c r="C66" s="247">
        <v>3.0178318629580945</v>
      </c>
      <c r="D66" s="247">
        <v>3.3879690333106303</v>
      </c>
      <c r="E66" s="247">
        <v>4.144353192085803</v>
      </c>
      <c r="F66" s="247">
        <v>4.86709451960085</v>
      </c>
      <c r="G66" s="247">
        <v>5.436816147864867</v>
      </c>
      <c r="H66" s="247">
        <v>5.7921336748762275</v>
      </c>
      <c r="I66" s="247">
        <v>6.723221034407837</v>
      </c>
      <c r="J66" s="247">
        <v>6.795518535576321</v>
      </c>
      <c r="K66" s="247">
        <v>7.834254534496538</v>
      </c>
      <c r="L66" s="247">
        <v>8.089920669327512</v>
      </c>
      <c r="M66" s="247">
        <v>8.887819961151287</v>
      </c>
      <c r="N66" s="247">
        <v>9.465772843436213</v>
      </c>
      <c r="O66" s="247">
        <v>9.807853668848711</v>
      </c>
      <c r="P66" s="247">
        <v>10.014928814961758</v>
      </c>
      <c r="Q66" s="247">
        <v>10.345957009567092</v>
      </c>
      <c r="R66" s="247">
        <v>10.85852570553249</v>
      </c>
      <c r="S66" s="247">
        <v>10.879237573727952</v>
      </c>
      <c r="T66" s="247">
        <v>9.973357718013732</v>
      </c>
      <c r="U66" s="247">
        <v>9.960778141189234</v>
      </c>
      <c r="V66" s="247">
        <v>10.661779014290977</v>
      </c>
      <c r="W66" s="247">
        <v>11.461113681961479</v>
      </c>
      <c r="X66" s="247">
        <v>11.113873655777569</v>
      </c>
      <c r="Y66" s="247">
        <v>11.774437248897526</v>
      </c>
      <c r="Z66" s="247">
        <v>12.459853922763855</v>
      </c>
      <c r="AA66" s="247">
        <v>12.525102215072833</v>
      </c>
      <c r="AB66" s="247">
        <v>13.442497651539137</v>
      </c>
      <c r="AC66" s="247">
        <v>13.104447276768216</v>
      </c>
      <c r="AD66" s="247">
        <v>12.4985313605805</v>
      </c>
      <c r="AE66" s="247">
        <v>12.869265047177196</v>
      </c>
      <c r="AF66" s="247">
        <v>13.440429835303748</v>
      </c>
      <c r="AG66" s="247">
        <v>13.763154693973254</v>
      </c>
      <c r="AH66" s="247">
        <v>14.394566016320129</v>
      </c>
      <c r="AI66" s="247">
        <v>15.208952561776501</v>
      </c>
      <c r="AJ66" s="247">
        <v>16.789279764884196</v>
      </c>
      <c r="AK66" s="247">
        <v>16.380958981337084</v>
      </c>
      <c r="AL66" s="247">
        <v>17.25082891454709</v>
      </c>
      <c r="AM66" s="247">
        <v>18.33631985721355</v>
      </c>
      <c r="AN66" s="247">
        <v>18.016480960736434</v>
      </c>
      <c r="AO66" s="247">
        <v>19.087883920894157</v>
      </c>
      <c r="AP66" s="247">
        <v>19.77337381924097</v>
      </c>
      <c r="AQ66" s="247">
        <v>20.125415009030345</v>
      </c>
      <c r="AR66" s="247">
        <v>21.244449815620015</v>
      </c>
      <c r="AS66" s="247">
        <v>21.067097024002894</v>
      </c>
      <c r="AT66" s="247">
        <v>22.174567374331538</v>
      </c>
      <c r="AU66" s="247">
        <v>23.18137544984843</v>
      </c>
      <c r="AV66" s="248">
        <v>0.04540373025190725</v>
      </c>
      <c r="AW66" s="249">
        <v>0.02988802800613604</v>
      </c>
    </row>
    <row r="67" ht="11.25" customHeight="1"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4"/>
      <c r="AV67" s="245"/>
      <c r="AW67" s="246"/>
    </row>
    <row r="68" ht="11.25" customHeight="1">
      <c r="A68" s="4" t="s">
        <v>60</v>
      </c>
      <c r="B68" s="243">
        <v>1.74</v>
      </c>
      <c r="C68" s="243">
        <v>1.6620000000000001</v>
      </c>
      <c r="D68" s="243">
        <v>1.721</v>
      </c>
      <c r="E68" s="243">
        <v>1.799</v>
      </c>
      <c r="F68" s="243">
        <v>1.965</v>
      </c>
      <c r="G68" s="243">
        <v>2.301372810788795</v>
      </c>
      <c r="H68" s="243">
        <v>2.603847309589537</v>
      </c>
      <c r="I68" s="243">
        <v>2.614226908630131</v>
      </c>
      <c r="J68" s="243">
        <v>2.7799790016744357</v>
      </c>
      <c r="K68" s="243">
        <v>3.139322125175364</v>
      </c>
      <c r="L68" s="243">
        <v>3.368738199755623</v>
      </c>
      <c r="M68" s="243">
        <v>3.202665248676291</v>
      </c>
      <c r="N68" s="243">
        <v>3.064658143639409</v>
      </c>
      <c r="O68" s="243">
        <v>3.3206655654613755</v>
      </c>
      <c r="P68" s="243">
        <v>3.2235270851246782</v>
      </c>
      <c r="Q68" s="243">
        <v>3.0471552246911355</v>
      </c>
      <c r="R68" s="243">
        <v>3.137607774811061</v>
      </c>
      <c r="S68" s="243">
        <v>2.889608091596145</v>
      </c>
      <c r="T68" s="243">
        <v>2.743279178168983</v>
      </c>
      <c r="U68" s="243">
        <v>2.9700748517898368</v>
      </c>
      <c r="V68" s="243">
        <v>3.1543898719283177</v>
      </c>
      <c r="W68" s="243">
        <v>3.1736884644974444</v>
      </c>
      <c r="X68" s="243">
        <v>3.080462506222565</v>
      </c>
      <c r="Y68" s="243">
        <v>3.2435270851246782</v>
      </c>
      <c r="Z68" s="243">
        <v>3.2252498076662</v>
      </c>
      <c r="AA68" s="243">
        <v>3.3403666561071645</v>
      </c>
      <c r="AB68" s="243">
        <v>3.542190433090465</v>
      </c>
      <c r="AC68" s="243">
        <v>3.608190749875549</v>
      </c>
      <c r="AD68" s="243">
        <v>3.7083221251753637</v>
      </c>
      <c r="AE68" s="243">
        <v>3.6554751323709103</v>
      </c>
      <c r="AF68" s="243">
        <v>3.573898628773137</v>
      </c>
      <c r="AG68" s="243">
        <v>3.6889131556319867</v>
      </c>
      <c r="AH68" s="243">
        <v>3.6880664796126177</v>
      </c>
      <c r="AI68" s="243">
        <v>3.5778037290129885</v>
      </c>
      <c r="AJ68" s="243">
        <v>3.5685409784133597</v>
      </c>
      <c r="AK68" s="243">
        <v>3.5685409784133597</v>
      </c>
      <c r="AL68" s="243">
        <v>3.5662782278137306</v>
      </c>
      <c r="AM68" s="243">
        <v>3.5879493143865684</v>
      </c>
      <c r="AN68" s="243">
        <v>3.668170138731709</v>
      </c>
      <c r="AO68" s="243">
        <v>3.565054993981955</v>
      </c>
      <c r="AP68" s="243">
        <v>3.5503585431176985</v>
      </c>
      <c r="AQ68" s="243">
        <v>3.589152145064669</v>
      </c>
      <c r="AR68" s="243">
        <v>3.264161733184638</v>
      </c>
      <c r="AS68" s="243">
        <v>2.7222672486735155</v>
      </c>
      <c r="AT68" s="243">
        <v>2.6420858812133328</v>
      </c>
      <c r="AU68" s="244">
        <v>3.4292488170842286</v>
      </c>
      <c r="AV68" s="245">
        <v>0.2979323804226246</v>
      </c>
      <c r="AW68" s="246">
        <v>0.004421372015079996</v>
      </c>
    </row>
    <row r="69" ht="11.25" customHeight="1">
      <c r="A69" s="4" t="s">
        <v>109</v>
      </c>
      <c r="B69" s="243">
        <v>0.0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0.03959813549350575</v>
      </c>
      <c r="I69" s="243">
        <v>0.03959813549350575</v>
      </c>
      <c r="J69" s="243">
        <v>0.07489704484771659</v>
      </c>
      <c r="K69" s="243">
        <v>0.05498483957098227</v>
      </c>
      <c r="L69" s="243">
        <v>0.09865592614382004</v>
      </c>
      <c r="M69" s="243">
        <v>0.11177987962166766</v>
      </c>
      <c r="N69" s="243">
        <v>0.09888220120378292</v>
      </c>
      <c r="O69" s="243">
        <v>0.11449518034122234</v>
      </c>
      <c r="P69" s="243">
        <v>0.13282346019821642</v>
      </c>
      <c r="Q69" s="243">
        <v>0.13191835995836487</v>
      </c>
      <c r="R69" s="243">
        <v>0.14142191247680624</v>
      </c>
      <c r="S69" s="243">
        <v>0.11834185636059147</v>
      </c>
      <c r="T69" s="243">
        <v>0.14979408969543317</v>
      </c>
      <c r="U69" s="243">
        <v>0.20296872878671232</v>
      </c>
      <c r="V69" s="243">
        <v>0.16721726931257572</v>
      </c>
      <c r="W69" s="243">
        <v>0.1018237769833005</v>
      </c>
      <c r="X69" s="243">
        <v>0.11698420600081413</v>
      </c>
      <c r="Y69" s="243">
        <v>0.15273566547495074</v>
      </c>
      <c r="Z69" s="243">
        <v>0.2081730551658588</v>
      </c>
      <c r="AA69" s="243">
        <v>0.20002715300719476</v>
      </c>
      <c r="AB69" s="243">
        <v>0.1896185002489018</v>
      </c>
      <c r="AC69" s="243">
        <v>0.18011494773046044</v>
      </c>
      <c r="AD69" s="243">
        <v>0.1375752364574371</v>
      </c>
      <c r="AE69" s="243">
        <v>0.19165497578856783</v>
      </c>
      <c r="AF69" s="243">
        <v>0.08417432230619508</v>
      </c>
      <c r="AG69" s="243">
        <v>0.16721726931257572</v>
      </c>
      <c r="AH69" s="243">
        <v>0.1626917681133179</v>
      </c>
      <c r="AI69" s="243">
        <v>0.19572792686789986</v>
      </c>
      <c r="AJ69" s="243">
        <v>0.18848712494908737</v>
      </c>
      <c r="AK69" s="243">
        <v>0.21405620672489395</v>
      </c>
      <c r="AL69" s="243">
        <v>0.22469113454314976</v>
      </c>
      <c r="AM69" s="243">
        <v>0.24120921392044073</v>
      </c>
      <c r="AN69" s="243">
        <v>0.25478571751821416</v>
      </c>
      <c r="AO69" s="243">
        <v>0.27741322351450315</v>
      </c>
      <c r="AP69" s="243">
        <v>0.2925736525320168</v>
      </c>
      <c r="AQ69" s="243">
        <v>0.3142960582884542</v>
      </c>
      <c r="AR69" s="243">
        <v>0.3149748834683429</v>
      </c>
      <c r="AS69" s="243">
        <v>0.33352943838529986</v>
      </c>
      <c r="AT69" s="243">
        <v>0.32093270579716576</v>
      </c>
      <c r="AU69" s="244">
        <v>0.3231456758836028</v>
      </c>
      <c r="AV69" s="245">
        <v>0.006895433361770564</v>
      </c>
      <c r="AW69" s="246">
        <v>4.1663563198679953E-4</v>
      </c>
    </row>
    <row r="70" ht="11.25" customHeight="1">
      <c r="A70" s="4" t="s">
        <v>62</v>
      </c>
      <c r="B70" s="243">
        <v>5.0</v>
      </c>
      <c r="C70" s="243">
        <v>5.088</v>
      </c>
      <c r="D70" s="243">
        <v>4.386</v>
      </c>
      <c r="E70" s="243">
        <v>5.175</v>
      </c>
      <c r="F70" s="243">
        <v>5.263</v>
      </c>
      <c r="G70" s="243">
        <v>5.439</v>
      </c>
      <c r="H70" s="243">
        <v>6.579</v>
      </c>
      <c r="I70" s="243">
        <v>7.456</v>
      </c>
      <c r="J70" s="243">
        <v>8.333</v>
      </c>
      <c r="K70" s="243">
        <v>9.43</v>
      </c>
      <c r="L70" s="243">
        <v>9.868</v>
      </c>
      <c r="M70" s="243">
        <v>10.0</v>
      </c>
      <c r="N70" s="243">
        <v>10.439</v>
      </c>
      <c r="O70" s="243">
        <v>9.781</v>
      </c>
      <c r="P70" s="243">
        <v>10.987</v>
      </c>
      <c r="Q70" s="243">
        <v>13.174</v>
      </c>
      <c r="R70" s="243">
        <v>14.824</v>
      </c>
      <c r="S70" s="243">
        <v>16.838</v>
      </c>
      <c r="T70" s="243">
        <v>19.554000000000002</v>
      </c>
      <c r="U70" s="243">
        <v>19.644000000000002</v>
      </c>
      <c r="V70" s="243">
        <v>20.905</v>
      </c>
      <c r="W70" s="243">
        <v>21.394000000000002</v>
      </c>
      <c r="X70" s="243">
        <v>22.633</v>
      </c>
      <c r="Y70" s="243">
        <v>24.702</v>
      </c>
      <c r="Z70" s="243">
        <v>26.793</v>
      </c>
      <c r="AA70" s="243">
        <v>28.679000000000002</v>
      </c>
      <c r="AB70" s="243">
        <v>28.214000000000002</v>
      </c>
      <c r="AC70" s="243">
        <v>29.571</v>
      </c>
      <c r="AD70" s="243">
        <v>34.359</v>
      </c>
      <c r="AE70" s="243">
        <v>37.885</v>
      </c>
      <c r="AF70" s="243">
        <v>43.131</v>
      </c>
      <c r="AG70" s="243">
        <v>42.54</v>
      </c>
      <c r="AH70" s="243">
        <v>44.354</v>
      </c>
      <c r="AI70" s="243">
        <v>47.074</v>
      </c>
      <c r="AJ70" s="243">
        <v>46.125</v>
      </c>
      <c r="AK70" s="243">
        <v>50.336</v>
      </c>
      <c r="AL70" s="243">
        <v>62.787</v>
      </c>
      <c r="AM70" s="243">
        <v>65.173</v>
      </c>
      <c r="AN70" s="243">
        <v>64.20100000000001</v>
      </c>
      <c r="AO70" s="243">
        <v>79.99818979951998</v>
      </c>
      <c r="AP70" s="243">
        <v>89.8350454812867</v>
      </c>
      <c r="AQ70" s="243">
        <v>98.60750328098798</v>
      </c>
      <c r="AR70" s="243">
        <v>109.80314069783185</v>
      </c>
      <c r="AS70" s="243">
        <v>132.4139023396836</v>
      </c>
      <c r="AT70" s="243">
        <v>139.3039779155536</v>
      </c>
      <c r="AU70" s="244">
        <v>163.14884373444295</v>
      </c>
      <c r="AV70" s="245">
        <v>0.17117146384250548</v>
      </c>
      <c r="AW70" s="246">
        <v>0.2103497793413128</v>
      </c>
    </row>
    <row r="71" ht="11.25" customHeight="1">
      <c r="A71" s="4" t="s">
        <v>110</v>
      </c>
      <c r="B71" s="243">
        <v>0.0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0.0</v>
      </c>
      <c r="S71" s="243">
        <v>0.0</v>
      </c>
      <c r="T71" s="243">
        <v>0.0</v>
      </c>
      <c r="U71" s="243">
        <v>0.0</v>
      </c>
      <c r="V71" s="243">
        <v>0.0</v>
      </c>
      <c r="W71" s="243">
        <v>0.0</v>
      </c>
      <c r="X71" s="243">
        <v>0.0</v>
      </c>
      <c r="Y71" s="243">
        <v>0.0</v>
      </c>
      <c r="Z71" s="243">
        <v>0.0</v>
      </c>
      <c r="AA71" s="243">
        <v>0.0</v>
      </c>
      <c r="AB71" s="243">
        <v>0.0</v>
      </c>
      <c r="AC71" s="243">
        <v>0.0</v>
      </c>
      <c r="AD71" s="243">
        <v>0.0</v>
      </c>
      <c r="AE71" s="243">
        <v>0.0</v>
      </c>
      <c r="AF71" s="243">
        <v>0.0</v>
      </c>
      <c r="AG71" s="243">
        <v>0.0</v>
      </c>
      <c r="AH71" s="243">
        <v>0.0</v>
      </c>
      <c r="AI71" s="243">
        <v>0.0</v>
      </c>
      <c r="AJ71" s="243">
        <v>0.0</v>
      </c>
      <c r="AK71" s="243">
        <v>0.0</v>
      </c>
      <c r="AL71" s="243">
        <v>0.0</v>
      </c>
      <c r="AM71" s="243">
        <v>0.0</v>
      </c>
      <c r="AN71" s="243">
        <v>0.0</v>
      </c>
      <c r="AO71" s="243">
        <v>0.0</v>
      </c>
      <c r="AP71" s="243">
        <v>0.0</v>
      </c>
      <c r="AQ71" s="243">
        <v>0.0</v>
      </c>
      <c r="AR71" s="243">
        <v>0.0</v>
      </c>
      <c r="AS71" s="243">
        <v>0.0</v>
      </c>
      <c r="AT71" s="243">
        <v>0.0</v>
      </c>
      <c r="AU71" s="244">
        <v>0.0</v>
      </c>
      <c r="AV71" s="250" t="s">
        <v>49</v>
      </c>
      <c r="AW71" s="251" t="s">
        <v>49</v>
      </c>
    </row>
    <row r="72" ht="11.25" customHeight="1">
      <c r="A72" s="4" t="s">
        <v>63</v>
      </c>
      <c r="B72" s="243">
        <v>4.337</v>
      </c>
      <c r="C72" s="243">
        <v>4.529</v>
      </c>
      <c r="D72" s="243">
        <v>5.0680000000000005</v>
      </c>
      <c r="E72" s="243">
        <v>5.849</v>
      </c>
      <c r="F72" s="243">
        <v>6.494</v>
      </c>
      <c r="G72" s="243">
        <v>6.8870000000000005</v>
      </c>
      <c r="H72" s="243">
        <v>7.554</v>
      </c>
      <c r="I72" s="243">
        <v>7.332</v>
      </c>
      <c r="J72" s="243">
        <v>7.808</v>
      </c>
      <c r="K72" s="243">
        <v>7.513</v>
      </c>
      <c r="L72" s="243">
        <v>8.976</v>
      </c>
      <c r="M72" s="243">
        <v>9.39</v>
      </c>
      <c r="N72" s="243">
        <v>10.245</v>
      </c>
      <c r="O72" s="243">
        <v>12.711</v>
      </c>
      <c r="P72" s="243">
        <v>12.257</v>
      </c>
      <c r="Q72" s="243">
        <v>12.545</v>
      </c>
      <c r="R72" s="243">
        <v>13.369</v>
      </c>
      <c r="S72" s="243">
        <v>11.282</v>
      </c>
      <c r="T72" s="243">
        <v>10.871</v>
      </c>
      <c r="U72" s="243">
        <v>12.147</v>
      </c>
      <c r="V72" s="243">
        <v>11.724</v>
      </c>
      <c r="W72" s="243">
        <v>11.895</v>
      </c>
      <c r="X72" s="243">
        <v>11.079</v>
      </c>
      <c r="Y72" s="243">
        <v>12.358</v>
      </c>
      <c r="Z72" s="243">
        <v>14.339</v>
      </c>
      <c r="AA72" s="243">
        <v>15.024000000000001</v>
      </c>
      <c r="AB72" s="243">
        <v>16.726</v>
      </c>
      <c r="AC72" s="243">
        <v>15.853</v>
      </c>
      <c r="AD72" s="243">
        <v>16.005</v>
      </c>
      <c r="AE72" s="243">
        <v>18.15</v>
      </c>
      <c r="AF72" s="243">
        <v>17.179000000000002</v>
      </c>
      <c r="AG72" s="243">
        <v>15.626</v>
      </c>
      <c r="AH72" s="243">
        <v>15.887</v>
      </c>
      <c r="AI72" s="243">
        <v>18.924</v>
      </c>
      <c r="AJ72" s="243">
        <v>18.611</v>
      </c>
      <c r="AK72" s="243">
        <v>17.421</v>
      </c>
      <c r="AL72" s="243">
        <v>16.297</v>
      </c>
      <c r="AM72" s="243">
        <v>15.51</v>
      </c>
      <c r="AN72" s="243">
        <v>15.68</v>
      </c>
      <c r="AO72" s="243">
        <v>18.971</v>
      </c>
      <c r="AP72" s="243">
        <v>22.043716341584744</v>
      </c>
      <c r="AQ72" s="243">
        <v>25.435717518215043</v>
      </c>
      <c r="AR72" s="243">
        <v>27.698282572294772</v>
      </c>
      <c r="AS72" s="243">
        <v>26.023014436348724</v>
      </c>
      <c r="AT72" s="243">
        <v>24.027625922070776</v>
      </c>
      <c r="AU72" s="244">
        <v>25.202043263791367</v>
      </c>
      <c r="AV72" s="245">
        <v>0.048877793650092594</v>
      </c>
      <c r="AW72" s="246">
        <v>0.032493299481285674</v>
      </c>
    </row>
    <row r="73" ht="11.25" customHeight="1">
      <c r="A73" s="4" t="s">
        <v>64</v>
      </c>
      <c r="B73" s="243">
        <v>0.41300000000000003</v>
      </c>
      <c r="C73" s="243">
        <v>0.537</v>
      </c>
      <c r="D73" s="243">
        <v>0.603</v>
      </c>
      <c r="E73" s="243">
        <v>0.745</v>
      </c>
      <c r="F73" s="243">
        <v>0.779</v>
      </c>
      <c r="G73" s="243">
        <v>0.9470000000000001</v>
      </c>
      <c r="H73" s="243">
        <v>0.312</v>
      </c>
      <c r="I73" s="243">
        <v>0.279</v>
      </c>
      <c r="J73" s="243">
        <v>0.352</v>
      </c>
      <c r="K73" s="243">
        <v>0.39</v>
      </c>
      <c r="L73" s="243">
        <v>0.40900000000000003</v>
      </c>
      <c r="M73" s="243">
        <v>0.24</v>
      </c>
      <c r="N73" s="243">
        <v>0.399</v>
      </c>
      <c r="O73" s="243">
        <v>0.285</v>
      </c>
      <c r="P73" s="243">
        <v>0.317</v>
      </c>
      <c r="Q73" s="243">
        <v>0.28700000000000003</v>
      </c>
      <c r="R73" s="243">
        <v>0.28600000000000003</v>
      </c>
      <c r="S73" s="243">
        <v>0.312</v>
      </c>
      <c r="T73" s="243">
        <v>0.46900000000000003</v>
      </c>
      <c r="U73" s="243">
        <v>0.512</v>
      </c>
      <c r="V73" s="243">
        <v>0.626</v>
      </c>
      <c r="W73" s="243">
        <v>1.008</v>
      </c>
      <c r="X73" s="243">
        <v>1.037</v>
      </c>
      <c r="Y73" s="243">
        <v>1.139</v>
      </c>
      <c r="Z73" s="243">
        <v>1.421</v>
      </c>
      <c r="AA73" s="243">
        <v>1.284</v>
      </c>
      <c r="AB73" s="243">
        <v>1.282</v>
      </c>
      <c r="AC73" s="243">
        <v>1.939</v>
      </c>
      <c r="AD73" s="243">
        <v>1.774</v>
      </c>
      <c r="AE73" s="243">
        <v>1.558</v>
      </c>
      <c r="AF73" s="243">
        <v>1.7</v>
      </c>
      <c r="AG73" s="243">
        <v>1.842</v>
      </c>
      <c r="AH73" s="243">
        <v>1.166</v>
      </c>
      <c r="AI73" s="243">
        <v>2.184</v>
      </c>
      <c r="AJ73" s="243">
        <v>2.121</v>
      </c>
      <c r="AK73" s="243">
        <v>2.267</v>
      </c>
      <c r="AL73" s="243">
        <v>2.638</v>
      </c>
      <c r="AM73" s="243">
        <v>2.25</v>
      </c>
      <c r="AN73" s="243">
        <v>2.0548038195230043</v>
      </c>
      <c r="AO73" s="243">
        <v>2.1887586550210347</v>
      </c>
      <c r="AP73" s="243">
        <v>2.4344933701407334</v>
      </c>
      <c r="AQ73" s="243">
        <v>2.1774449020228905</v>
      </c>
      <c r="AR73" s="243">
        <v>2.5537403267411767</v>
      </c>
      <c r="AS73" s="243">
        <v>2.608498891252196</v>
      </c>
      <c r="AT73" s="243">
        <v>2.575236457437651</v>
      </c>
      <c r="AU73" s="244">
        <v>2.588134135855536</v>
      </c>
      <c r="AV73" s="245">
        <v>0.005008347245408995</v>
      </c>
      <c r="AW73" s="246">
        <v>0.003336912673859166</v>
      </c>
    </row>
    <row r="74" ht="11.25" customHeight="1">
      <c r="A74" s="4" t="s">
        <v>111</v>
      </c>
      <c r="B74" s="243">
        <v>15.849329230212247</v>
      </c>
      <c r="C74" s="243">
        <v>18.0591762230167</v>
      </c>
      <c r="D74" s="243">
        <v>15.613783681042676</v>
      </c>
      <c r="E74" s="243">
        <v>15.659156175046387</v>
      </c>
      <c r="F74" s="243">
        <v>17.328273657057522</v>
      </c>
      <c r="G74" s="243">
        <v>16.610507218174416</v>
      </c>
      <c r="H74" s="243">
        <v>17.9680573381002</v>
      </c>
      <c r="I74" s="243">
        <v>18.99542983210391</v>
      </c>
      <c r="J74" s="243">
        <v>15.83325220618184</v>
      </c>
      <c r="K74" s="243">
        <v>17.877822374077933</v>
      </c>
      <c r="L74" s="243">
        <v>18.255312350092776</v>
      </c>
      <c r="M74" s="243">
        <v>18.89787971217813</v>
      </c>
      <c r="N74" s="243">
        <v>16.342292302122463</v>
      </c>
      <c r="O74" s="243">
        <v>15.448134724170707</v>
      </c>
      <c r="P74" s="243">
        <v>17.901017242159572</v>
      </c>
      <c r="Q74" s="243">
        <v>19.54015477214102</v>
      </c>
      <c r="R74" s="243">
        <v>19.652189346970182</v>
      </c>
      <c r="S74" s="243">
        <v>17.810472779110288</v>
      </c>
      <c r="T74" s="243">
        <v>19.654804226818122</v>
      </c>
      <c r="U74" s="243">
        <v>15.595577001402907</v>
      </c>
      <c r="V74" s="243">
        <v>18.670909399465994</v>
      </c>
      <c r="W74" s="243">
        <v>17.107019459655163</v>
      </c>
      <c r="X74" s="243">
        <v>17.19960528578541</v>
      </c>
      <c r="Y74" s="243">
        <v>18.616443589627558</v>
      </c>
      <c r="Z74" s="243">
        <v>20.58434253518578</v>
      </c>
      <c r="AA74" s="243">
        <v>19.764423858442328</v>
      </c>
      <c r="AB74" s="243">
        <v>21.561719464180666</v>
      </c>
      <c r="AC74" s="243">
        <v>18.403009051002407</v>
      </c>
      <c r="AD74" s="243">
        <v>21.530402407566648</v>
      </c>
      <c r="AE74" s="243">
        <v>15.468873421731466</v>
      </c>
      <c r="AF74" s="243">
        <v>17.811349504457628</v>
      </c>
      <c r="AG74" s="243">
        <v>17.659984115490797</v>
      </c>
      <c r="AH74" s="243">
        <v>18.813090238493924</v>
      </c>
      <c r="AI74" s="243">
        <v>21.30250504593385</v>
      </c>
      <c r="AJ74" s="243">
        <v>18.906094175679964</v>
      </c>
      <c r="AK74" s="243">
        <v>18.49890532651492</v>
      </c>
      <c r="AL74" s="243">
        <v>18.58977426800019</v>
      </c>
      <c r="AM74" s="243">
        <v>18.92681010996969</v>
      </c>
      <c r="AN74" s="243">
        <v>21.14133140245274</v>
      </c>
      <c r="AO74" s="243">
        <v>21.05059510340762</v>
      </c>
      <c r="AP74" s="243">
        <v>17.86803638502957</v>
      </c>
      <c r="AQ74" s="243">
        <v>20.395302529755092</v>
      </c>
      <c r="AR74" s="243">
        <v>17.54514187446253</v>
      </c>
      <c r="AS74" s="243">
        <v>17.53382812146438</v>
      </c>
      <c r="AT74" s="243">
        <v>16.45675883604103</v>
      </c>
      <c r="AU74" s="244">
        <v>19.2544236774222</v>
      </c>
      <c r="AV74" s="245">
        <v>0.17000096247714103</v>
      </c>
      <c r="AW74" s="246">
        <v>0.02482496154543609</v>
      </c>
    </row>
    <row r="75" ht="11.25" customHeight="1">
      <c r="A75" s="4" t="s">
        <v>65</v>
      </c>
      <c r="B75" s="243">
        <v>0.135</v>
      </c>
      <c r="C75" s="243">
        <v>0.16</v>
      </c>
      <c r="D75" s="243">
        <v>0.167</v>
      </c>
      <c r="E75" s="243">
        <v>0.185</v>
      </c>
      <c r="F75" s="243">
        <v>0.233</v>
      </c>
      <c r="G75" s="243">
        <v>0.295</v>
      </c>
      <c r="H75" s="243">
        <v>0.297</v>
      </c>
      <c r="I75" s="243">
        <v>0.281</v>
      </c>
      <c r="J75" s="243">
        <v>0.296</v>
      </c>
      <c r="K75" s="243">
        <v>0.293</v>
      </c>
      <c r="L75" s="243">
        <v>0.293</v>
      </c>
      <c r="M75" s="243">
        <v>0.268</v>
      </c>
      <c r="N75" s="243">
        <v>0.224</v>
      </c>
      <c r="O75" s="243">
        <v>0.241</v>
      </c>
      <c r="P75" s="243">
        <v>0.295</v>
      </c>
      <c r="Q75" s="243">
        <v>0.376</v>
      </c>
      <c r="R75" s="243">
        <v>0.41600000000000004</v>
      </c>
      <c r="S75" s="243">
        <v>0.4</v>
      </c>
      <c r="T75" s="243">
        <v>0.466</v>
      </c>
      <c r="U75" s="243">
        <v>0.921</v>
      </c>
      <c r="V75" s="243">
        <v>0.853</v>
      </c>
      <c r="W75" s="243">
        <v>0.921</v>
      </c>
      <c r="X75" s="243">
        <v>1.111</v>
      </c>
      <c r="Y75" s="243">
        <v>1.268</v>
      </c>
      <c r="Z75" s="243">
        <v>1.197</v>
      </c>
      <c r="AA75" s="243">
        <v>0.9</v>
      </c>
      <c r="AB75" s="243">
        <v>1.005</v>
      </c>
      <c r="AC75" s="243">
        <v>0.987</v>
      </c>
      <c r="AD75" s="243">
        <v>1.116</v>
      </c>
      <c r="AE75" s="243">
        <v>1.476</v>
      </c>
      <c r="AF75" s="243">
        <v>1.408</v>
      </c>
      <c r="AG75" s="243">
        <v>1.174</v>
      </c>
      <c r="AH75" s="243">
        <v>0.876</v>
      </c>
      <c r="AI75" s="243">
        <v>1.098</v>
      </c>
      <c r="AJ75" s="243">
        <v>1.702</v>
      </c>
      <c r="AK75" s="243">
        <v>1.678</v>
      </c>
      <c r="AL75" s="243">
        <v>1.456</v>
      </c>
      <c r="AM75" s="243">
        <v>1.2</v>
      </c>
      <c r="AN75" s="243">
        <v>1.3</v>
      </c>
      <c r="AO75" s="243">
        <v>1.3185047744037601</v>
      </c>
      <c r="AP75" s="243">
        <v>1.1736887360275103</v>
      </c>
      <c r="AQ75" s="243">
        <v>1.5999909489975952</v>
      </c>
      <c r="AR75" s="243">
        <v>1.51</v>
      </c>
      <c r="AS75" s="243">
        <v>1.964</v>
      </c>
      <c r="AT75" s="243">
        <v>1.97484128</v>
      </c>
      <c r="AU75" s="244">
        <v>2.1335</v>
      </c>
      <c r="AV75" s="245">
        <v>0.08033998560127342</v>
      </c>
      <c r="AW75" s="246">
        <v>0.002750747378603377</v>
      </c>
    </row>
    <row r="76" ht="11.25" customHeight="1">
      <c r="A76" s="4" t="s">
        <v>112</v>
      </c>
      <c r="B76" s="243">
        <v>2.267</v>
      </c>
      <c r="C76" s="243">
        <v>2.445</v>
      </c>
      <c r="D76" s="243">
        <v>2.539</v>
      </c>
      <c r="E76" s="243">
        <v>2.664</v>
      </c>
      <c r="F76" s="243">
        <v>2.633</v>
      </c>
      <c r="G76" s="243">
        <v>2.867</v>
      </c>
      <c r="H76" s="243">
        <v>3.257</v>
      </c>
      <c r="I76" s="243">
        <v>3.454</v>
      </c>
      <c r="J76" s="243">
        <v>3.416</v>
      </c>
      <c r="K76" s="243">
        <v>3.4368667441029794</v>
      </c>
      <c r="L76" s="243">
        <v>3.7705653173815823</v>
      </c>
      <c r="M76" s="243">
        <v>3.507034868758138</v>
      </c>
      <c r="N76" s="243">
        <v>3.3308145947870402</v>
      </c>
      <c r="O76" s="243">
        <v>3.5433760147521776</v>
      </c>
      <c r="P76" s="243">
        <v>4.173289211982198</v>
      </c>
      <c r="Q76" s="243">
        <v>4.38173653994801</v>
      </c>
      <c r="R76" s="243">
        <v>4.4530474679363135</v>
      </c>
      <c r="S76" s="243">
        <v>4.141747839987371</v>
      </c>
      <c r="T76" s="243">
        <v>4.469275275266986</v>
      </c>
      <c r="U76" s="243">
        <v>4.610754327910448</v>
      </c>
      <c r="V76" s="243">
        <v>4.459401454468605</v>
      </c>
      <c r="W76" s="243">
        <v>5.000153135646582</v>
      </c>
      <c r="X76" s="243">
        <v>4.961892080052857</v>
      </c>
      <c r="Y76" s="243">
        <v>5.195869634481149</v>
      </c>
      <c r="Z76" s="243">
        <v>5.104513936029465</v>
      </c>
      <c r="AA76" s="243">
        <v>5.2462444054062205</v>
      </c>
      <c r="AB76" s="243">
        <v>5.180441789483679</v>
      </c>
      <c r="AC76" s="243">
        <v>4.772735272350548</v>
      </c>
      <c r="AD76" s="243">
        <v>5.315863984461468</v>
      </c>
      <c r="AE76" s="243">
        <v>5.846284723507806</v>
      </c>
      <c r="AF76" s="243">
        <v>6.23042663591147</v>
      </c>
      <c r="AG76" s="243">
        <v>5.924543895761637</v>
      </c>
      <c r="AH76" s="243">
        <v>5.262746485536846</v>
      </c>
      <c r="AI76" s="243">
        <v>5.729124525793688</v>
      </c>
      <c r="AJ76" s="243">
        <v>5.186110094016082</v>
      </c>
      <c r="AK76" s="243">
        <v>5.5290196621598415</v>
      </c>
      <c r="AL76" s="243">
        <v>4.905917572795372</v>
      </c>
      <c r="AM76" s="243">
        <v>5.628146423276917</v>
      </c>
      <c r="AN76" s="243">
        <v>5.34525688618998</v>
      </c>
      <c r="AO76" s="243">
        <v>6.093381660200612</v>
      </c>
      <c r="AP76" s="243">
        <v>5.2784486033342715</v>
      </c>
      <c r="AQ76" s="243">
        <v>5.334034557458488</v>
      </c>
      <c r="AR76" s="243">
        <v>5.34932526605598</v>
      </c>
      <c r="AS76" s="243">
        <v>5.051122164304889</v>
      </c>
      <c r="AT76" s="243">
        <v>5.476702125568423</v>
      </c>
      <c r="AU76" s="244">
        <v>5.536950717291918</v>
      </c>
      <c r="AV76" s="245">
        <v>0.011000888918573759</v>
      </c>
      <c r="AW76" s="246">
        <v>0.007138857591303881</v>
      </c>
    </row>
    <row r="77" ht="11.25" customHeight="1">
      <c r="A77" s="4" t="s">
        <v>113</v>
      </c>
      <c r="B77" s="243">
        <v>0.497</v>
      </c>
      <c r="C77" s="243">
        <v>0.497</v>
      </c>
      <c r="D77" s="243">
        <v>0.589</v>
      </c>
      <c r="E77" s="243">
        <v>0.708</v>
      </c>
      <c r="F77" s="243">
        <v>0.747</v>
      </c>
      <c r="G77" s="243">
        <v>0.661</v>
      </c>
      <c r="H77" s="243">
        <v>0.863</v>
      </c>
      <c r="I77" s="243">
        <v>0.908</v>
      </c>
      <c r="J77" s="243">
        <v>0.9580000000000001</v>
      </c>
      <c r="K77" s="243">
        <v>0.963</v>
      </c>
      <c r="L77" s="243">
        <v>1.108</v>
      </c>
      <c r="M77" s="243">
        <v>1.203</v>
      </c>
      <c r="N77" s="243">
        <v>1.429</v>
      </c>
      <c r="O77" s="243">
        <v>1.774</v>
      </c>
      <c r="P77" s="243">
        <v>1.9180000000000001</v>
      </c>
      <c r="Q77" s="243">
        <v>2.011</v>
      </c>
      <c r="R77" s="243">
        <v>2.1</v>
      </c>
      <c r="S77" s="243">
        <v>2.363</v>
      </c>
      <c r="T77" s="243">
        <v>2.737</v>
      </c>
      <c r="U77" s="243">
        <v>2.837</v>
      </c>
      <c r="V77" s="243">
        <v>2.947</v>
      </c>
      <c r="W77" s="243">
        <v>2.818</v>
      </c>
      <c r="X77" s="243">
        <v>3.705</v>
      </c>
      <c r="Y77" s="243">
        <v>3.884</v>
      </c>
      <c r="Z77" s="243">
        <v>3.947</v>
      </c>
      <c r="AA77" s="243">
        <v>3.866</v>
      </c>
      <c r="AB77" s="243">
        <v>4.1370000000000005</v>
      </c>
      <c r="AC77" s="243">
        <v>4.513</v>
      </c>
      <c r="AD77" s="243">
        <v>4.963</v>
      </c>
      <c r="AE77" s="243">
        <v>4.871</v>
      </c>
      <c r="AF77" s="243">
        <v>5.147</v>
      </c>
      <c r="AG77" s="243">
        <v>5.611</v>
      </c>
      <c r="AH77" s="243">
        <v>4.174</v>
      </c>
      <c r="AI77" s="243">
        <v>5.455</v>
      </c>
      <c r="AJ77" s="243">
        <v>4.866</v>
      </c>
      <c r="AK77" s="243">
        <v>3.973</v>
      </c>
      <c r="AL77" s="243">
        <v>4.139</v>
      </c>
      <c r="AM77" s="243">
        <v>4.62</v>
      </c>
      <c r="AN77" s="243">
        <v>5.799</v>
      </c>
      <c r="AO77" s="243">
        <v>5.477</v>
      </c>
      <c r="AP77" s="243">
        <v>6.94641806580076</v>
      </c>
      <c r="AQ77" s="243">
        <v>6.8321491605195</v>
      </c>
      <c r="AR77" s="243">
        <v>7.143277367968475</v>
      </c>
      <c r="AS77" s="243">
        <v>6.101280716839366</v>
      </c>
      <c r="AT77" s="243">
        <v>6.37643118975424</v>
      </c>
      <c r="AU77" s="244">
        <v>6.396343395030974</v>
      </c>
      <c r="AV77" s="245">
        <v>0.0031227821149750756</v>
      </c>
      <c r="AW77" s="246">
        <v>0.008246882974702824</v>
      </c>
    </row>
    <row r="78" ht="11.25" customHeight="1">
      <c r="A78" s="4" t="s">
        <v>114</v>
      </c>
      <c r="B78" s="243">
        <v>0.17200000000000001</v>
      </c>
      <c r="C78" s="243">
        <v>0.18</v>
      </c>
      <c r="D78" s="243">
        <v>0.243</v>
      </c>
      <c r="E78" s="243">
        <v>0.159</v>
      </c>
      <c r="F78" s="243">
        <v>0.181</v>
      </c>
      <c r="G78" s="243">
        <v>0.34900000000000003</v>
      </c>
      <c r="H78" s="243">
        <v>0.386</v>
      </c>
      <c r="I78" s="243">
        <v>0.324</v>
      </c>
      <c r="J78" s="243">
        <v>0.418</v>
      </c>
      <c r="K78" s="243">
        <v>0.503</v>
      </c>
      <c r="L78" s="243">
        <v>0.503</v>
      </c>
      <c r="M78" s="243">
        <v>0.596</v>
      </c>
      <c r="N78" s="243">
        <v>0.436</v>
      </c>
      <c r="O78" s="243">
        <v>0.634</v>
      </c>
      <c r="P78" s="243">
        <v>0.628</v>
      </c>
      <c r="Q78" s="243">
        <v>0.778</v>
      </c>
      <c r="R78" s="243">
        <v>0.835</v>
      </c>
      <c r="S78" s="243">
        <v>0.864</v>
      </c>
      <c r="T78" s="243">
        <v>0.67</v>
      </c>
      <c r="U78" s="243">
        <v>1.18</v>
      </c>
      <c r="V78" s="243">
        <v>1.2610000000000001</v>
      </c>
      <c r="W78" s="243">
        <v>1.358</v>
      </c>
      <c r="X78" s="243">
        <v>1.187</v>
      </c>
      <c r="Y78" s="243">
        <v>1.418</v>
      </c>
      <c r="Z78" s="243">
        <v>1.468</v>
      </c>
      <c r="AA78" s="243">
        <v>1.371</v>
      </c>
      <c r="AB78" s="243">
        <v>1.163</v>
      </c>
      <c r="AC78" s="243">
        <v>0.963</v>
      </c>
      <c r="AD78" s="243">
        <v>1.129</v>
      </c>
      <c r="AE78" s="243">
        <v>1.305</v>
      </c>
      <c r="AF78" s="243">
        <v>1.411</v>
      </c>
      <c r="AG78" s="243">
        <v>1.6</v>
      </c>
      <c r="AH78" s="243">
        <v>1.374</v>
      </c>
      <c r="AI78" s="243">
        <v>1.147</v>
      </c>
      <c r="AJ78" s="243">
        <v>1.774</v>
      </c>
      <c r="AK78" s="243">
        <v>1.765</v>
      </c>
      <c r="AL78" s="243">
        <v>1.597</v>
      </c>
      <c r="AM78" s="243">
        <v>1.592</v>
      </c>
      <c r="AN78" s="243">
        <v>1.7810000000000001</v>
      </c>
      <c r="AO78" s="243">
        <v>1.9323265326036816</v>
      </c>
      <c r="AP78" s="243">
        <v>1.897716884644967</v>
      </c>
      <c r="AQ78" s="243">
        <v>2.249041278779916</v>
      </c>
      <c r="AR78" s="243">
        <v>1.9376912192318247</v>
      </c>
      <c r="AS78" s="243">
        <v>2.2272254152147264</v>
      </c>
      <c r="AT78" s="243">
        <v>2.2146823593058023</v>
      </c>
      <c r="AU78" s="244">
        <v>1.7657159000100453</v>
      </c>
      <c r="AV78" s="245">
        <v>-0.20272273240867222</v>
      </c>
      <c r="AW78" s="246">
        <v>0.0022765588860140305</v>
      </c>
    </row>
    <row r="79" ht="11.25" customHeight="1">
      <c r="A79" s="4" t="s">
        <v>115</v>
      </c>
      <c r="B79" s="243">
        <v>0.0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3">
        <v>0.0</v>
      </c>
      <c r="W79" s="243">
        <v>0.0</v>
      </c>
      <c r="X79" s="243">
        <v>0.0</v>
      </c>
      <c r="Y79" s="243">
        <v>0.0</v>
      </c>
      <c r="Z79" s="243">
        <v>0.0</v>
      </c>
      <c r="AA79" s="243">
        <v>0.0</v>
      </c>
      <c r="AB79" s="243">
        <v>0.0</v>
      </c>
      <c r="AC79" s="243">
        <v>0.0</v>
      </c>
      <c r="AD79" s="243">
        <v>0.0</v>
      </c>
      <c r="AE79" s="243">
        <v>0.0</v>
      </c>
      <c r="AF79" s="243">
        <v>0.0</v>
      </c>
      <c r="AG79" s="243">
        <v>0.0</v>
      </c>
      <c r="AH79" s="243">
        <v>0.0</v>
      </c>
      <c r="AI79" s="243">
        <v>0.0</v>
      </c>
      <c r="AJ79" s="243">
        <v>0.0</v>
      </c>
      <c r="AK79" s="243">
        <v>0.0</v>
      </c>
      <c r="AL79" s="243">
        <v>0.0</v>
      </c>
      <c r="AM79" s="243">
        <v>0.0</v>
      </c>
      <c r="AN79" s="243">
        <v>0.0</v>
      </c>
      <c r="AO79" s="243">
        <v>0.0</v>
      </c>
      <c r="AP79" s="243">
        <v>0.0</v>
      </c>
      <c r="AQ79" s="243">
        <v>0.0</v>
      </c>
      <c r="AR79" s="243">
        <v>0.0</v>
      </c>
      <c r="AS79" s="243">
        <v>0.0</v>
      </c>
      <c r="AT79" s="243">
        <v>0.0</v>
      </c>
      <c r="AU79" s="244">
        <v>0.0</v>
      </c>
      <c r="AV79" s="250" t="s">
        <v>49</v>
      </c>
      <c r="AW79" s="251" t="s">
        <v>49</v>
      </c>
    </row>
    <row r="80" ht="11.25" customHeight="1">
      <c r="A80" s="4" t="s">
        <v>116</v>
      </c>
      <c r="B80" s="243">
        <v>0.161</v>
      </c>
      <c r="C80" s="243">
        <v>0.224</v>
      </c>
      <c r="D80" s="243">
        <v>0.216</v>
      </c>
      <c r="E80" s="243">
        <v>0.211</v>
      </c>
      <c r="F80" s="243">
        <v>0.324</v>
      </c>
      <c r="G80" s="243">
        <v>0.276</v>
      </c>
      <c r="H80" s="243">
        <v>0.3</v>
      </c>
      <c r="I80" s="243">
        <v>0.311</v>
      </c>
      <c r="J80" s="243">
        <v>0.289</v>
      </c>
      <c r="K80" s="243">
        <v>0.432</v>
      </c>
      <c r="L80" s="243">
        <v>0.382</v>
      </c>
      <c r="M80" s="243">
        <v>0.405</v>
      </c>
      <c r="N80" s="243">
        <v>0.316</v>
      </c>
      <c r="O80" s="243">
        <v>0.40800000000000003</v>
      </c>
      <c r="P80" s="243">
        <v>0.526</v>
      </c>
      <c r="Q80" s="243">
        <v>0.45</v>
      </c>
      <c r="R80" s="243">
        <v>0.613</v>
      </c>
      <c r="S80" s="243">
        <v>0.453</v>
      </c>
      <c r="T80" s="243">
        <v>0.616</v>
      </c>
      <c r="U80" s="243">
        <v>0.542</v>
      </c>
      <c r="V80" s="243">
        <v>0.8290000000000001</v>
      </c>
      <c r="W80" s="243">
        <v>0.911</v>
      </c>
      <c r="X80" s="243">
        <v>1.211</v>
      </c>
      <c r="Y80" s="243">
        <v>0.808</v>
      </c>
      <c r="Z80" s="243">
        <v>1.032</v>
      </c>
      <c r="AA80" s="243">
        <v>1.439</v>
      </c>
      <c r="AB80" s="243">
        <v>0.7878795311580773</v>
      </c>
      <c r="AC80" s="243">
        <v>0.7003982441055363</v>
      </c>
      <c r="AD80" s="243">
        <v>0.9584566683260187</v>
      </c>
      <c r="AE80" s="243">
        <v>0.5295660949450167</v>
      </c>
      <c r="AF80" s="243">
        <v>0.6239843870208651</v>
      </c>
      <c r="AG80" s="243">
        <v>0.5476341584830544</v>
      </c>
      <c r="AH80" s="243">
        <v>0.6379475946961148</v>
      </c>
      <c r="AI80" s="243">
        <v>0.9701793908675403</v>
      </c>
      <c r="AJ80" s="243">
        <v>0.9424934606507689</v>
      </c>
      <c r="AK80" s="243">
        <v>0.907959904059376</v>
      </c>
      <c r="AL80" s="243">
        <v>0.5269531158075773</v>
      </c>
      <c r="AM80" s="243">
        <v>0.7318004253971145</v>
      </c>
      <c r="AN80" s="243">
        <v>1.106223605014257</v>
      </c>
      <c r="AO80" s="243">
        <v>0.9754717835000187</v>
      </c>
      <c r="AP80" s="243">
        <v>0.8057654885278511</v>
      </c>
      <c r="AQ80" s="243">
        <v>0.7847219079513026</v>
      </c>
      <c r="AR80" s="243">
        <v>0.8216047427252536</v>
      </c>
      <c r="AS80" s="243">
        <v>0.6942118839661465</v>
      </c>
      <c r="AT80" s="243">
        <v>0.6365117436756095</v>
      </c>
      <c r="AU80" s="244">
        <v>0.8460424492012456</v>
      </c>
      <c r="AV80" s="245">
        <v>0.3291859225026663</v>
      </c>
      <c r="AW80" s="246">
        <v>0.0010908127721244467</v>
      </c>
    </row>
    <row r="81" ht="11.25" customHeight="1">
      <c r="A81" s="4" t="s">
        <v>117</v>
      </c>
      <c r="B81" s="243">
        <v>0.8310000000000001</v>
      </c>
      <c r="C81" s="243">
        <v>0.863</v>
      </c>
      <c r="D81" s="243">
        <v>0.8130000000000001</v>
      </c>
      <c r="E81" s="243">
        <v>1.184</v>
      </c>
      <c r="F81" s="243">
        <v>0.902</v>
      </c>
      <c r="G81" s="243">
        <v>0.805</v>
      </c>
      <c r="H81" s="243">
        <v>0.7</v>
      </c>
      <c r="I81" s="243">
        <v>0.8240000000000001</v>
      </c>
      <c r="J81" s="243">
        <v>0.768</v>
      </c>
      <c r="K81" s="243">
        <v>1.066</v>
      </c>
      <c r="L81" s="243">
        <v>1.189</v>
      </c>
      <c r="M81" s="243">
        <v>0.968</v>
      </c>
      <c r="N81" s="243">
        <v>0.911</v>
      </c>
      <c r="O81" s="243">
        <v>1.124</v>
      </c>
      <c r="P81" s="243">
        <v>1.034</v>
      </c>
      <c r="Q81" s="243">
        <v>0.663</v>
      </c>
      <c r="R81" s="243">
        <v>1.084</v>
      </c>
      <c r="S81" s="243">
        <v>1.082</v>
      </c>
      <c r="T81" s="243">
        <v>1.129</v>
      </c>
      <c r="U81" s="243">
        <v>0.9466197894736834</v>
      </c>
      <c r="V81" s="243">
        <v>1.2955051842105252</v>
      </c>
      <c r="W81" s="243">
        <v>1.3232805263157883</v>
      </c>
      <c r="X81" s="243">
        <v>1.1893717631578937</v>
      </c>
      <c r="Y81" s="243">
        <v>1.0089449473684202</v>
      </c>
      <c r="Z81" s="243">
        <v>1.049817605263157</v>
      </c>
      <c r="AA81" s="243">
        <v>1.3774763157894725</v>
      </c>
      <c r="AB81" s="243">
        <v>0.8319053684210519</v>
      </c>
      <c r="AC81" s="243">
        <v>1.4154133684210513</v>
      </c>
      <c r="AD81" s="243">
        <v>0.8870044210526308</v>
      </c>
      <c r="AE81" s="243">
        <v>1.092722605263157</v>
      </c>
      <c r="AF81" s="243">
        <v>1.044849657894736</v>
      </c>
      <c r="AG81" s="243">
        <v>1.0238487894736832</v>
      </c>
      <c r="AH81" s="243">
        <v>1.1324661842105253</v>
      </c>
      <c r="AI81" s="243">
        <v>1.3388618157894725</v>
      </c>
      <c r="AJ81" s="243">
        <v>1.09046444736842</v>
      </c>
      <c r="AK81" s="243">
        <v>0.9861375526315781</v>
      </c>
      <c r="AL81" s="243">
        <v>1.1008519736842095</v>
      </c>
      <c r="AM81" s="243">
        <v>0.6017990789473678</v>
      </c>
      <c r="AN81" s="243">
        <v>0.655317421052631</v>
      </c>
      <c r="AO81" s="243">
        <v>0.6930286578947362</v>
      </c>
      <c r="AP81" s="243">
        <v>0.8605839736842098</v>
      </c>
      <c r="AQ81" s="243">
        <v>0.8824881052631571</v>
      </c>
      <c r="AR81" s="243">
        <v>0.9536200789473676</v>
      </c>
      <c r="AS81" s="243">
        <v>0.9294577894736834</v>
      </c>
      <c r="AT81" s="243">
        <v>0.8090979736842098</v>
      </c>
      <c r="AU81" s="244">
        <v>0.9055213157894729</v>
      </c>
      <c r="AV81" s="245">
        <v>0.11917387663968748</v>
      </c>
      <c r="AW81" s="246">
        <v>0.0011674995948804186</v>
      </c>
    </row>
    <row r="82" ht="11.25" customHeight="1">
      <c r="A82" s="4" t="s">
        <v>66</v>
      </c>
      <c r="B82" s="243">
        <v>0.248</v>
      </c>
      <c r="C82" s="243">
        <v>0.28800000000000003</v>
      </c>
      <c r="D82" s="243">
        <v>0.394</v>
      </c>
      <c r="E82" s="243">
        <v>0.357</v>
      </c>
      <c r="F82" s="243">
        <v>0.267</v>
      </c>
      <c r="G82" s="243">
        <v>0.453</v>
      </c>
      <c r="H82" s="243">
        <v>0.519</v>
      </c>
      <c r="I82" s="243">
        <v>0.486</v>
      </c>
      <c r="J82" s="243">
        <v>0.527</v>
      </c>
      <c r="K82" s="243">
        <v>0.674</v>
      </c>
      <c r="L82" s="243">
        <v>0.672</v>
      </c>
      <c r="M82" s="243">
        <v>0.718</v>
      </c>
      <c r="N82" s="243">
        <v>0.647</v>
      </c>
      <c r="O82" s="243">
        <v>0.425</v>
      </c>
      <c r="P82" s="243">
        <v>0.6930000000000001</v>
      </c>
      <c r="Q82" s="243">
        <v>0.304</v>
      </c>
      <c r="R82" s="243">
        <v>0.632</v>
      </c>
      <c r="S82" s="243">
        <v>0.801</v>
      </c>
      <c r="T82" s="243">
        <v>0.761</v>
      </c>
      <c r="U82" s="243">
        <v>0.924</v>
      </c>
      <c r="V82" s="243">
        <v>0.837</v>
      </c>
      <c r="W82" s="243">
        <v>1.258</v>
      </c>
      <c r="X82" s="243">
        <v>0.921</v>
      </c>
      <c r="Y82" s="243">
        <v>0.855</v>
      </c>
      <c r="Z82" s="243">
        <v>1.2610000000000001</v>
      </c>
      <c r="AA82" s="243">
        <v>1.1260000000000001</v>
      </c>
      <c r="AB82" s="243">
        <v>1.037</v>
      </c>
      <c r="AC82" s="243">
        <v>0.9580000000000001</v>
      </c>
      <c r="AD82" s="243">
        <v>0.837</v>
      </c>
      <c r="AE82" s="243">
        <v>1.0210000000000001</v>
      </c>
      <c r="AF82" s="243">
        <v>1.518</v>
      </c>
      <c r="AG82" s="243">
        <v>1.661</v>
      </c>
      <c r="AH82" s="243">
        <v>1.629</v>
      </c>
      <c r="AI82" s="243">
        <v>1.171</v>
      </c>
      <c r="AJ82" s="243">
        <v>0.8</v>
      </c>
      <c r="AK82" s="243">
        <v>1.364</v>
      </c>
      <c r="AL82" s="243">
        <v>1.426</v>
      </c>
      <c r="AM82" s="243">
        <v>1.691</v>
      </c>
      <c r="AN82" s="243">
        <v>1.6520000000000001</v>
      </c>
      <c r="AO82" s="243">
        <v>1.3667013621758557</v>
      </c>
      <c r="AP82" s="243">
        <v>1.3119427976648361</v>
      </c>
      <c r="AQ82" s="243">
        <v>1.8384848621984813</v>
      </c>
      <c r="AR82" s="243">
        <v>1.8427840883377762</v>
      </c>
      <c r="AS82" s="243">
        <v>1.6094945015160365</v>
      </c>
      <c r="AT82" s="243">
        <v>1.6174141286147377</v>
      </c>
      <c r="AU82" s="244">
        <v>1.2166809974204595</v>
      </c>
      <c r="AV82" s="245">
        <v>-0.2477616116396194</v>
      </c>
      <c r="AW82" s="246">
        <v>0.0015686815393723321</v>
      </c>
    </row>
    <row r="83" ht="11.25" customHeight="1">
      <c r="A83" s="4" t="s">
        <v>67</v>
      </c>
      <c r="B83" s="243">
        <v>0.2648499011514493</v>
      </c>
      <c r="C83" s="243">
        <v>0.2648499011514493</v>
      </c>
      <c r="D83" s="243">
        <v>0.2648499011514493</v>
      </c>
      <c r="E83" s="243">
        <v>0.2648499011514493</v>
      </c>
      <c r="F83" s="243">
        <v>0.2648499011514493</v>
      </c>
      <c r="G83" s="243">
        <v>0.2648499011514493</v>
      </c>
      <c r="H83" s="243">
        <v>0.2648499011514493</v>
      </c>
      <c r="I83" s="243">
        <v>0.2648499011514493</v>
      </c>
      <c r="J83" s="243">
        <v>0.2648499011514493</v>
      </c>
      <c r="K83" s="243">
        <v>0.2648499011514493</v>
      </c>
      <c r="L83" s="243">
        <v>0.2648922771356335</v>
      </c>
      <c r="M83" s="243">
        <v>0.2648922771356335</v>
      </c>
      <c r="N83" s="243">
        <v>0.2648922771356335</v>
      </c>
      <c r="O83" s="243">
        <v>0.2648922771356335</v>
      </c>
      <c r="P83" s="243">
        <v>0.2616717023376319</v>
      </c>
      <c r="Q83" s="243">
        <v>0.27173599858138703</v>
      </c>
      <c r="R83" s="243">
        <v>0.281800294825142</v>
      </c>
      <c r="S83" s="243">
        <v>0.29689673919077464</v>
      </c>
      <c r="T83" s="243">
        <v>0.3069610354345298</v>
      </c>
      <c r="U83" s="243">
        <v>0.31702533167828484</v>
      </c>
      <c r="V83" s="243">
        <v>0.3342082635651885</v>
      </c>
      <c r="W83" s="243">
        <v>0.3183690093677862</v>
      </c>
      <c r="X83" s="243">
        <v>0.31316468298863975</v>
      </c>
      <c r="Y83" s="243">
        <v>0.405258632393536</v>
      </c>
      <c r="Z83" s="243">
        <v>0.8684436801375718</v>
      </c>
      <c r="AA83" s="243">
        <v>1.2184911979001627</v>
      </c>
      <c r="AB83" s="243">
        <v>1.4316423043852051</v>
      </c>
      <c r="AC83" s="243">
        <v>1.6049690003167787</v>
      </c>
      <c r="AD83" s="243">
        <v>1.778974521428241</v>
      </c>
      <c r="AE83" s="243">
        <v>2.014300583789647</v>
      </c>
      <c r="AF83" s="243">
        <v>2.394442684527302</v>
      </c>
      <c r="AG83" s="243">
        <v>2.7171109200343833</v>
      </c>
      <c r="AH83" s="243">
        <v>2.6422138751866666</v>
      </c>
      <c r="AI83" s="243">
        <v>2.509842965108376</v>
      </c>
      <c r="AJ83" s="243">
        <v>3.153369235642835</v>
      </c>
      <c r="AK83" s="243">
        <v>3.311988052676821</v>
      </c>
      <c r="AL83" s="243">
        <v>4.163461103317176</v>
      </c>
      <c r="AM83" s="243">
        <v>4.118206091324598</v>
      </c>
      <c r="AN83" s="243">
        <v>4.29605828845543</v>
      </c>
      <c r="AO83" s="243">
        <v>4.300357514594724</v>
      </c>
      <c r="AP83" s="243">
        <v>3.741458116486386</v>
      </c>
      <c r="AQ83" s="243">
        <v>4.460107706928524</v>
      </c>
      <c r="AR83" s="243">
        <v>5.076933520387363</v>
      </c>
      <c r="AS83" s="243">
        <v>5.879531158075734</v>
      </c>
      <c r="AT83" s="243">
        <v>6.765624292890411</v>
      </c>
      <c r="AU83" s="244">
        <v>6.256505407973908</v>
      </c>
      <c r="AV83" s="245">
        <v>-0.07525083612040151</v>
      </c>
      <c r="AW83" s="246">
        <v>0.008066588165081826</v>
      </c>
    </row>
    <row r="84" ht="11.25" customHeight="1">
      <c r="A84" s="4" t="s">
        <v>68</v>
      </c>
      <c r="B84" s="243">
        <v>2.50398327404076</v>
      </c>
      <c r="C84" s="243">
        <v>2.5214227036013344</v>
      </c>
      <c r="D84" s="243">
        <v>2.530577505859559</v>
      </c>
      <c r="E84" s="243">
        <v>2.5811717376783583</v>
      </c>
      <c r="F84" s="243">
        <v>2.6139440358410044</v>
      </c>
      <c r="G84" s="243">
        <v>2.6666608027550653</v>
      </c>
      <c r="H84" s="243">
        <v>2.7207718652748643</v>
      </c>
      <c r="I84" s="243">
        <v>2.8005905823631565</v>
      </c>
      <c r="J84" s="243">
        <v>2.8172704713073573</v>
      </c>
      <c r="K84" s="243">
        <v>2.926097872560921</v>
      </c>
      <c r="L84" s="243">
        <v>2.98736919580712</v>
      </c>
      <c r="M84" s="243">
        <v>3.0758550442933403</v>
      </c>
      <c r="N84" s="243">
        <v>3.1787161069489045</v>
      </c>
      <c r="O84" s="243">
        <v>3.3062591998574433</v>
      </c>
      <c r="P84" s="243">
        <v>3.3727713105459065</v>
      </c>
      <c r="Q84" s="243">
        <v>3.4308174328838654</v>
      </c>
      <c r="R84" s="243">
        <v>3.5491382221751078</v>
      </c>
      <c r="S84" s="243">
        <v>3.626648485657027</v>
      </c>
      <c r="T84" s="243">
        <v>3.6164290329573787</v>
      </c>
      <c r="U84" s="243">
        <v>3.8171238229242475</v>
      </c>
      <c r="V84" s="243">
        <v>4.1739412535089615</v>
      </c>
      <c r="W84" s="243">
        <v>4.418641915832062</v>
      </c>
      <c r="X84" s="243">
        <v>4.405278213185832</v>
      </c>
      <c r="Y84" s="243">
        <v>4.8044623709146315</v>
      </c>
      <c r="Z84" s="243">
        <v>4.942930757546027</v>
      </c>
      <c r="AA84" s="243">
        <v>5.271201126529796</v>
      </c>
      <c r="AB84" s="243">
        <v>5.165736694912176</v>
      </c>
      <c r="AC84" s="243">
        <v>4.925035510556516</v>
      </c>
      <c r="AD84" s="243">
        <v>4.96712611337613</v>
      </c>
      <c r="AE84" s="243">
        <v>5.128550534077693</v>
      </c>
      <c r="AF84" s="243">
        <v>5.45565641617787</v>
      </c>
      <c r="AG84" s="243">
        <v>4.892288065979045</v>
      </c>
      <c r="AH84" s="243">
        <v>4.4807915508435325</v>
      </c>
      <c r="AI84" s="243">
        <v>4.517668744283108</v>
      </c>
      <c r="AJ84" s="243">
        <v>4.65365701637818</v>
      </c>
      <c r="AK84" s="243">
        <v>4.900301471519261</v>
      </c>
      <c r="AL84" s="243">
        <v>4.986533747210965</v>
      </c>
      <c r="AM84" s="243">
        <v>4.928702154367108</v>
      </c>
      <c r="AN84" s="243">
        <v>5.384422505363151</v>
      </c>
      <c r="AO84" s="243">
        <v>5.473300092384197</v>
      </c>
      <c r="AP84" s="243">
        <v>5.8589980878614325</v>
      </c>
      <c r="AQ84" s="243">
        <v>6.2906788846056285</v>
      </c>
      <c r="AR84" s="243">
        <v>6.393960421520691</v>
      </c>
      <c r="AS84" s="243">
        <v>6.765392623798707</v>
      </c>
      <c r="AT84" s="243">
        <v>6.800238960176926</v>
      </c>
      <c r="AU84" s="244">
        <v>7.365433330453431</v>
      </c>
      <c r="AV84" s="245">
        <v>0.08311389843597494</v>
      </c>
      <c r="AW84" s="246">
        <v>0.009496342360451236</v>
      </c>
    </row>
    <row r="85" ht="11.25" customHeight="1">
      <c r="A85" s="7" t="s">
        <v>69</v>
      </c>
      <c r="B85" s="247">
        <v>34.41916240540446</v>
      </c>
      <c r="C85" s="247">
        <v>37.31844882776947</v>
      </c>
      <c r="D85" s="247">
        <v>35.148211088053685</v>
      </c>
      <c r="E85" s="247">
        <v>37.54117781387619</v>
      </c>
      <c r="F85" s="247">
        <v>39.99506759404998</v>
      </c>
      <c r="G85" s="247">
        <v>40.82239073286973</v>
      </c>
      <c r="H85" s="247">
        <v>44.36412454960954</v>
      </c>
      <c r="I85" s="247">
        <v>46.36969535974214</v>
      </c>
      <c r="J85" s="247">
        <v>44.93524862516279</v>
      </c>
      <c r="K85" s="247">
        <v>48.96394385663964</v>
      </c>
      <c r="L85" s="247">
        <v>52.14553326631654</v>
      </c>
      <c r="M85" s="247">
        <v>52.84810703066321</v>
      </c>
      <c r="N85" s="247">
        <v>51.32625562583724</v>
      </c>
      <c r="O85" s="247">
        <v>53.38082296171856</v>
      </c>
      <c r="P85" s="247">
        <v>57.7201000123482</v>
      </c>
      <c r="Q85" s="247">
        <v>61.39151832820377</v>
      </c>
      <c r="R85" s="247">
        <v>65.37420501919462</v>
      </c>
      <c r="S85" s="247">
        <v>63.2787157919022</v>
      </c>
      <c r="T85" s="247">
        <v>68.21354283834144</v>
      </c>
      <c r="U85" s="247">
        <v>67.16714385396612</v>
      </c>
      <c r="V85" s="247">
        <v>72.23757269646016</v>
      </c>
      <c r="W85" s="247">
        <v>73.00597628829811</v>
      </c>
      <c r="X85" s="247">
        <v>74.15075873739401</v>
      </c>
      <c r="Y85" s="247">
        <v>79.85924192538494</v>
      </c>
      <c r="Z85" s="247">
        <v>87.44147137699406</v>
      </c>
      <c r="AA85" s="247">
        <v>90.10723071318233</v>
      </c>
      <c r="AB85" s="247">
        <v>92.25513408588023</v>
      </c>
      <c r="AC85" s="247">
        <v>90.39386614435884</v>
      </c>
      <c r="AD85" s="247">
        <v>99.46672547784395</v>
      </c>
      <c r="AE85" s="247">
        <v>100.19342807147426</v>
      </c>
      <c r="AF85" s="247">
        <v>108.7127822370692</v>
      </c>
      <c r="AG85" s="247">
        <v>106.67554037016717</v>
      </c>
      <c r="AH85" s="247">
        <v>106.28001417669357</v>
      </c>
      <c r="AI85" s="247">
        <v>117.19471414365694</v>
      </c>
      <c r="AJ85" s="247">
        <v>113.6882165330987</v>
      </c>
      <c r="AK85" s="247">
        <v>116.72090915470005</v>
      </c>
      <c r="AL85" s="247">
        <v>128.40446114317234</v>
      </c>
      <c r="AM85" s="247">
        <v>130.80062281158985</v>
      </c>
      <c r="AN85" s="247">
        <v>134.31936978430113</v>
      </c>
      <c r="AO85" s="247">
        <v>153.68108415320268</v>
      </c>
      <c r="AP85" s="247">
        <v>163.8992445277237</v>
      </c>
      <c r="AQ85" s="247">
        <v>180.79111384703674</v>
      </c>
      <c r="AR85" s="247">
        <v>192.208638793158</v>
      </c>
      <c r="AS85" s="247">
        <v>212.856756728997</v>
      </c>
      <c r="AT85" s="247">
        <v>217.9981617717839</v>
      </c>
      <c r="AU85" s="247">
        <v>246.3685328176514</v>
      </c>
      <c r="AV85" s="248">
        <v>0.1301404140993061</v>
      </c>
      <c r="AW85" s="249">
        <v>0.317645931951495</v>
      </c>
    </row>
    <row r="86" ht="11.25" customHeight="1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243"/>
      <c r="AR86" s="243"/>
      <c r="AS86" s="243"/>
      <c r="AT86" s="243"/>
      <c r="AU86" s="244"/>
      <c r="AV86" s="245"/>
      <c r="AW86" s="246"/>
    </row>
    <row r="87" ht="11.25" customHeight="1">
      <c r="A87" s="263" t="s">
        <v>70</v>
      </c>
      <c r="B87" s="264">
        <v>209.48673941899597</v>
      </c>
      <c r="C87" s="264">
        <v>224.17159592984518</v>
      </c>
      <c r="D87" s="264">
        <v>229.54253013307954</v>
      </c>
      <c r="E87" s="264">
        <v>241.04836264272893</v>
      </c>
      <c r="F87" s="264">
        <v>255.4560892549066</v>
      </c>
      <c r="G87" s="264">
        <v>266.62310129887777</v>
      </c>
      <c r="H87" s="264">
        <v>278.01298002434504</v>
      </c>
      <c r="I87" s="264">
        <v>290.90170488026223</v>
      </c>
      <c r="J87" s="264">
        <v>293.75884901178097</v>
      </c>
      <c r="K87" s="264">
        <v>321.2339669283701</v>
      </c>
      <c r="L87" s="264">
        <v>325.5388820014072</v>
      </c>
      <c r="M87" s="264">
        <v>326.09745111940396</v>
      </c>
      <c r="N87" s="264">
        <v>334.4443871701566</v>
      </c>
      <c r="O87" s="264">
        <v>359.7911393678188</v>
      </c>
      <c r="P87" s="264">
        <v>376.76957435968546</v>
      </c>
      <c r="Q87" s="264">
        <v>384.2103329001339</v>
      </c>
      <c r="R87" s="264">
        <v>391.47694284868123</v>
      </c>
      <c r="S87" s="264">
        <v>407.18429764519004</v>
      </c>
      <c r="T87" s="264">
        <v>425.99286148253685</v>
      </c>
      <c r="U87" s="264">
        <v>440.3168159091783</v>
      </c>
      <c r="V87" s="264">
        <v>447.8840899740459</v>
      </c>
      <c r="W87" s="264">
        <v>453.61966449772103</v>
      </c>
      <c r="X87" s="264">
        <v>461.28027749605275</v>
      </c>
      <c r="Y87" s="264">
        <v>473.419515217659</v>
      </c>
      <c r="Z87" s="264">
        <v>472.0531195937851</v>
      </c>
      <c r="AA87" s="264">
        <v>489.01903731428706</v>
      </c>
      <c r="AB87" s="264">
        <v>499.7857330752748</v>
      </c>
      <c r="AC87" s="264">
        <v>500.3512998811916</v>
      </c>
      <c r="AD87" s="264">
        <v>530.1942346849517</v>
      </c>
      <c r="AE87" s="264">
        <v>532.9897551317298</v>
      </c>
      <c r="AF87" s="264">
        <v>561.3654538991561</v>
      </c>
      <c r="AG87" s="264">
        <v>569.3129053938923</v>
      </c>
      <c r="AH87" s="264">
        <v>578.6900419047575</v>
      </c>
      <c r="AI87" s="264">
        <v>586.8971725170437</v>
      </c>
      <c r="AJ87" s="264">
        <v>592.4303677371771</v>
      </c>
      <c r="AK87" s="264">
        <v>599.3797684566144</v>
      </c>
      <c r="AL87" s="264">
        <v>585.0527186446234</v>
      </c>
      <c r="AM87" s="264">
        <v>596.1501916989043</v>
      </c>
      <c r="AN87" s="264">
        <v>595.9383734509375</v>
      </c>
      <c r="AO87" s="264">
        <v>633.3338872684717</v>
      </c>
      <c r="AP87" s="264">
        <v>658.5909903603349</v>
      </c>
      <c r="AQ87" s="264">
        <v>684.4027492377212</v>
      </c>
      <c r="AR87" s="264">
        <v>696.5003386324878</v>
      </c>
      <c r="AS87" s="264">
        <v>724.7024608904132</v>
      </c>
      <c r="AT87" s="264">
        <v>736.2746946488656</v>
      </c>
      <c r="AU87" s="264">
        <v>775.6073918657087</v>
      </c>
      <c r="AV87" s="265">
        <v>0.0534212264834133</v>
      </c>
      <c r="AW87" s="266">
        <v>1.0</v>
      </c>
    </row>
    <row r="88" ht="11.25" customHeight="1">
      <c r="A88" s="4" t="s">
        <v>376</v>
      </c>
      <c r="B88" s="243">
        <v>161.44229668591552</v>
      </c>
      <c r="C88" s="243">
        <v>171.73452965048904</v>
      </c>
      <c r="D88" s="243">
        <v>176.48129594995012</v>
      </c>
      <c r="E88" s="243">
        <v>180.4466463444229</v>
      </c>
      <c r="F88" s="243">
        <v>189.60961864241295</v>
      </c>
      <c r="G88" s="243">
        <v>194.14894415348604</v>
      </c>
      <c r="H88" s="243">
        <v>201.06992767197633</v>
      </c>
      <c r="I88" s="243">
        <v>209.5908777698688</v>
      </c>
      <c r="J88" s="243">
        <v>208.83992797961895</v>
      </c>
      <c r="K88" s="243">
        <v>227.3497021255676</v>
      </c>
      <c r="L88" s="243">
        <v>228.3960548216464</v>
      </c>
      <c r="M88" s="243">
        <v>221.8098899219823</v>
      </c>
      <c r="N88" s="243">
        <v>220.60194048463023</v>
      </c>
      <c r="O88" s="243">
        <v>236.1278583943239</v>
      </c>
      <c r="P88" s="243">
        <v>242.8091906319374</v>
      </c>
      <c r="Q88" s="243">
        <v>241.61070907061213</v>
      </c>
      <c r="R88" s="243">
        <v>243.96516952298856</v>
      </c>
      <c r="S88" s="243">
        <v>258.992293735197</v>
      </c>
      <c r="T88" s="243">
        <v>271.2339904804473</v>
      </c>
      <c r="U88" s="243">
        <v>271.0635448621153</v>
      </c>
      <c r="V88" s="243">
        <v>269.8258648845326</v>
      </c>
      <c r="W88" s="243">
        <v>267.1726996068291</v>
      </c>
      <c r="X88" s="243">
        <v>268.80732567060767</v>
      </c>
      <c r="Y88" s="243">
        <v>269.9362303361253</v>
      </c>
      <c r="Z88" s="243">
        <v>263.20920834447406</v>
      </c>
      <c r="AA88" s="243">
        <v>272.2369576371931</v>
      </c>
      <c r="AB88" s="243">
        <v>275.97668042647433</v>
      </c>
      <c r="AC88" s="243">
        <v>274.55194127087805</v>
      </c>
      <c r="AD88" s="243">
        <v>290.8228218762711</v>
      </c>
      <c r="AE88" s="243">
        <v>280.2747051791373</v>
      </c>
      <c r="AF88" s="243">
        <v>298.90327358711613</v>
      </c>
      <c r="AG88" s="243">
        <v>306.8899561725759</v>
      </c>
      <c r="AH88" s="243">
        <v>312.5298704764968</v>
      </c>
      <c r="AI88" s="243">
        <v>306.93521332846774</v>
      </c>
      <c r="AJ88" s="243">
        <v>309.732526438296</v>
      </c>
      <c r="AK88" s="243">
        <v>310.1435695183248</v>
      </c>
      <c r="AL88" s="243">
        <v>288.49199548958217</v>
      </c>
      <c r="AM88" s="243">
        <v>293.3125334651653</v>
      </c>
      <c r="AN88" s="243">
        <v>287.8003232474062</v>
      </c>
      <c r="AO88" s="243">
        <v>292.66499003658095</v>
      </c>
      <c r="AP88" s="243">
        <v>295.1790083552611</v>
      </c>
      <c r="AQ88" s="243">
        <v>299.43412463321454</v>
      </c>
      <c r="AR88" s="243">
        <v>291.96805503557744</v>
      </c>
      <c r="AS88" s="243">
        <v>301.6104514393124</v>
      </c>
      <c r="AT88" s="243">
        <v>299.3511920857871</v>
      </c>
      <c r="AU88" s="244">
        <v>309.45765266242495</v>
      </c>
      <c r="AV88" s="245">
        <v>0.03376121707155777</v>
      </c>
      <c r="AW88" s="246">
        <v>0.39898749793762345</v>
      </c>
    </row>
    <row r="89" ht="11.25" customHeight="1">
      <c r="A89" s="4" t="s">
        <v>81</v>
      </c>
      <c r="B89" s="243">
        <v>48.04444273308039</v>
      </c>
      <c r="C89" s="243">
        <v>52.43706627935613</v>
      </c>
      <c r="D89" s="243">
        <v>53.06123418312949</v>
      </c>
      <c r="E89" s="243">
        <v>60.601716298306</v>
      </c>
      <c r="F89" s="243">
        <v>65.84647061249366</v>
      </c>
      <c r="G89" s="243">
        <v>72.47415714539177</v>
      </c>
      <c r="H89" s="243">
        <v>76.9430523523688</v>
      </c>
      <c r="I89" s="243">
        <v>81.31082711039338</v>
      </c>
      <c r="J89" s="243">
        <v>84.91892103216196</v>
      </c>
      <c r="K89" s="243">
        <v>93.88426480280232</v>
      </c>
      <c r="L89" s="243">
        <v>97.14282717976089</v>
      </c>
      <c r="M89" s="243">
        <v>104.28756119742164</v>
      </c>
      <c r="N89" s="243">
        <v>113.8424466855264</v>
      </c>
      <c r="O89" s="243">
        <v>123.66328097349488</v>
      </c>
      <c r="P89" s="243">
        <v>133.960383727748</v>
      </c>
      <c r="Q89" s="243">
        <v>142.5996238295219</v>
      </c>
      <c r="R89" s="243">
        <v>147.5117733256927</v>
      </c>
      <c r="S89" s="243">
        <v>148.1920039099932</v>
      </c>
      <c r="T89" s="243">
        <v>154.75887100208965</v>
      </c>
      <c r="U89" s="243">
        <v>169.25327104706284</v>
      </c>
      <c r="V89" s="243">
        <v>178.05822508951326</v>
      </c>
      <c r="W89" s="243">
        <v>186.446964890892</v>
      </c>
      <c r="X89" s="243">
        <v>192.47295182544528</v>
      </c>
      <c r="Y89" s="243">
        <v>203.48328488153376</v>
      </c>
      <c r="Z89" s="243">
        <v>208.843911249311</v>
      </c>
      <c r="AA89" s="243">
        <v>216.78207967709392</v>
      </c>
      <c r="AB89" s="243">
        <v>223.80905264880047</v>
      </c>
      <c r="AC89" s="243">
        <v>225.7993586103136</v>
      </c>
      <c r="AD89" s="243">
        <v>239.3714128086805</v>
      </c>
      <c r="AE89" s="243">
        <v>252.7150499525925</v>
      </c>
      <c r="AF89" s="243">
        <v>262.4621803120399</v>
      </c>
      <c r="AG89" s="243">
        <v>262.42294922131623</v>
      </c>
      <c r="AH89" s="243">
        <v>266.16017142826064</v>
      </c>
      <c r="AI89" s="243">
        <v>279.9619591885759</v>
      </c>
      <c r="AJ89" s="243">
        <v>282.6978412988812</v>
      </c>
      <c r="AK89" s="243">
        <v>289.23619893828965</v>
      </c>
      <c r="AL89" s="243">
        <v>296.5607231550411</v>
      </c>
      <c r="AM89" s="243">
        <v>302.8376582337387</v>
      </c>
      <c r="AN89" s="243">
        <v>308.13805020353124</v>
      </c>
      <c r="AO89" s="243">
        <v>340.66889723189075</v>
      </c>
      <c r="AP89" s="243">
        <v>363.41198200507426</v>
      </c>
      <c r="AQ89" s="243">
        <v>384.9686246045065</v>
      </c>
      <c r="AR89" s="243">
        <v>404.5322835969104</v>
      </c>
      <c r="AS89" s="243">
        <v>423.092009451101</v>
      </c>
      <c r="AT89" s="243">
        <v>436.92350256307833</v>
      </c>
      <c r="AU89" s="244">
        <v>466.1497392032836</v>
      </c>
      <c r="AV89" s="245">
        <v>0.06689096940026906</v>
      </c>
      <c r="AW89" s="246">
        <v>0.6010125020623764</v>
      </c>
    </row>
    <row r="90" ht="11.25" customHeight="1">
      <c r="A90" s="4" t="s">
        <v>74</v>
      </c>
      <c r="B90" s="243">
        <v>50.168559170928184</v>
      </c>
      <c r="C90" s="243">
        <v>54.19973752093044</v>
      </c>
      <c r="D90" s="243">
        <v>52.372660270624976</v>
      </c>
      <c r="E90" s="243">
        <v>53.099221840068786</v>
      </c>
      <c r="F90" s="243">
        <v>52.0993611349957</v>
      </c>
      <c r="G90" s="243">
        <v>55.093126849798615</v>
      </c>
      <c r="H90" s="243">
        <v>54.528967144861305</v>
      </c>
      <c r="I90" s="243">
        <v>57.106147440829076</v>
      </c>
      <c r="J90" s="243">
        <v>56.012117798796226</v>
      </c>
      <c r="K90" s="243">
        <v>59.8859441553152</v>
      </c>
      <c r="L90" s="243">
        <v>59.52143195908948</v>
      </c>
      <c r="M90" s="243">
        <v>53.927694211883974</v>
      </c>
      <c r="N90" s="243">
        <v>71.39252885007014</v>
      </c>
      <c r="O90" s="243">
        <v>68.70737285604382</v>
      </c>
      <c r="P90" s="243">
        <v>71.47848314250804</v>
      </c>
      <c r="Q90" s="243">
        <v>67.96320536724441</v>
      </c>
      <c r="R90" s="243">
        <v>68.23980658007875</v>
      </c>
      <c r="S90" s="243">
        <v>66.98562221115989</v>
      </c>
      <c r="T90" s="243">
        <v>67.84744843191383</v>
      </c>
      <c r="U90" s="243">
        <v>69.55216441145858</v>
      </c>
      <c r="V90" s="243">
        <v>70.52294515092547</v>
      </c>
      <c r="W90" s="243">
        <v>67.15733914105988</v>
      </c>
      <c r="X90" s="243">
        <v>73.6462010680183</v>
      </c>
      <c r="Y90" s="243">
        <v>77.44858510205006</v>
      </c>
      <c r="Z90" s="243">
        <v>63.405497352581804</v>
      </c>
      <c r="AA90" s="243">
        <v>64.83798479431599</v>
      </c>
      <c r="AB90" s="243">
        <v>67.59508136851157</v>
      </c>
      <c r="AC90" s="243">
        <v>71.00655220165633</v>
      </c>
      <c r="AD90" s="243">
        <v>72.6274139475947</v>
      </c>
      <c r="AE90" s="243">
        <v>74.48807697877541</v>
      </c>
      <c r="AF90" s="243">
        <v>73.97453971127302</v>
      </c>
      <c r="AG90" s="243">
        <v>73.18768701633708</v>
      </c>
      <c r="AH90" s="243">
        <v>76.10875987690639</v>
      </c>
      <c r="AI90" s="243">
        <v>78.84722622980496</v>
      </c>
      <c r="AJ90" s="243">
        <v>79.26928605693075</v>
      </c>
      <c r="AK90" s="243">
        <v>81.82192560076022</v>
      </c>
      <c r="AL90" s="243">
        <v>85.70533389147843</v>
      </c>
      <c r="AM90" s="243">
        <v>72.41724306466935</v>
      </c>
      <c r="AN90" s="243">
        <v>70.70065701226405</v>
      </c>
      <c r="AO90" s="243">
        <v>73.36024156576809</v>
      </c>
      <c r="AP90" s="243">
        <v>69.5324544261454</v>
      </c>
      <c r="AQ90" s="243">
        <v>69.6118325399988</v>
      </c>
      <c r="AR90" s="243">
        <v>70.02960772589861</v>
      </c>
      <c r="AS90" s="243">
        <v>73.05453825488397</v>
      </c>
      <c r="AT90" s="243">
        <v>74.11153031214938</v>
      </c>
      <c r="AU90" s="244">
        <v>83.04199626346669</v>
      </c>
      <c r="AV90" s="245">
        <v>0.12050035822635419</v>
      </c>
      <c r="AW90" s="246">
        <v>0.10706705110650216</v>
      </c>
    </row>
    <row r="91" ht="11.25" customHeight="1">
      <c r="A91" s="45" t="s">
        <v>75</v>
      </c>
      <c r="B91" s="260">
        <v>19.306</v>
      </c>
      <c r="C91" s="260">
        <v>21.77</v>
      </c>
      <c r="D91" s="260">
        <v>20.998</v>
      </c>
      <c r="E91" s="260">
        <v>24.666</v>
      </c>
      <c r="F91" s="260">
        <v>26.824</v>
      </c>
      <c r="G91" s="260">
        <v>28.991</v>
      </c>
      <c r="H91" s="260">
        <v>29.353</v>
      </c>
      <c r="I91" s="260">
        <v>28.63</v>
      </c>
      <c r="J91" s="260">
        <v>28.54</v>
      </c>
      <c r="K91" s="260">
        <v>30.798000000000002</v>
      </c>
      <c r="L91" s="260">
        <v>29.353</v>
      </c>
      <c r="M91" s="260">
        <v>31.611</v>
      </c>
      <c r="N91" s="260">
        <v>34.23</v>
      </c>
      <c r="O91" s="260">
        <v>37.12</v>
      </c>
      <c r="P91" s="260">
        <v>40.642</v>
      </c>
      <c r="Q91" s="260">
        <v>41.545</v>
      </c>
      <c r="R91" s="260">
        <v>42.223</v>
      </c>
      <c r="S91" s="260">
        <v>39.513</v>
      </c>
      <c r="T91" s="260">
        <v>40.642</v>
      </c>
      <c r="U91" s="260">
        <v>45.835</v>
      </c>
      <c r="V91" s="260">
        <v>48.653000000000006</v>
      </c>
      <c r="W91" s="260">
        <v>48.683</v>
      </c>
      <c r="X91" s="260">
        <v>49.85600000000001</v>
      </c>
      <c r="Y91" s="260">
        <v>52.255</v>
      </c>
      <c r="Z91" s="260">
        <v>50.29600000000001</v>
      </c>
      <c r="AA91" s="260">
        <v>53.43204851337284</v>
      </c>
      <c r="AB91" s="260">
        <v>53.1259109833914</v>
      </c>
      <c r="AC91" s="260">
        <v>53.077773453409954</v>
      </c>
      <c r="AD91" s="260">
        <v>55.431303525365415</v>
      </c>
      <c r="AE91" s="260">
        <v>55.95379350138027</v>
      </c>
      <c r="AF91" s="260">
        <v>54.57961587545819</v>
      </c>
      <c r="AG91" s="260">
        <v>48.906498393447066</v>
      </c>
      <c r="AH91" s="260">
        <v>49.2709683214916</v>
      </c>
      <c r="AI91" s="260">
        <v>51.07947834547675</v>
      </c>
      <c r="AJ91" s="260">
        <v>51.56279603566094</v>
      </c>
      <c r="AK91" s="260">
        <v>52.09655871837805</v>
      </c>
      <c r="AL91" s="260">
        <v>54.22868977689278</v>
      </c>
      <c r="AM91" s="260">
        <v>52.01511082952421</v>
      </c>
      <c r="AN91" s="260">
        <v>51.338137711001345</v>
      </c>
      <c r="AO91" s="260">
        <v>56.342208037289936</v>
      </c>
      <c r="AP91" s="260">
        <v>55.91862682717088</v>
      </c>
      <c r="AQ91" s="260">
        <v>55.63598445490315</v>
      </c>
      <c r="AR91" s="260">
        <v>56.433724034936645</v>
      </c>
      <c r="AS91" s="260">
        <v>54.05591256731662</v>
      </c>
      <c r="AT91" s="260">
        <v>56.200615468162866</v>
      </c>
      <c r="AU91" s="247">
        <v>55.892863510883615</v>
      </c>
      <c r="AV91" s="261">
        <v>-0.005475953505412967</v>
      </c>
      <c r="AW91" s="262">
        <v>0.07206334557543914</v>
      </c>
    </row>
    <row r="92" ht="11.2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1"/>
      <c r="AU92" s="6"/>
      <c r="AV92" s="6"/>
    </row>
    <row r="93" ht="11.25" customHeight="1">
      <c r="A93" s="13"/>
    </row>
    <row r="94" ht="11.25" customHeight="1">
      <c r="A94" s="13"/>
    </row>
    <row r="95" ht="11.25" customHeight="1">
      <c r="A95" s="13"/>
    </row>
    <row r="96" ht="11.25" customHeight="1">
      <c r="A96" s="270"/>
    </row>
    <row r="97" ht="11.25" customHeight="1">
      <c r="A97" s="13"/>
    </row>
    <row r="98" ht="11.25" customHeight="1">
      <c r="A98" s="54"/>
    </row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83"/>
    <col customWidth="1" min="2" max="2" width="13.5"/>
    <col customWidth="1" min="3" max="26" width="8.0"/>
  </cols>
  <sheetData>
    <row r="1" ht="11.25" customHeight="1">
      <c r="A1" s="4" t="s">
        <v>375</v>
      </c>
      <c r="B1" s="4">
        <v>1990.0</v>
      </c>
      <c r="C1" s="4">
        <v>1991.0</v>
      </c>
      <c r="D1" s="4">
        <v>1992.0</v>
      </c>
      <c r="E1" s="4">
        <v>1993.0</v>
      </c>
      <c r="F1" s="4">
        <v>1994.0</v>
      </c>
      <c r="G1" s="4">
        <v>1995.0</v>
      </c>
      <c r="H1" s="4">
        <v>1996.0</v>
      </c>
      <c r="I1" s="4">
        <v>1997.0</v>
      </c>
      <c r="J1" s="4">
        <v>1998.0</v>
      </c>
      <c r="K1" s="4">
        <v>1999.0</v>
      </c>
      <c r="L1" s="4">
        <v>2000.0</v>
      </c>
      <c r="M1" s="4">
        <v>2001.0</v>
      </c>
      <c r="N1" s="4">
        <v>2002.0</v>
      </c>
      <c r="O1" s="4">
        <v>2003.0</v>
      </c>
      <c r="P1" s="4">
        <v>2004.0</v>
      </c>
      <c r="Q1" s="4">
        <v>2005.0</v>
      </c>
      <c r="R1" s="4">
        <v>2006.0</v>
      </c>
      <c r="S1" s="4">
        <v>2007.0</v>
      </c>
      <c r="T1" s="4">
        <v>2008.0</v>
      </c>
      <c r="U1" s="4">
        <v>2009.0</v>
      </c>
      <c r="V1" s="28">
        <v>2010.0</v>
      </c>
      <c r="W1" s="2" t="s">
        <v>78</v>
      </c>
      <c r="X1" s="2" t="s">
        <v>79</v>
      </c>
    </row>
    <row r="2" ht="11.25" customHeight="1">
      <c r="V2" s="28"/>
    </row>
    <row r="3" ht="11.25" customHeight="1">
      <c r="A3" s="4" t="s">
        <v>7</v>
      </c>
      <c r="B3" s="243">
        <v>63.75396178415777</v>
      </c>
      <c r="C3" s="243">
        <v>67.67951123625772</v>
      </c>
      <c r="D3" s="243">
        <v>72.3103137087724</v>
      </c>
      <c r="E3" s="243">
        <v>74.72370980542311</v>
      </c>
      <c r="F3" s="243">
        <v>74.81040829867138</v>
      </c>
      <c r="G3" s="243">
        <v>71.74429122966552</v>
      </c>
      <c r="H3" s="243">
        <v>73.51897135534337</v>
      </c>
      <c r="I3" s="243">
        <v>74.74438819840559</v>
      </c>
      <c r="J3" s="243">
        <v>74.44078382860229</v>
      </c>
      <c r="K3" s="243">
        <v>76.80009672036196</v>
      </c>
      <c r="L3" s="243">
        <v>78.15091506645446</v>
      </c>
      <c r="M3" s="243">
        <v>74.1836832748542</v>
      </c>
      <c r="N3" s="243">
        <v>82.80883982987811</v>
      </c>
      <c r="O3" s="243">
        <v>83.17178039340814</v>
      </c>
      <c r="P3" s="243">
        <v>86.81328540138259</v>
      </c>
      <c r="Q3" s="243">
        <v>91.14478500797479</v>
      </c>
      <c r="R3" s="243">
        <v>100.4533379585329</v>
      </c>
      <c r="S3" s="243">
        <v>109.28513247208943</v>
      </c>
      <c r="T3" s="243">
        <v>130.34651500265804</v>
      </c>
      <c r="U3" s="243">
        <v>148.691997373737</v>
      </c>
      <c r="V3" s="244">
        <v>172.91287590643213</v>
      </c>
      <c r="W3" s="245">
        <v>0.16289295295304984</v>
      </c>
      <c r="X3" s="246">
        <v>0.24666168943397143</v>
      </c>
    </row>
    <row r="4" ht="11.25" customHeight="1">
      <c r="A4" s="4" t="s">
        <v>8</v>
      </c>
      <c r="B4" s="243">
        <v>3.997392875919176</v>
      </c>
      <c r="C4" s="243">
        <v>4.026550770919177</v>
      </c>
      <c r="D4" s="243">
        <v>4.516878787878771</v>
      </c>
      <c r="E4" s="243">
        <v>4.9036544397070525</v>
      </c>
      <c r="F4" s="243">
        <v>5.8443934086565426</v>
      </c>
      <c r="G4" s="243">
        <v>5.754510898616139</v>
      </c>
      <c r="H4" s="243">
        <v>5.957389686494926</v>
      </c>
      <c r="I4" s="243">
        <v>6.998442317494923</v>
      </c>
      <c r="J4" s="243">
        <v>7.431073896494921</v>
      </c>
      <c r="K4" s="243">
        <v>8.509368420999968</v>
      </c>
      <c r="L4" s="243">
        <v>8.538736841999967</v>
      </c>
      <c r="M4" s="243">
        <v>8.991105262999966</v>
      </c>
      <c r="N4" s="243">
        <v>9.509210526999963</v>
      </c>
      <c r="O4" s="243">
        <v>9.804736841999961</v>
      </c>
      <c r="P4" s="243">
        <v>9.808999999999962</v>
      </c>
      <c r="Q4" s="243">
        <v>10.781999999999957</v>
      </c>
      <c r="R4" s="243">
        <v>11.217999999999957</v>
      </c>
      <c r="S4" s="243">
        <v>11.543947367999955</v>
      </c>
      <c r="T4" s="243">
        <v>12.327947367999952</v>
      </c>
      <c r="U4" s="243">
        <v>14.67405263199994</v>
      </c>
      <c r="V4" s="244">
        <v>14.781052631999941</v>
      </c>
      <c r="W4" s="245">
        <v>0.007291782487317988</v>
      </c>
      <c r="X4" s="246">
        <v>0.021085297406044312</v>
      </c>
    </row>
    <row r="5" ht="11.25" customHeight="1">
      <c r="A5" s="4" t="s">
        <v>9</v>
      </c>
      <c r="B5" s="243">
        <v>5.124959595959634</v>
      </c>
      <c r="C5" s="243">
        <v>5.437020202020241</v>
      </c>
      <c r="D5" s="243">
        <v>5.807030303030345</v>
      </c>
      <c r="E5" s="243">
        <v>5.881040404040446</v>
      </c>
      <c r="F5" s="243">
        <v>5.606783625731035</v>
      </c>
      <c r="G5" s="243">
        <v>5.680281765018649</v>
      </c>
      <c r="H5" s="243">
        <v>5.739858585858627</v>
      </c>
      <c r="I5" s="243">
        <v>5.4758989898990285</v>
      </c>
      <c r="J5" s="243">
        <v>5.96846836788946</v>
      </c>
      <c r="K5" s="243">
        <v>6.147070707070683</v>
      </c>
      <c r="L5" s="243">
        <v>6.358070707070682</v>
      </c>
      <c r="M5" s="243">
        <v>6.083080808080784</v>
      </c>
      <c r="N5" s="243">
        <v>5.883080808080786</v>
      </c>
      <c r="O5" s="243">
        <v>6.943083335080782</v>
      </c>
      <c r="P5" s="243">
        <v>7.294867150585831</v>
      </c>
      <c r="Q5" s="243">
        <v>8.068434221585827</v>
      </c>
      <c r="R5" s="243">
        <v>7.441190882595931</v>
      </c>
      <c r="S5" s="243">
        <v>8.491217224585826</v>
      </c>
      <c r="T5" s="243">
        <v>8.119585858585827</v>
      </c>
      <c r="U5" s="243">
        <v>7.863585858585829</v>
      </c>
      <c r="V5" s="244">
        <v>7.6585858585858295</v>
      </c>
      <c r="W5" s="245">
        <v>-0.02606953159622094</v>
      </c>
      <c r="X5" s="246">
        <v>0.01092503792242826</v>
      </c>
    </row>
    <row r="6" ht="11.25" customHeight="1">
      <c r="A6" s="7" t="s">
        <v>10</v>
      </c>
      <c r="B6" s="247">
        <v>72.87631425603658</v>
      </c>
      <c r="C6" s="247">
        <v>77.14308220919715</v>
      </c>
      <c r="D6" s="247">
        <v>82.63422279968151</v>
      </c>
      <c r="E6" s="247">
        <v>85.50840464917061</v>
      </c>
      <c r="F6" s="247">
        <v>86.26158533305895</v>
      </c>
      <c r="G6" s="247">
        <v>83.1790838933003</v>
      </c>
      <c r="H6" s="247">
        <v>85.21621962769692</v>
      </c>
      <c r="I6" s="247">
        <v>87.21872950579953</v>
      </c>
      <c r="J6" s="247">
        <v>87.84032609298667</v>
      </c>
      <c r="K6" s="247">
        <v>91.45653584843262</v>
      </c>
      <c r="L6" s="247">
        <v>93.0477226155251</v>
      </c>
      <c r="M6" s="247">
        <v>89.25786934593495</v>
      </c>
      <c r="N6" s="247">
        <v>98.20113116495887</v>
      </c>
      <c r="O6" s="247">
        <v>99.9196005704889</v>
      </c>
      <c r="P6" s="247">
        <v>103.91715255196837</v>
      </c>
      <c r="Q6" s="247">
        <v>109.99521922956056</v>
      </c>
      <c r="R6" s="247">
        <v>119.11252884112879</v>
      </c>
      <c r="S6" s="247">
        <v>129.3202970646752</v>
      </c>
      <c r="T6" s="247">
        <v>150.79404822924383</v>
      </c>
      <c r="U6" s="247">
        <v>171.22963586432277</v>
      </c>
      <c r="V6" s="247">
        <v>195.3525143970179</v>
      </c>
      <c r="W6" s="248">
        <v>0.14088027700887817</v>
      </c>
      <c r="X6" s="249">
        <v>0.27867202476244396</v>
      </c>
    </row>
    <row r="7" ht="11.25" customHeight="1"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4"/>
      <c r="W7" s="245"/>
      <c r="X7" s="246"/>
    </row>
    <row r="8" ht="11.25" customHeight="1">
      <c r="A8" s="4" t="s">
        <v>11</v>
      </c>
      <c r="B8" s="243">
        <v>0.10736842105263235</v>
      </c>
      <c r="C8" s="243">
        <v>0.10000000000000071</v>
      </c>
      <c r="D8" s="243">
        <v>0.10210526315789548</v>
      </c>
      <c r="E8" s="243">
        <v>0.10736842105263235</v>
      </c>
      <c r="F8" s="243">
        <v>0.12000000000000086</v>
      </c>
      <c r="G8" s="243">
        <v>0.11684210526315875</v>
      </c>
      <c r="H8" s="243">
        <v>0.3643548421052657</v>
      </c>
      <c r="I8" s="243">
        <v>0.46196042105263474</v>
      </c>
      <c r="J8" s="243">
        <v>0.49992642105263485</v>
      </c>
      <c r="K8" s="243">
        <v>0.5737543684210564</v>
      </c>
      <c r="L8" s="243">
        <v>0.709530842105268</v>
      </c>
      <c r="M8" s="243">
        <v>0.6788776842105307</v>
      </c>
      <c r="N8" s="243">
        <v>0.9576625263157954</v>
      </c>
      <c r="O8" s="243">
        <v>1.1295979473684283</v>
      </c>
      <c r="P8" s="243">
        <v>1.2630413157894818</v>
      </c>
      <c r="Q8" s="243">
        <v>1.3774620000000093</v>
      </c>
      <c r="R8" s="243">
        <v>1.4567816315789572</v>
      </c>
      <c r="S8" s="243">
        <v>1.538648968421063</v>
      </c>
      <c r="T8" s="243">
        <v>1.6751474315789587</v>
      </c>
      <c r="U8" s="243">
        <v>1.7969080000000124</v>
      </c>
      <c r="V8" s="244">
        <v>1.9348027368421188</v>
      </c>
      <c r="W8" s="245">
        <v>0.07674000941734671</v>
      </c>
      <c r="X8" s="246">
        <v>0.0027600125744782424</v>
      </c>
    </row>
    <row r="9" ht="11.25" customHeight="1">
      <c r="A9" s="4" t="s">
        <v>12</v>
      </c>
      <c r="B9" s="243">
        <v>5.227999999999978</v>
      </c>
      <c r="C9" s="243">
        <v>5.566999999999978</v>
      </c>
      <c r="D9" s="243">
        <v>6.096999999999976</v>
      </c>
      <c r="E9" s="243">
        <v>6.221999999999976</v>
      </c>
      <c r="F9" s="243">
        <v>6.661999999999974</v>
      </c>
      <c r="G9" s="243">
        <v>6.787999999999974</v>
      </c>
      <c r="H9" s="243">
        <v>7.9429999999999685</v>
      </c>
      <c r="I9" s="243">
        <v>8.864999999999966</v>
      </c>
      <c r="J9" s="243">
        <v>9.146999999999963</v>
      </c>
      <c r="K9" s="243">
        <v>10.21799999999996</v>
      </c>
      <c r="L9" s="243">
        <v>10.896999999999958</v>
      </c>
      <c r="M9" s="243">
        <v>12.310899999999952</v>
      </c>
      <c r="N9" s="243">
        <v>13.796999999999947</v>
      </c>
      <c r="O9" s="243">
        <v>15.51999999999994</v>
      </c>
      <c r="P9" s="243">
        <v>16.40899999999993</v>
      </c>
      <c r="Q9" s="243">
        <v>18.36689999999993</v>
      </c>
      <c r="R9" s="243">
        <v>18.923999999999925</v>
      </c>
      <c r="S9" s="243">
        <v>22.233999999999913</v>
      </c>
      <c r="T9" s="243">
        <v>24.521999999999906</v>
      </c>
      <c r="U9" s="243">
        <v>27.412999999999894</v>
      </c>
      <c r="V9" s="244">
        <v>34.70975999999987</v>
      </c>
      <c r="W9" s="245">
        <v>0.2661788202677564</v>
      </c>
      <c r="X9" s="246">
        <v>0.04951376811337375</v>
      </c>
    </row>
    <row r="10" ht="11.25" customHeight="1">
      <c r="A10" s="4" t="s">
        <v>85</v>
      </c>
      <c r="B10" s="243">
        <v>0.34000000000000247</v>
      </c>
      <c r="C10" s="243">
        <v>0.3694736842105289</v>
      </c>
      <c r="D10" s="243">
        <v>0.6547368421052678</v>
      </c>
      <c r="E10" s="243">
        <v>0.7873684210526373</v>
      </c>
      <c r="F10" s="243">
        <v>0.7621052631579002</v>
      </c>
      <c r="G10" s="243">
        <v>0.9309473684210592</v>
      </c>
      <c r="H10" s="243">
        <v>1.2640000000000091</v>
      </c>
      <c r="I10" s="243">
        <v>0.9089473684210592</v>
      </c>
      <c r="J10" s="243">
        <v>0.8740000000000062</v>
      </c>
      <c r="K10" s="243">
        <v>1.113052631578955</v>
      </c>
      <c r="L10" s="243">
        <v>0.9909473684210597</v>
      </c>
      <c r="M10" s="243">
        <v>2.010018075491774</v>
      </c>
      <c r="N10" s="243">
        <v>1.7910707070707197</v>
      </c>
      <c r="O10" s="243">
        <v>1.45601807549177</v>
      </c>
      <c r="P10" s="243">
        <v>2.035947368421067</v>
      </c>
      <c r="Q10" s="243">
        <v>1.7970000000000126</v>
      </c>
      <c r="R10" s="243">
        <v>1.4380526315789575</v>
      </c>
      <c r="S10" s="243">
        <v>2.707200000000019</v>
      </c>
      <c r="T10" s="243">
        <v>3.1200526315789694</v>
      </c>
      <c r="U10" s="243">
        <v>3.145844235421074</v>
      </c>
      <c r="V10" s="244">
        <v>3.4918022964737054</v>
      </c>
      <c r="W10" s="245">
        <v>0.10997304226231797</v>
      </c>
      <c r="X10" s="246">
        <v>0.004981085700544908</v>
      </c>
    </row>
    <row r="11" ht="11.25" customHeight="1">
      <c r="A11" s="4" t="s">
        <v>13</v>
      </c>
      <c r="B11" s="243">
        <v>0.23789473684210696</v>
      </c>
      <c r="C11" s="243">
        <v>0.2231578947368437</v>
      </c>
      <c r="D11" s="243">
        <v>0.29684210526316</v>
      </c>
      <c r="E11" s="243">
        <v>0.28631578947368624</v>
      </c>
      <c r="F11" s="243">
        <v>0.31263157894737065</v>
      </c>
      <c r="G11" s="243">
        <v>0.4063157894736871</v>
      </c>
      <c r="H11" s="243">
        <v>0.5210526315789511</v>
      </c>
      <c r="I11" s="243">
        <v>0.5273684210526354</v>
      </c>
      <c r="J11" s="243">
        <v>0.5894736842105306</v>
      </c>
      <c r="K11" s="243">
        <v>0.5147368421052668</v>
      </c>
      <c r="L11" s="243">
        <v>0.5505263157894776</v>
      </c>
      <c r="M11" s="243">
        <v>0.5505263157894776</v>
      </c>
      <c r="N11" s="243">
        <v>0.5442105263157934</v>
      </c>
      <c r="O11" s="243">
        <v>0.5473684210526355</v>
      </c>
      <c r="P11" s="243">
        <v>0.570947368421056</v>
      </c>
      <c r="Q11" s="243">
        <v>0.6040526315789512</v>
      </c>
      <c r="R11" s="243">
        <v>0.6470000000000038</v>
      </c>
      <c r="S11" s="243">
        <v>0.6339473684210565</v>
      </c>
      <c r="T11" s="243">
        <v>0.644000000000004</v>
      </c>
      <c r="U11" s="243">
        <v>0.6651100000000041</v>
      </c>
      <c r="V11" s="244">
        <v>0.6728237600000042</v>
      </c>
      <c r="W11" s="245">
        <v>0.011597720677782863</v>
      </c>
      <c r="X11" s="246">
        <v>9.597888211790737E-4</v>
      </c>
    </row>
    <row r="12" ht="11.25" customHeight="1">
      <c r="A12" s="4" t="s">
        <v>14</v>
      </c>
      <c r="B12" s="243">
        <v>0.0</v>
      </c>
      <c r="C12" s="243">
        <v>0.0</v>
      </c>
      <c r="D12" s="243">
        <v>0.0</v>
      </c>
      <c r="E12" s="243">
        <v>0.0</v>
      </c>
      <c r="F12" s="243">
        <v>0.0</v>
      </c>
      <c r="G12" s="243">
        <v>0.0</v>
      </c>
      <c r="H12" s="243">
        <v>0.0</v>
      </c>
      <c r="I12" s="243">
        <v>0.0</v>
      </c>
      <c r="J12" s="243">
        <v>0.0</v>
      </c>
      <c r="K12" s="243">
        <v>0.0</v>
      </c>
      <c r="L12" s="243">
        <v>0.0</v>
      </c>
      <c r="M12" s="243">
        <v>0.0</v>
      </c>
      <c r="N12" s="243">
        <v>0.0</v>
      </c>
      <c r="O12" s="243">
        <v>0.0</v>
      </c>
      <c r="P12" s="243">
        <v>0.0032399999999999872</v>
      </c>
      <c r="Q12" s="243">
        <v>0.1028699999999996</v>
      </c>
      <c r="R12" s="243">
        <v>0.14556999999999942</v>
      </c>
      <c r="S12" s="243">
        <v>0.21972999999999915</v>
      </c>
      <c r="T12" s="243">
        <v>0.2110299999999992</v>
      </c>
      <c r="U12" s="243">
        <v>0.21974999999999914</v>
      </c>
      <c r="V12" s="244">
        <v>0.23901999999999907</v>
      </c>
      <c r="W12" s="245">
        <v>0.08769055745164978</v>
      </c>
      <c r="X12" s="246">
        <v>3.409640647027981E-4</v>
      </c>
    </row>
    <row r="13" ht="11.25" customHeight="1">
      <c r="A13" s="4" t="s">
        <v>15</v>
      </c>
      <c r="B13" s="243">
        <v>0.13578947368421151</v>
      </c>
      <c r="C13" s="243">
        <v>0.13263157894736938</v>
      </c>
      <c r="D13" s="243">
        <v>0.13263157894736938</v>
      </c>
      <c r="E13" s="243">
        <v>0.10947368421052711</v>
      </c>
      <c r="F13" s="243">
        <v>0.12421052631579038</v>
      </c>
      <c r="G13" s="243">
        <v>0.14842105263158</v>
      </c>
      <c r="H13" s="243">
        <v>0.14084210526315888</v>
      </c>
      <c r="I13" s="243">
        <v>0.15968421052631687</v>
      </c>
      <c r="J13" s="243">
        <v>0.13231578947368508</v>
      </c>
      <c r="K13" s="243">
        <v>0.14494736842105363</v>
      </c>
      <c r="L13" s="243">
        <v>0.16589473684210637</v>
      </c>
      <c r="M13" s="243">
        <v>0.18252631578947487</v>
      </c>
      <c r="N13" s="243">
        <v>0.20463157894736977</v>
      </c>
      <c r="O13" s="243">
        <v>0.2162105263157909</v>
      </c>
      <c r="P13" s="243">
        <v>0.1720000000000011</v>
      </c>
      <c r="Q13" s="243">
        <v>0.3729473684210552</v>
      </c>
      <c r="R13" s="243">
        <v>0.3870526315789501</v>
      </c>
      <c r="S13" s="243">
        <v>0.4620000000000032</v>
      </c>
      <c r="T13" s="243">
        <v>0.509052631578951</v>
      </c>
      <c r="U13" s="243">
        <v>0.48552631578947714</v>
      </c>
      <c r="V13" s="244">
        <v>0.49728947368421395</v>
      </c>
      <c r="W13" s="245">
        <v>0.02422764227642271</v>
      </c>
      <c r="X13" s="246">
        <v>7.093876674809028E-4</v>
      </c>
    </row>
    <row r="14" ht="11.25" customHeight="1">
      <c r="A14" s="4" t="s">
        <v>16</v>
      </c>
      <c r="B14" s="243">
        <v>0.030526315789473905</v>
      </c>
      <c r="C14" s="243">
        <v>0.02526315789473703</v>
      </c>
      <c r="D14" s="243">
        <v>0.030526315789473905</v>
      </c>
      <c r="E14" s="243">
        <v>0.028421052631579152</v>
      </c>
      <c r="F14" s="243">
        <v>0.031578947368421276</v>
      </c>
      <c r="G14" s="243">
        <v>0.03263157894736866</v>
      </c>
      <c r="H14" s="243">
        <v>0.016842105263158016</v>
      </c>
      <c r="I14" s="243">
        <v>0.01789473684210539</v>
      </c>
      <c r="J14" s="243">
        <v>0.01789473684210539</v>
      </c>
      <c r="K14" s="243">
        <v>0.01789473684210539</v>
      </c>
      <c r="L14" s="243">
        <v>0.020000000000000143</v>
      </c>
      <c r="M14" s="243">
        <v>0.02947368421052653</v>
      </c>
      <c r="N14" s="243">
        <v>0.026315789473684403</v>
      </c>
      <c r="O14" s="243">
        <v>0.011578947368421137</v>
      </c>
      <c r="P14" s="243">
        <v>0.0229473684210528</v>
      </c>
      <c r="Q14" s="243">
        <v>0.02200000000000016</v>
      </c>
      <c r="R14" s="243">
        <v>0.026000000000000186</v>
      </c>
      <c r="S14" s="243">
        <v>0.008000000000000057</v>
      </c>
      <c r="T14" s="243">
        <v>0.010000000000000071</v>
      </c>
      <c r="U14" s="243">
        <v>0.012500000000000091</v>
      </c>
      <c r="V14" s="244">
        <v>0.01562526315789485</v>
      </c>
      <c r="W14" s="245">
        <v>0.2500210526315789</v>
      </c>
      <c r="X14" s="246">
        <v>2.2289570907734614E-5</v>
      </c>
    </row>
    <row r="15" ht="11.25" customHeight="1">
      <c r="A15" s="4" t="s">
        <v>17</v>
      </c>
      <c r="B15" s="243">
        <v>0.0</v>
      </c>
      <c r="C15" s="243">
        <v>0.0</v>
      </c>
      <c r="D15" s="243">
        <v>0.0</v>
      </c>
      <c r="E15" s="243">
        <v>0.0</v>
      </c>
      <c r="F15" s="243">
        <v>0.0</v>
      </c>
      <c r="G15" s="243">
        <v>0.0</v>
      </c>
      <c r="H15" s="243">
        <v>0.0</v>
      </c>
      <c r="I15" s="243">
        <v>0.0</v>
      </c>
      <c r="J15" s="243">
        <v>0.0</v>
      </c>
      <c r="K15" s="243">
        <v>0.0</v>
      </c>
      <c r="L15" s="243">
        <v>0.0</v>
      </c>
      <c r="M15" s="243">
        <v>0.0</v>
      </c>
      <c r="N15" s="243">
        <v>0.0</v>
      </c>
      <c r="O15" s="243">
        <v>0.0</v>
      </c>
      <c r="P15" s="243">
        <v>0.0</v>
      </c>
      <c r="Q15" s="243">
        <v>0.0</v>
      </c>
      <c r="R15" s="243">
        <v>0.0</v>
      </c>
      <c r="S15" s="243">
        <v>0.0</v>
      </c>
      <c r="T15" s="243">
        <v>0.0</v>
      </c>
      <c r="U15" s="243">
        <v>0.0</v>
      </c>
      <c r="V15" s="244">
        <v>0.0</v>
      </c>
      <c r="W15" s="250" t="s">
        <v>49</v>
      </c>
      <c r="X15" s="251" t="s">
        <v>49</v>
      </c>
    </row>
    <row r="16" ht="11.25" customHeight="1">
      <c r="A16" s="4" t="s">
        <v>19</v>
      </c>
      <c r="B16" s="243">
        <v>2.687368421052651</v>
      </c>
      <c r="C16" s="243">
        <v>2.6831578947368615</v>
      </c>
      <c r="D16" s="243">
        <v>2.7484210526315995</v>
      </c>
      <c r="E16" s="243">
        <v>2.3484210526315956</v>
      </c>
      <c r="F16" s="243">
        <v>2.6694736842105455</v>
      </c>
      <c r="G16" s="243">
        <v>2.7063157894737038</v>
      </c>
      <c r="H16" s="243">
        <v>2.9020420362105415</v>
      </c>
      <c r="I16" s="243">
        <v>3.120811942105278</v>
      </c>
      <c r="J16" s="243">
        <v>3.0392288760468564</v>
      </c>
      <c r="K16" s="243">
        <v>3.5582981677752783</v>
      </c>
      <c r="L16" s="243">
        <v>3.965387537073692</v>
      </c>
      <c r="M16" s="243">
        <v>4.25927916235264</v>
      </c>
      <c r="N16" s="243">
        <v>4.563573276042114</v>
      </c>
      <c r="O16" s="243">
        <v>4.836254926697777</v>
      </c>
      <c r="P16" s="243">
        <v>4.835809729918828</v>
      </c>
      <c r="Q16" s="243">
        <v>4.898484166542964</v>
      </c>
      <c r="R16" s="243">
        <v>5.140137705053596</v>
      </c>
      <c r="S16" s="243">
        <v>5.945679372525317</v>
      </c>
      <c r="T16" s="243">
        <v>6.951121663591778</v>
      </c>
      <c r="U16" s="243">
        <v>7.304989372568437</v>
      </c>
      <c r="V16" s="244">
        <v>7.6151072967473885</v>
      </c>
      <c r="W16" s="245">
        <v>0.042452891902006185</v>
      </c>
      <c r="X16" s="246">
        <v>0.010863015383846274</v>
      </c>
    </row>
    <row r="17" ht="11.25" customHeight="1">
      <c r="A17" s="7" t="s">
        <v>20</v>
      </c>
      <c r="B17" s="247">
        <v>8.766947368421054</v>
      </c>
      <c r="C17" s="247">
        <v>9.100684210526317</v>
      </c>
      <c r="D17" s="247">
        <v>10.06226315789474</v>
      </c>
      <c r="E17" s="247">
        <v>9.889368421052634</v>
      </c>
      <c r="F17" s="247">
        <v>10.682</v>
      </c>
      <c r="G17" s="247">
        <v>11.129473684210533</v>
      </c>
      <c r="H17" s="247">
        <v>13.152133720421045</v>
      </c>
      <c r="I17" s="247">
        <v>14.061667099999994</v>
      </c>
      <c r="J17" s="247">
        <v>14.299839507625784</v>
      </c>
      <c r="K17" s="247">
        <v>16.140684115143674</v>
      </c>
      <c r="L17" s="247">
        <v>17.299286800231563</v>
      </c>
      <c r="M17" s="247">
        <v>20.021601237844372</v>
      </c>
      <c r="N17" s="247">
        <v>21.88446440416542</v>
      </c>
      <c r="O17" s="247">
        <v>23.71702884429476</v>
      </c>
      <c r="P17" s="247">
        <v>25.312933150971407</v>
      </c>
      <c r="Q17" s="247">
        <v>27.541716166542916</v>
      </c>
      <c r="R17" s="247">
        <v>28.164594599790394</v>
      </c>
      <c r="S17" s="247">
        <v>33.74920570936737</v>
      </c>
      <c r="T17" s="247">
        <v>37.642404358328555</v>
      </c>
      <c r="U17" s="247">
        <v>41.0436279237789</v>
      </c>
      <c r="V17" s="247">
        <v>49.1762308269052</v>
      </c>
      <c r="W17" s="248">
        <v>0.19814532278260466</v>
      </c>
      <c r="X17" s="249">
        <v>0.07015031189651368</v>
      </c>
    </row>
    <row r="18" ht="11.25" customHeight="1"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4"/>
      <c r="W18" s="245"/>
      <c r="X18" s="246"/>
    </row>
    <row r="19" ht="11.25" customHeight="1">
      <c r="A19" s="4" t="s">
        <v>86</v>
      </c>
      <c r="B19" s="243">
        <v>1.1241383259999955</v>
      </c>
      <c r="C19" s="243">
        <v>1.2032303659999954</v>
      </c>
      <c r="D19" s="243">
        <v>1.3037216889999952</v>
      </c>
      <c r="E19" s="243">
        <v>1.3405051869999947</v>
      </c>
      <c r="F19" s="243">
        <v>1.1857043419999955</v>
      </c>
      <c r="G19" s="243">
        <v>1.8324436429999928</v>
      </c>
      <c r="H19" s="243">
        <v>1.6004179849999938</v>
      </c>
      <c r="I19" s="243">
        <v>1.7362270969999933</v>
      </c>
      <c r="J19" s="243">
        <v>1.8741547779999925</v>
      </c>
      <c r="K19" s="243">
        <v>1.6953697939999934</v>
      </c>
      <c r="L19" s="243">
        <v>1.6331553159999936</v>
      </c>
      <c r="M19" s="243">
        <v>1.8907388229999924</v>
      </c>
      <c r="N19" s="243">
        <v>1.7889373679999931</v>
      </c>
      <c r="O19" s="243">
        <v>2.1431820879999917</v>
      </c>
      <c r="P19" s="243">
        <v>3.0305035849999884</v>
      </c>
      <c r="Q19" s="243">
        <v>3.9315637599999844</v>
      </c>
      <c r="R19" s="243">
        <v>5.15028126499998</v>
      </c>
      <c r="S19" s="243">
        <v>6.233256898999975</v>
      </c>
      <c r="T19" s="243">
        <v>6.339879538999975</v>
      </c>
      <c r="U19" s="243">
        <v>6.304752336999975</v>
      </c>
      <c r="V19" s="244">
        <v>6.387934974999975</v>
      </c>
      <c r="W19" s="245">
        <v>0.013193640852763533</v>
      </c>
      <c r="X19" s="246">
        <v>0.009112443620337907</v>
      </c>
    </row>
    <row r="20" ht="11.25" customHeight="1">
      <c r="A20" s="4" t="s">
        <v>21</v>
      </c>
      <c r="B20" s="243">
        <v>0.0</v>
      </c>
      <c r="C20" s="243">
        <v>0.0</v>
      </c>
      <c r="D20" s="243">
        <v>0.0</v>
      </c>
      <c r="E20" s="243">
        <v>0.0</v>
      </c>
      <c r="F20" s="243">
        <v>0.0</v>
      </c>
      <c r="G20" s="243">
        <v>0.0</v>
      </c>
      <c r="H20" s="243">
        <v>0.0</v>
      </c>
      <c r="I20" s="243">
        <v>0.0</v>
      </c>
      <c r="J20" s="243">
        <v>0.0</v>
      </c>
      <c r="K20" s="243">
        <v>0.0</v>
      </c>
      <c r="L20" s="243">
        <v>0.0</v>
      </c>
      <c r="M20" s="243">
        <v>0.0</v>
      </c>
      <c r="N20" s="243">
        <v>0.0</v>
      </c>
      <c r="O20" s="243">
        <v>0.0</v>
      </c>
      <c r="P20" s="243">
        <v>0.0</v>
      </c>
      <c r="Q20" s="243">
        <v>0.0</v>
      </c>
      <c r="R20" s="243">
        <v>0.0</v>
      </c>
      <c r="S20" s="243">
        <v>0.0</v>
      </c>
      <c r="T20" s="243">
        <v>0.0</v>
      </c>
      <c r="U20" s="243">
        <v>0.0020999999999999916</v>
      </c>
      <c r="V20" s="244">
        <v>4.999999999999981E-4</v>
      </c>
      <c r="W20" s="245">
        <v>-0.7619047619047619</v>
      </c>
      <c r="X20" s="246">
        <v>7.132542563442349E-7</v>
      </c>
    </row>
    <row r="21" ht="11.25" customHeight="1">
      <c r="A21" s="4" t="s">
        <v>87</v>
      </c>
      <c r="B21" s="243">
        <v>0.0</v>
      </c>
      <c r="C21" s="243">
        <v>0.0</v>
      </c>
      <c r="D21" s="243">
        <v>0.0</v>
      </c>
      <c r="E21" s="243">
        <v>0.0</v>
      </c>
      <c r="F21" s="243">
        <v>0.0</v>
      </c>
      <c r="G21" s="243">
        <v>0.0</v>
      </c>
      <c r="H21" s="243">
        <v>0.0</v>
      </c>
      <c r="I21" s="243">
        <v>0.0</v>
      </c>
      <c r="J21" s="243">
        <v>0.09894736842105334</v>
      </c>
      <c r="K21" s="243">
        <v>0.10315789473684285</v>
      </c>
      <c r="L21" s="243">
        <v>0.0</v>
      </c>
      <c r="M21" s="243">
        <v>0.0</v>
      </c>
      <c r="N21" s="243">
        <v>0.0</v>
      </c>
      <c r="O21" s="243">
        <v>0.0</v>
      </c>
      <c r="P21" s="243">
        <v>9.999999999999961E-4</v>
      </c>
      <c r="Q21" s="243">
        <v>0.029947368421052837</v>
      </c>
      <c r="R21" s="243">
        <v>0.09394736842105329</v>
      </c>
      <c r="S21" s="243">
        <v>0.08900000000000062</v>
      </c>
      <c r="T21" s="243">
        <v>0.08205263157894793</v>
      </c>
      <c r="U21" s="243">
        <v>0.08833684210526378</v>
      </c>
      <c r="V21" s="244">
        <v>0.08833684210526378</v>
      </c>
      <c r="W21" s="250" t="s">
        <v>49</v>
      </c>
      <c r="X21" s="246">
        <v>1.2601325724717654E-4</v>
      </c>
    </row>
    <row r="22" ht="11.25" customHeight="1">
      <c r="A22" s="4" t="s">
        <v>88</v>
      </c>
      <c r="B22" s="243">
        <v>0.5326842105263121</v>
      </c>
      <c r="C22" s="243">
        <v>0.5808947368421014</v>
      </c>
      <c r="D22" s="243">
        <v>0.5675789473684171</v>
      </c>
      <c r="E22" s="243">
        <v>0.5699999999999962</v>
      </c>
      <c r="F22" s="243">
        <v>0.5680526315789435</v>
      </c>
      <c r="G22" s="243">
        <v>0.6626315789473638</v>
      </c>
      <c r="H22" s="243">
        <v>0.66010526315789</v>
      </c>
      <c r="I22" s="243">
        <v>0.6063157894736799</v>
      </c>
      <c r="J22" s="243">
        <v>0.5962631578947328</v>
      </c>
      <c r="K22" s="243">
        <v>0.9095263157894672</v>
      </c>
      <c r="L22" s="243">
        <v>0.9587894736842039</v>
      </c>
      <c r="M22" s="243">
        <v>1.067947368421045</v>
      </c>
      <c r="N22" s="243">
        <v>1.313052631578938</v>
      </c>
      <c r="O22" s="243">
        <v>1.5192631578947253</v>
      </c>
      <c r="P22" s="243">
        <v>1.8019999999999867</v>
      </c>
      <c r="Q22" s="243">
        <v>2.4870526315789285</v>
      </c>
      <c r="R22" s="243">
        <v>3.5389999999999735</v>
      </c>
      <c r="S22" s="243">
        <v>3.791947368421025</v>
      </c>
      <c r="T22" s="243">
        <v>4.856052631578911</v>
      </c>
      <c r="U22" s="243">
        <v>5.655465772993047</v>
      </c>
      <c r="V22" s="244">
        <v>6.4888200531631615</v>
      </c>
      <c r="W22" s="245">
        <v>0.14735378368828478</v>
      </c>
      <c r="X22" s="246">
        <v>0.009256357043140937</v>
      </c>
    </row>
    <row r="23" ht="11.25" customHeight="1">
      <c r="A23" s="4" t="s">
        <v>89</v>
      </c>
      <c r="B23" s="243">
        <v>0.0</v>
      </c>
      <c r="C23" s="243">
        <v>0.0</v>
      </c>
      <c r="D23" s="243">
        <v>0.0</v>
      </c>
      <c r="E23" s="243">
        <v>0.0</v>
      </c>
      <c r="F23" s="243">
        <v>0.0</v>
      </c>
      <c r="G23" s="243">
        <v>0.0</v>
      </c>
      <c r="H23" s="243">
        <v>0.0</v>
      </c>
      <c r="I23" s="243">
        <v>0.0</v>
      </c>
      <c r="J23" s="243">
        <v>0.0019999999999999922</v>
      </c>
      <c r="K23" s="243">
        <v>0.02899999999999989</v>
      </c>
      <c r="L23" s="243">
        <v>0.014999999999999942</v>
      </c>
      <c r="M23" s="243">
        <v>0.0</v>
      </c>
      <c r="N23" s="243">
        <v>0.0</v>
      </c>
      <c r="O23" s="243">
        <v>0.0</v>
      </c>
      <c r="P23" s="243">
        <v>9.999999999999961E-4</v>
      </c>
      <c r="Q23" s="243">
        <v>0.004999999999999981</v>
      </c>
      <c r="R23" s="243">
        <v>0.019999999999999924</v>
      </c>
      <c r="S23" s="243">
        <v>0.04699999999999982</v>
      </c>
      <c r="T23" s="243">
        <v>0.12199999999999951</v>
      </c>
      <c r="U23" s="243">
        <v>0.23999999999999908</v>
      </c>
      <c r="V23" s="244">
        <v>0.7305599999999971</v>
      </c>
      <c r="W23" s="245">
        <v>2.044</v>
      </c>
      <c r="X23" s="246">
        <v>0.0010421500590296884</v>
      </c>
    </row>
    <row r="24" ht="11.25" customHeight="1">
      <c r="A24" s="4" t="s">
        <v>90</v>
      </c>
      <c r="B24" s="243">
        <v>0.0</v>
      </c>
      <c r="C24" s="243">
        <v>0.0</v>
      </c>
      <c r="D24" s="243">
        <v>0.0</v>
      </c>
      <c r="E24" s="243">
        <v>0.22099999999999914</v>
      </c>
      <c r="F24" s="243">
        <v>0.30899999999999883</v>
      </c>
      <c r="G24" s="243">
        <v>0.4049999999999984</v>
      </c>
      <c r="H24" s="243">
        <v>0.29199999999999887</v>
      </c>
      <c r="I24" s="243">
        <v>0.4939999999999981</v>
      </c>
      <c r="J24" s="243">
        <v>0.5869999999999976</v>
      </c>
      <c r="K24" s="243">
        <v>0.6829999999999975</v>
      </c>
      <c r="L24" s="243">
        <v>0.516999999999998</v>
      </c>
      <c r="M24" s="243">
        <v>0.513999999999998</v>
      </c>
      <c r="N24" s="243">
        <v>0.4959999999999981</v>
      </c>
      <c r="O24" s="243">
        <v>0.4939999999999981</v>
      </c>
      <c r="P24" s="243">
        <v>0.7139999999999973</v>
      </c>
      <c r="Q24" s="243">
        <v>0.7419999999999971</v>
      </c>
      <c r="R24" s="243">
        <v>0.9569999999999964</v>
      </c>
      <c r="S24" s="243">
        <v>1.309999999999995</v>
      </c>
      <c r="T24" s="243">
        <v>1.695999999999993</v>
      </c>
      <c r="U24" s="243">
        <v>2.1939999999999915</v>
      </c>
      <c r="V24" s="244">
        <v>2.56445999999999</v>
      </c>
      <c r="W24" s="245">
        <v>0.16885141294439365</v>
      </c>
      <c r="X24" s="246">
        <v>0.0036582240204490733</v>
      </c>
    </row>
    <row r="25" ht="11.25" customHeight="1">
      <c r="A25" s="4" t="s">
        <v>23</v>
      </c>
      <c r="B25" s="243">
        <v>0.8264646464646382</v>
      </c>
      <c r="C25" s="243">
        <v>1.1025757575757473</v>
      </c>
      <c r="D25" s="243">
        <v>1.4456464646464517</v>
      </c>
      <c r="E25" s="243">
        <v>1.7726464646464493</v>
      </c>
      <c r="F25" s="243">
        <v>1.7636638984848327</v>
      </c>
      <c r="G25" s="243">
        <v>1.8698969001919026</v>
      </c>
      <c r="H25" s="243">
        <v>2.1004461282929117</v>
      </c>
      <c r="I25" s="243">
        <v>2.9619118115353267</v>
      </c>
      <c r="J25" s="243">
        <v>3.9601938974848103</v>
      </c>
      <c r="K25" s="243">
        <v>4.420245680595919</v>
      </c>
      <c r="L25" s="243">
        <v>5.6313985708383285</v>
      </c>
      <c r="M25" s="243">
        <v>5.911981368494892</v>
      </c>
      <c r="N25" s="243">
        <v>6.85898664426256</v>
      </c>
      <c r="O25" s="243">
        <v>8.16894988217164</v>
      </c>
      <c r="P25" s="243">
        <v>9.617202509494861</v>
      </c>
      <c r="Q25" s="243">
        <v>9.92598391680799</v>
      </c>
      <c r="R25" s="243">
        <v>9.311196824696886</v>
      </c>
      <c r="S25" s="243">
        <v>10.417681845434245</v>
      </c>
      <c r="T25" s="243">
        <v>10.220740275979702</v>
      </c>
      <c r="U25" s="243">
        <v>10.100817190888796</v>
      </c>
      <c r="V25" s="244">
        <v>11.261097458272621</v>
      </c>
      <c r="W25" s="245">
        <v>0.11486994026883579</v>
      </c>
      <c r="X25" s="246">
        <v>0.01606405138644045</v>
      </c>
    </row>
    <row r="26" ht="11.25" customHeight="1">
      <c r="A26" s="4" t="s">
        <v>91</v>
      </c>
      <c r="B26" s="243">
        <v>4.684210526315824</v>
      </c>
      <c r="C26" s="243">
        <v>4.8257368421052975</v>
      </c>
      <c r="D26" s="243">
        <v>4.752809675704446</v>
      </c>
      <c r="E26" s="243">
        <v>5.7478825093036034</v>
      </c>
      <c r="F26" s="243">
        <v>6.238070707070751</v>
      </c>
      <c r="G26" s="243">
        <v>6.382637426900629</v>
      </c>
      <c r="H26" s="243">
        <v>6.674932163742737</v>
      </c>
      <c r="I26" s="243">
        <v>7.721824348750718</v>
      </c>
      <c r="J26" s="243">
        <v>8.521390217969225</v>
      </c>
      <c r="K26" s="243">
        <v>9.010452844231855</v>
      </c>
      <c r="L26" s="243">
        <v>8.65684210526322</v>
      </c>
      <c r="M26" s="243">
        <v>8.276157894736901</v>
      </c>
      <c r="N26" s="243">
        <v>8.985947368421117</v>
      </c>
      <c r="O26" s="243">
        <v>9.364421052631643</v>
      </c>
      <c r="P26" s="243">
        <v>10.448210526315863</v>
      </c>
      <c r="Q26" s="243">
        <v>9.633000000000065</v>
      </c>
      <c r="R26" s="243">
        <v>10.892684210526394</v>
      </c>
      <c r="S26" s="243">
        <v>10.107578947368493</v>
      </c>
      <c r="T26" s="243">
        <v>10.620578947368495</v>
      </c>
      <c r="U26" s="243">
        <v>8.969915470494477</v>
      </c>
      <c r="V26" s="244">
        <v>9.819687612971887</v>
      </c>
      <c r="W26" s="245">
        <v>0.09473580272552606</v>
      </c>
      <c r="X26" s="246">
        <v>0.014007867971845972</v>
      </c>
    </row>
    <row r="27" ht="11.25" customHeight="1">
      <c r="A27" s="4" t="s">
        <v>92</v>
      </c>
      <c r="B27" s="243">
        <v>1.7698215259999932</v>
      </c>
      <c r="C27" s="243">
        <v>1.8815396039999925</v>
      </c>
      <c r="D27" s="243">
        <v>2.0491276039999917</v>
      </c>
      <c r="E27" s="243">
        <v>1.9967176799999926</v>
      </c>
      <c r="F27" s="243">
        <v>2.1500324999999916</v>
      </c>
      <c r="G27" s="243">
        <v>2.252744199999991</v>
      </c>
      <c r="H27" s="243">
        <v>2.339170499999991</v>
      </c>
      <c r="I27" s="243">
        <v>2.53317519999999</v>
      </c>
      <c r="J27" s="243">
        <v>2.49692569999999</v>
      </c>
      <c r="K27" s="243">
        <v>2.6344319299999897</v>
      </c>
      <c r="L27" s="243">
        <v>3.0610232499999874</v>
      </c>
      <c r="M27" s="243">
        <v>3.2420004999999876</v>
      </c>
      <c r="N27" s="243">
        <v>3.751123449999985</v>
      </c>
      <c r="O27" s="243">
        <v>4.060107299999984</v>
      </c>
      <c r="P27" s="243">
        <v>4.3266879839999834</v>
      </c>
      <c r="Q27" s="243">
        <v>4.881394759999981</v>
      </c>
      <c r="R27" s="243">
        <v>6.090799049999977</v>
      </c>
      <c r="S27" s="243">
        <v>8.379373999999968</v>
      </c>
      <c r="T27" s="243">
        <v>10.25385309999996</v>
      </c>
      <c r="U27" s="243">
        <v>12.355952152636311</v>
      </c>
      <c r="V27" s="244">
        <v>15.006165727272665</v>
      </c>
      <c r="W27" s="245">
        <v>0.2144888181742346</v>
      </c>
      <c r="X27" s="246">
        <v>0.021406423152768504</v>
      </c>
    </row>
    <row r="28" ht="11.25" customHeight="1">
      <c r="A28" s="4" t="s">
        <v>93</v>
      </c>
      <c r="B28" s="243">
        <v>1.5069999999999941</v>
      </c>
      <c r="C28" s="243">
        <v>1.5719999999999938</v>
      </c>
      <c r="D28" s="243">
        <v>1.8369999999999926</v>
      </c>
      <c r="E28" s="243">
        <v>2.241999999999991</v>
      </c>
      <c r="F28" s="243">
        <v>2.792999999999989</v>
      </c>
      <c r="G28" s="243">
        <v>3.523999999999986</v>
      </c>
      <c r="H28" s="243">
        <v>4.1499999999999835</v>
      </c>
      <c r="I28" s="243">
        <v>5.26799999999998</v>
      </c>
      <c r="J28" s="243">
        <v>7.7809999999999695</v>
      </c>
      <c r="K28" s="243">
        <v>9.156999999999965</v>
      </c>
      <c r="L28" s="243">
        <v>12.350999999999953</v>
      </c>
      <c r="M28" s="243">
        <v>15.79199999999994</v>
      </c>
      <c r="N28" s="243">
        <v>21.985999999999915</v>
      </c>
      <c r="O28" s="243">
        <v>27.271999999999892</v>
      </c>
      <c r="P28" s="243">
        <v>36.14219999999986</v>
      </c>
      <c r="Q28" s="243">
        <v>42.537199999999835</v>
      </c>
      <c r="R28" s="243">
        <v>51.4453999999998</v>
      </c>
      <c r="S28" s="243">
        <v>66.34839999999974</v>
      </c>
      <c r="T28" s="243">
        <v>72.82359999999973</v>
      </c>
      <c r="U28" s="243">
        <v>74.54259999999971</v>
      </c>
      <c r="V28" s="244">
        <v>82.02699999999969</v>
      </c>
      <c r="W28" s="245">
        <v>0.10040433255614922</v>
      </c>
      <c r="X28" s="246">
        <v>0.11701221377029712</v>
      </c>
    </row>
    <row r="29" ht="11.25" customHeight="1">
      <c r="A29" s="4" t="s">
        <v>94</v>
      </c>
      <c r="B29" s="243">
        <v>0.0019999999999999922</v>
      </c>
      <c r="C29" s="243">
        <v>0.0019999999999999922</v>
      </c>
      <c r="D29" s="243">
        <v>0.008999999999999966</v>
      </c>
      <c r="E29" s="243">
        <v>0.047999999999999814</v>
      </c>
      <c r="F29" s="243">
        <v>0.037999999999999846</v>
      </c>
      <c r="G29" s="243">
        <v>0.034999999999999865</v>
      </c>
      <c r="H29" s="243">
        <v>0.03599999999999985</v>
      </c>
      <c r="I29" s="243">
        <v>0.03699999999999985</v>
      </c>
      <c r="J29" s="243">
        <v>0.07299999999999972</v>
      </c>
      <c r="K29" s="243">
        <v>0.16299999999999934</v>
      </c>
      <c r="L29" s="243">
        <v>0.45099999999999824</v>
      </c>
      <c r="M29" s="243">
        <v>0.8349999999999967</v>
      </c>
      <c r="N29" s="243">
        <v>0.776999999999997</v>
      </c>
      <c r="O29" s="243">
        <v>1.1259999999999954</v>
      </c>
      <c r="P29" s="243">
        <v>1.245</v>
      </c>
      <c r="Q29" s="243">
        <v>1.3889999999999945</v>
      </c>
      <c r="R29" s="243">
        <v>1.813999999999993</v>
      </c>
      <c r="S29" s="243">
        <v>2.002999999999992</v>
      </c>
      <c r="T29" s="243">
        <v>2.43799999999999</v>
      </c>
      <c r="U29" s="243">
        <v>2.7379929999999892</v>
      </c>
      <c r="V29" s="244">
        <v>2.807127999999989</v>
      </c>
      <c r="W29" s="245">
        <v>0.025250247170098827</v>
      </c>
      <c r="X29" s="246">
        <v>0.004004391988206159</v>
      </c>
    </row>
    <row r="30" ht="11.25" customHeight="1">
      <c r="A30" s="4" t="s">
        <v>95</v>
      </c>
      <c r="B30" s="243">
        <v>0.0</v>
      </c>
      <c r="C30" s="243">
        <v>0.0</v>
      </c>
      <c r="D30" s="243">
        <v>0.0</v>
      </c>
      <c r="E30" s="243">
        <v>0.0</v>
      </c>
      <c r="F30" s="243">
        <v>0.0</v>
      </c>
      <c r="G30" s="243">
        <v>0.007999999999999969</v>
      </c>
      <c r="H30" s="243">
        <v>0.007999999999999969</v>
      </c>
      <c r="I30" s="243">
        <v>0.009999999999999962</v>
      </c>
      <c r="J30" s="243">
        <v>0.006999999999999973</v>
      </c>
      <c r="K30" s="243">
        <v>0.008999999999999963</v>
      </c>
      <c r="L30" s="243">
        <v>0.009999999999999962</v>
      </c>
      <c r="M30" s="243">
        <v>0.014999999999999942</v>
      </c>
      <c r="N30" s="243">
        <v>0.01299999999999995</v>
      </c>
      <c r="O30" s="243">
        <v>0.1309999999999995</v>
      </c>
      <c r="P30" s="243">
        <v>0.7059999999999972</v>
      </c>
      <c r="Q30" s="243">
        <v>1.6089999999999938</v>
      </c>
      <c r="R30" s="243">
        <v>1.2139999999999955</v>
      </c>
      <c r="S30" s="243">
        <v>1.5309999999999941</v>
      </c>
      <c r="T30" s="243">
        <v>2.034999999999992</v>
      </c>
      <c r="U30" s="243">
        <v>2.5546999999999898</v>
      </c>
      <c r="V30" s="244">
        <v>2.895494999999989</v>
      </c>
      <c r="W30" s="245">
        <v>0.13339922495792078</v>
      </c>
      <c r="X30" s="246">
        <v>0.004130448265946901</v>
      </c>
    </row>
    <row r="31" ht="11.25" customHeight="1">
      <c r="A31" s="4" t="s">
        <v>96</v>
      </c>
      <c r="B31" s="243">
        <v>0.0</v>
      </c>
      <c r="C31" s="243">
        <v>0.0</v>
      </c>
      <c r="D31" s="243">
        <v>0.0</v>
      </c>
      <c r="E31" s="243">
        <v>0.011599999999999954</v>
      </c>
      <c r="F31" s="243">
        <v>0.023299999999999908</v>
      </c>
      <c r="G31" s="243">
        <v>0.011599999999999954</v>
      </c>
      <c r="H31" s="243">
        <v>0.03859999999999985</v>
      </c>
      <c r="I31" s="243">
        <v>0.07349999999999972</v>
      </c>
      <c r="J31" s="243">
        <v>0.25939999999999896</v>
      </c>
      <c r="K31" s="243">
        <v>0.2769999999999989</v>
      </c>
      <c r="L31" s="243">
        <v>0.34019999999999867</v>
      </c>
      <c r="M31" s="243">
        <v>0.4341999999999983</v>
      </c>
      <c r="N31" s="243">
        <v>0.46569999999999817</v>
      </c>
      <c r="O31" s="243">
        <v>0.523499999999998</v>
      </c>
      <c r="P31" s="243">
        <v>0.7431999999999972</v>
      </c>
      <c r="Q31" s="243">
        <v>1.2462999999999953</v>
      </c>
      <c r="R31" s="243">
        <v>1.744299999999993</v>
      </c>
      <c r="S31" s="243">
        <v>2.085499999999992</v>
      </c>
      <c r="T31" s="243">
        <v>2.56699999999999</v>
      </c>
      <c r="U31" s="243">
        <v>3.132499999999988</v>
      </c>
      <c r="V31" s="244">
        <v>3.006999999999988</v>
      </c>
      <c r="W31" s="245">
        <v>-0.04006384676775754</v>
      </c>
      <c r="X31" s="246">
        <v>0.004289511097654229</v>
      </c>
    </row>
    <row r="32" ht="11.25" customHeight="1">
      <c r="A32" s="4" t="s">
        <v>24</v>
      </c>
      <c r="B32" s="243">
        <v>3.417498139287602</v>
      </c>
      <c r="C32" s="243">
        <v>3.380405103668251</v>
      </c>
      <c r="D32" s="243">
        <v>3.96676129718234</v>
      </c>
      <c r="E32" s="243">
        <v>4.242891015417321</v>
      </c>
      <c r="F32" s="243">
        <v>4.022085592769794</v>
      </c>
      <c r="G32" s="243">
        <v>4.2155311004784615</v>
      </c>
      <c r="H32" s="243">
        <v>4.757140350877186</v>
      </c>
      <c r="I32" s="243">
        <v>4.857999999999983</v>
      </c>
      <c r="J32" s="243">
        <v>5.6909999999999785</v>
      </c>
      <c r="K32" s="243">
        <v>6.644999999999975</v>
      </c>
      <c r="L32" s="243">
        <v>7.191999999999973</v>
      </c>
      <c r="M32" s="243">
        <v>8.290999999999967</v>
      </c>
      <c r="N32" s="243">
        <v>9.509999999999964</v>
      </c>
      <c r="O32" s="243">
        <v>11.315999999999956</v>
      </c>
      <c r="P32" s="243">
        <v>12.94999999999995</v>
      </c>
      <c r="Q32" s="243">
        <v>13.853999999999946</v>
      </c>
      <c r="R32" s="243">
        <v>15.277999999999942</v>
      </c>
      <c r="S32" s="243">
        <v>16.595999999999936</v>
      </c>
      <c r="T32" s="243">
        <v>18.096999999999927</v>
      </c>
      <c r="U32" s="243">
        <v>20.19299999999992</v>
      </c>
      <c r="V32" s="244">
        <v>24.6879999999999</v>
      </c>
      <c r="W32" s="245">
        <v>0.22260189174466394</v>
      </c>
      <c r="X32" s="246">
        <v>0.03521764216125294</v>
      </c>
    </row>
    <row r="33" ht="11.25" customHeight="1">
      <c r="A33" s="4" t="s">
        <v>25</v>
      </c>
      <c r="B33" s="243">
        <v>0.0</v>
      </c>
      <c r="C33" s="243">
        <v>0.0</v>
      </c>
      <c r="D33" s="243">
        <v>0.0</v>
      </c>
      <c r="E33" s="243">
        <v>0.0</v>
      </c>
      <c r="F33" s="243">
        <v>0.0</v>
      </c>
      <c r="G33" s="243">
        <v>0.0</v>
      </c>
      <c r="H33" s="243">
        <v>0.0</v>
      </c>
      <c r="I33" s="243">
        <v>0.0</v>
      </c>
      <c r="J33" s="243">
        <v>0.0</v>
      </c>
      <c r="K33" s="243">
        <v>0.0</v>
      </c>
      <c r="L33" s="243">
        <v>0.0</v>
      </c>
      <c r="M33" s="243">
        <v>0.0</v>
      </c>
      <c r="N33" s="243">
        <v>0.0</v>
      </c>
      <c r="O33" s="243">
        <v>0.0</v>
      </c>
      <c r="P33" s="243">
        <v>0.0</v>
      </c>
      <c r="Q33" s="243">
        <v>0.0</v>
      </c>
      <c r="R33" s="243">
        <v>0.0</v>
      </c>
      <c r="S33" s="243">
        <v>0.0</v>
      </c>
      <c r="T33" s="243">
        <v>0.0</v>
      </c>
      <c r="U33" s="243">
        <v>0.0</v>
      </c>
      <c r="V33" s="244">
        <v>0.0</v>
      </c>
      <c r="W33" s="250" t="s">
        <v>49</v>
      </c>
      <c r="X33" s="251" t="s">
        <v>49</v>
      </c>
    </row>
    <row r="34" ht="11.25" customHeight="1">
      <c r="A34" s="4" t="s">
        <v>97</v>
      </c>
      <c r="B34" s="243">
        <v>0.0</v>
      </c>
      <c r="C34" s="243">
        <v>0.0</v>
      </c>
      <c r="D34" s="243">
        <v>0.0</v>
      </c>
      <c r="E34" s="243">
        <v>0.0</v>
      </c>
      <c r="F34" s="243">
        <v>0.0</v>
      </c>
      <c r="G34" s="243">
        <v>0.0</v>
      </c>
      <c r="H34" s="243">
        <v>0.0</v>
      </c>
      <c r="I34" s="243">
        <v>0.0</v>
      </c>
      <c r="J34" s="243">
        <v>0.0</v>
      </c>
      <c r="K34" s="243">
        <v>0.0</v>
      </c>
      <c r="L34" s="243">
        <v>0.0</v>
      </c>
      <c r="M34" s="243">
        <v>0.0019999999999999922</v>
      </c>
      <c r="N34" s="243">
        <v>0.0039999999999999845</v>
      </c>
      <c r="O34" s="243">
        <v>0.006999999999999973</v>
      </c>
      <c r="P34" s="243">
        <v>0.007199999999999971</v>
      </c>
      <c r="Q34" s="243">
        <v>0.008799999999999966</v>
      </c>
      <c r="R34" s="243">
        <v>0.03869999999999985</v>
      </c>
      <c r="S34" s="243">
        <v>0.16009999999999938</v>
      </c>
      <c r="T34" s="243">
        <v>0.20009999999999922</v>
      </c>
      <c r="U34" s="243">
        <v>0.24601999999999905</v>
      </c>
      <c r="V34" s="244">
        <v>0.3330495999999987</v>
      </c>
      <c r="W34" s="245">
        <v>0.35375010161775466</v>
      </c>
      <c r="X34" s="246">
        <v>4.7509808954748984E-4</v>
      </c>
    </row>
    <row r="35" ht="11.25" customHeight="1">
      <c r="A35" s="4" t="s">
        <v>98</v>
      </c>
      <c r="B35" s="243">
        <v>0.6349999999999975</v>
      </c>
      <c r="C35" s="243">
        <v>0.7419999999999971</v>
      </c>
      <c r="D35" s="243">
        <v>0.772999999999997</v>
      </c>
      <c r="E35" s="243">
        <v>0.8599999999999968</v>
      </c>
      <c r="F35" s="243">
        <v>0.9860099999999963</v>
      </c>
      <c r="G35" s="243">
        <v>1.1259999999999954</v>
      </c>
      <c r="H35" s="243">
        <v>1.4959999999999944</v>
      </c>
      <c r="I35" s="243">
        <v>1.632999999999994</v>
      </c>
      <c r="J35" s="243">
        <v>1.9059999999999928</v>
      </c>
      <c r="K35" s="243">
        <v>2.096999999999992</v>
      </c>
      <c r="L35" s="243">
        <v>2.5079999999999902</v>
      </c>
      <c r="M35" s="243">
        <v>2.861999999999989</v>
      </c>
      <c r="N35" s="243">
        <v>3.510999999999986</v>
      </c>
      <c r="O35" s="243">
        <v>3.5679999999999863</v>
      </c>
      <c r="P35" s="243">
        <v>4.850999999999981</v>
      </c>
      <c r="Q35" s="243">
        <v>6.908999999999973</v>
      </c>
      <c r="R35" s="243">
        <v>7.4599999999999715</v>
      </c>
      <c r="S35" s="243">
        <v>7.011999999999973</v>
      </c>
      <c r="T35" s="243">
        <v>12.44899999999995</v>
      </c>
      <c r="U35" s="243">
        <v>10.048999999999962</v>
      </c>
      <c r="V35" s="244">
        <v>9.905999999999962</v>
      </c>
      <c r="W35" s="245">
        <v>-0.014230271668822847</v>
      </c>
      <c r="X35" s="246">
        <v>0.014130993326691982</v>
      </c>
    </row>
    <row r="36" ht="11.25" customHeight="1">
      <c r="A36" s="4" t="s">
        <v>26</v>
      </c>
      <c r="B36" s="243">
        <v>0.30736842105263373</v>
      </c>
      <c r="C36" s="243">
        <v>0.27894736842105466</v>
      </c>
      <c r="D36" s="243">
        <v>0.29052631578947574</v>
      </c>
      <c r="E36" s="243">
        <v>0.3305263157894761</v>
      </c>
      <c r="F36" s="243">
        <v>0.352631578947371</v>
      </c>
      <c r="G36" s="243">
        <v>0.3578947368421078</v>
      </c>
      <c r="H36" s="243">
        <v>0.37894736842105536</v>
      </c>
      <c r="I36" s="243">
        <v>0.3105263157894759</v>
      </c>
      <c r="J36" s="243">
        <v>0.35052631578947624</v>
      </c>
      <c r="K36" s="243">
        <v>0.37322336842105513</v>
      </c>
      <c r="L36" s="243">
        <v>0.3365147894736863</v>
      </c>
      <c r="M36" s="243">
        <v>0.4277053684210554</v>
      </c>
      <c r="N36" s="243">
        <v>0.3894293157894761</v>
      </c>
      <c r="O36" s="243">
        <v>0.6840065263157918</v>
      </c>
      <c r="P36" s="243">
        <v>0.7479400526315815</v>
      </c>
      <c r="Q36" s="243">
        <v>0.9390300000000013</v>
      </c>
      <c r="R36" s="243">
        <v>1.1671440000000008</v>
      </c>
      <c r="S36" s="243">
        <v>1.4057883684210528</v>
      </c>
      <c r="T36" s="243">
        <v>1.4118913684210528</v>
      </c>
      <c r="U36" s="243">
        <v>1.2725009999999983</v>
      </c>
      <c r="V36" s="244">
        <v>1.2630576842105257</v>
      </c>
      <c r="W36" s="245">
        <v>-0.007421067480082644</v>
      </c>
      <c r="X36" s="246">
        <v>0.001801762538542907</v>
      </c>
    </row>
    <row r="37" ht="11.25" customHeight="1">
      <c r="A37" s="4" t="s">
        <v>99</v>
      </c>
      <c r="B37" s="243">
        <v>0.14881318699999943</v>
      </c>
      <c r="C37" s="243">
        <v>0.253104395999999</v>
      </c>
      <c r="D37" s="243">
        <v>0.24456593399999904</v>
      </c>
      <c r="E37" s="243">
        <v>0.21163186799999917</v>
      </c>
      <c r="F37" s="243">
        <v>0.2049230769999992</v>
      </c>
      <c r="G37" s="243">
        <v>0.21019230799999916</v>
      </c>
      <c r="H37" s="243">
        <v>0.23297802199999912</v>
      </c>
      <c r="I37" s="243">
        <v>0.3484175819999986</v>
      </c>
      <c r="J37" s="243">
        <v>0.34736813199999866</v>
      </c>
      <c r="K37" s="243">
        <v>0.2955274729999989</v>
      </c>
      <c r="L37" s="243">
        <v>0.32458241799999876</v>
      </c>
      <c r="M37" s="243">
        <v>0.45799999999999824</v>
      </c>
      <c r="N37" s="243">
        <v>0.48799999999999816</v>
      </c>
      <c r="O37" s="243">
        <v>0.5789999999999977</v>
      </c>
      <c r="P37" s="243">
        <v>0.9923999999999962</v>
      </c>
      <c r="Q37" s="243">
        <v>1.6457999999999935</v>
      </c>
      <c r="R37" s="243">
        <v>2.2487999999999913</v>
      </c>
      <c r="S37" s="243">
        <v>3.077599999999988</v>
      </c>
      <c r="T37" s="243">
        <v>4.288399999999983</v>
      </c>
      <c r="U37" s="243">
        <v>6.303499999999976</v>
      </c>
      <c r="V37" s="244">
        <v>8.343999999999967</v>
      </c>
      <c r="W37" s="245">
        <v>0.3237090505274849</v>
      </c>
      <c r="X37" s="246">
        <v>0.011902787029872594</v>
      </c>
    </row>
    <row r="38" ht="11.25" customHeight="1">
      <c r="A38" s="4" t="s">
        <v>100</v>
      </c>
      <c r="B38" s="243">
        <v>0.6939595959595932</v>
      </c>
      <c r="C38" s="243">
        <v>0.8139595959595928</v>
      </c>
      <c r="D38" s="243">
        <v>0.8908383838383803</v>
      </c>
      <c r="E38" s="243">
        <v>0.9155555555555519</v>
      </c>
      <c r="F38" s="243">
        <v>0.9833131313131274</v>
      </c>
      <c r="G38" s="243">
        <v>1.0453535353535313</v>
      </c>
      <c r="H38" s="243">
        <v>1.030151515151511</v>
      </c>
      <c r="I38" s="243">
        <v>1.1244646464646417</v>
      </c>
      <c r="J38" s="243">
        <v>1.1668585858585805</v>
      </c>
      <c r="K38" s="243">
        <v>1.4370303030302964</v>
      </c>
      <c r="L38" s="243">
        <v>1.7956161616161532</v>
      </c>
      <c r="M38" s="243">
        <v>1.951454545454536</v>
      </c>
      <c r="N38" s="243">
        <v>2.1672999999999916</v>
      </c>
      <c r="O38" s="243">
        <v>2.1978999999999913</v>
      </c>
      <c r="P38" s="243">
        <v>2.6208999999999896</v>
      </c>
      <c r="Q38" s="243">
        <v>3.7417999999999854</v>
      </c>
      <c r="R38" s="243">
        <v>4.926099999999981</v>
      </c>
      <c r="S38" s="243">
        <v>6.176599999999975</v>
      </c>
      <c r="T38" s="243">
        <v>7.98839999999997</v>
      </c>
      <c r="U38" s="243">
        <v>10.022899999999963</v>
      </c>
      <c r="V38" s="244">
        <v>12.16029999999995</v>
      </c>
      <c r="W38" s="245">
        <v>0.21325165371299715</v>
      </c>
      <c r="X38" s="246">
        <v>0.017346771466845597</v>
      </c>
    </row>
    <row r="39" ht="11.25" customHeight="1">
      <c r="A39" s="4" t="s">
        <v>27</v>
      </c>
      <c r="B39" s="243">
        <v>0.002062732589048374</v>
      </c>
      <c r="C39" s="243">
        <v>0.0</v>
      </c>
      <c r="D39" s="243">
        <v>0.056842105263158305</v>
      </c>
      <c r="E39" s="243">
        <v>0.06947368421052683</v>
      </c>
      <c r="F39" s="243">
        <v>0.0</v>
      </c>
      <c r="G39" s="243">
        <v>0.0031578947368421286</v>
      </c>
      <c r="H39" s="243">
        <v>0.0</v>
      </c>
      <c r="I39" s="243">
        <v>0.010526315789473759</v>
      </c>
      <c r="J39" s="243">
        <v>0.001052631578947376</v>
      </c>
      <c r="K39" s="243">
        <v>0.0</v>
      </c>
      <c r="L39" s="243">
        <v>0.0</v>
      </c>
      <c r="M39" s="243">
        <v>0.0</v>
      </c>
      <c r="N39" s="243">
        <v>0.0031578947368421286</v>
      </c>
      <c r="O39" s="243">
        <v>0.0031578947368421286</v>
      </c>
      <c r="P39" s="243">
        <v>0.004210526315789504</v>
      </c>
      <c r="Q39" s="243">
        <v>0.0073684210526316326</v>
      </c>
      <c r="R39" s="243">
        <v>0.005000000000000025</v>
      </c>
      <c r="S39" s="243">
        <v>0.03805263157894761</v>
      </c>
      <c r="T39" s="243">
        <v>0.031000000000000145</v>
      </c>
      <c r="U39" s="243">
        <v>0.03800000000000012</v>
      </c>
      <c r="V39" s="244">
        <v>0.2999999999999991</v>
      </c>
      <c r="W39" s="245">
        <v>6.894736842105216</v>
      </c>
      <c r="X39" s="246">
        <v>4.2795255380654137E-4</v>
      </c>
    </row>
    <row r="40" ht="11.25" customHeight="1">
      <c r="A40" s="4" t="s">
        <v>29</v>
      </c>
      <c r="B40" s="243">
        <v>0.06499999999999975</v>
      </c>
      <c r="C40" s="243">
        <v>0.06499999999999975</v>
      </c>
      <c r="D40" s="243">
        <v>0.06299999999999975</v>
      </c>
      <c r="E40" s="243">
        <v>0.05999999999999977</v>
      </c>
      <c r="F40" s="243">
        <v>0.06099999999999977</v>
      </c>
      <c r="G40" s="243">
        <v>0.058999999999999775</v>
      </c>
      <c r="H40" s="243">
        <v>0.05699999999999978</v>
      </c>
      <c r="I40" s="243">
        <v>0.05699999999999978</v>
      </c>
      <c r="J40" s="243">
        <v>0.05799999999999978</v>
      </c>
      <c r="K40" s="243">
        <v>0.05799999999999978</v>
      </c>
      <c r="L40" s="243">
        <v>0.08089999999999968</v>
      </c>
      <c r="M40" s="243">
        <v>0.11709999999999955</v>
      </c>
      <c r="N40" s="243">
        <v>0.1793999999999993</v>
      </c>
      <c r="O40" s="243">
        <v>0.3742999999999986</v>
      </c>
      <c r="P40" s="243">
        <v>0.4566999999999982</v>
      </c>
      <c r="Q40" s="243">
        <v>0.45799999999999824</v>
      </c>
      <c r="R40" s="243">
        <v>0.510799999999998</v>
      </c>
      <c r="S40" s="243">
        <v>0.4907999999999981</v>
      </c>
      <c r="T40" s="243">
        <v>0.49379999999999796</v>
      </c>
      <c r="U40" s="243">
        <v>0.491899999999998</v>
      </c>
      <c r="V40" s="244">
        <v>0.49220299999999806</v>
      </c>
      <c r="W40" s="245">
        <v>6.159788574915392E-4</v>
      </c>
      <c r="X40" s="246">
        <v>7.021317694708029E-4</v>
      </c>
    </row>
    <row r="41" ht="11.25" customHeight="1">
      <c r="A41" s="4" t="s">
        <v>101</v>
      </c>
      <c r="B41" s="243">
        <v>0.0</v>
      </c>
      <c r="C41" s="243">
        <v>0.0</v>
      </c>
      <c r="D41" s="243">
        <v>0.0</v>
      </c>
      <c r="E41" s="243">
        <v>0.0</v>
      </c>
      <c r="F41" s="243">
        <v>0.0</v>
      </c>
      <c r="G41" s="243">
        <v>0.0</v>
      </c>
      <c r="H41" s="243">
        <v>0.0</v>
      </c>
      <c r="I41" s="243">
        <v>0.031578947368421276</v>
      </c>
      <c r="J41" s="243">
        <v>0.011578947368421137</v>
      </c>
      <c r="K41" s="243">
        <v>0.030526315789473905</v>
      </c>
      <c r="L41" s="243">
        <v>0.031578947368421276</v>
      </c>
      <c r="M41" s="243">
        <v>0.18000000000000127</v>
      </c>
      <c r="N41" s="243">
        <v>0.17789473684210655</v>
      </c>
      <c r="O41" s="243">
        <v>0.13463157894736938</v>
      </c>
      <c r="P41" s="243">
        <v>0.06073684210526353</v>
      </c>
      <c r="Q41" s="243">
        <v>0.08300000000000052</v>
      </c>
      <c r="R41" s="243">
        <v>0.03863157894736863</v>
      </c>
      <c r="S41" s="243">
        <v>0.5569473684210565</v>
      </c>
      <c r="T41" s="243">
        <v>0.5810000000000042</v>
      </c>
      <c r="U41" s="243">
        <v>0.5410526315789512</v>
      </c>
      <c r="V41" s="244">
        <v>0.5857273684210568</v>
      </c>
      <c r="W41" s="245">
        <v>0.08257003891050596</v>
      </c>
      <c r="X41" s="246">
        <v>8.355450771672565E-4</v>
      </c>
    </row>
    <row r="42" ht="11.25" customHeight="1">
      <c r="A42" s="4" t="s">
        <v>102</v>
      </c>
      <c r="B42" s="243">
        <v>0.6787575757575731</v>
      </c>
      <c r="C42" s="243">
        <v>0.680817171717169</v>
      </c>
      <c r="D42" s="243">
        <v>0.7966767676767645</v>
      </c>
      <c r="E42" s="243">
        <v>0.8056363636363606</v>
      </c>
      <c r="F42" s="243">
        <v>0.9695959595959556</v>
      </c>
      <c r="G42" s="243">
        <v>1.5423939393939334</v>
      </c>
      <c r="H42" s="243">
        <v>1.7895151515151444</v>
      </c>
      <c r="I42" s="243">
        <v>2.7124747474747366</v>
      </c>
      <c r="J42" s="243">
        <v>3.424393939393926</v>
      </c>
      <c r="K42" s="243">
        <v>5.099161616161596</v>
      </c>
      <c r="L42" s="243">
        <v>6.736272727272701</v>
      </c>
      <c r="M42" s="243">
        <v>8.855030303030269</v>
      </c>
      <c r="N42" s="243">
        <v>12.75399999999995</v>
      </c>
      <c r="O42" s="243">
        <v>15.851999999999938</v>
      </c>
      <c r="P42" s="243">
        <v>19.608999999999927</v>
      </c>
      <c r="Q42" s="243">
        <v>24.805999999999898</v>
      </c>
      <c r="R42" s="243">
        <v>27.553999999999892</v>
      </c>
      <c r="S42" s="243">
        <v>32.80299999999988</v>
      </c>
      <c r="T42" s="243">
        <v>40.007999999999846</v>
      </c>
      <c r="U42" s="243">
        <v>48.24693467299981</v>
      </c>
      <c r="V42" s="244">
        <v>54.82091664299979</v>
      </c>
      <c r="W42" s="245">
        <v>0.13625698740357373</v>
      </c>
      <c r="X42" s="246">
        <v>0.07820250426462451</v>
      </c>
    </row>
    <row r="43" ht="11.25" customHeight="1">
      <c r="A43" s="4" t="s">
        <v>103</v>
      </c>
      <c r="B43" s="243">
        <v>2.1289999999999916</v>
      </c>
      <c r="C43" s="243">
        <v>2.102999999999992</v>
      </c>
      <c r="D43" s="243">
        <v>2.122999999999992</v>
      </c>
      <c r="E43" s="243">
        <v>2.288999999999991</v>
      </c>
      <c r="F43" s="243">
        <v>2.3009999999999913</v>
      </c>
      <c r="G43" s="243">
        <v>2.55599999999999</v>
      </c>
      <c r="H43" s="243">
        <v>2.335999999999991</v>
      </c>
      <c r="I43" s="243">
        <v>3.0389999999999886</v>
      </c>
      <c r="J43" s="243">
        <v>3.068999999999988</v>
      </c>
      <c r="K43" s="243">
        <v>3.004999999999989</v>
      </c>
      <c r="L43" s="243">
        <v>4.663999999999982</v>
      </c>
      <c r="M43" s="243">
        <v>4.364999999999983</v>
      </c>
      <c r="N43" s="243">
        <v>4.93699999999998</v>
      </c>
      <c r="O43" s="243">
        <v>5.687999999999978</v>
      </c>
      <c r="P43" s="243">
        <v>8.794999999999964</v>
      </c>
      <c r="Q43" s="243">
        <v>9.251999999999965</v>
      </c>
      <c r="R43" s="243">
        <v>10.2</v>
      </c>
      <c r="S43" s="243">
        <v>12.010999999999951</v>
      </c>
      <c r="T43" s="243">
        <v>13.182999999999948</v>
      </c>
      <c r="U43" s="243">
        <v>14.899350600747418</v>
      </c>
      <c r="V43" s="244">
        <v>18.873962888464572</v>
      </c>
      <c r="W43" s="245">
        <v>0.26676412913712966</v>
      </c>
      <c r="X43" s="246">
        <v>0.02692386872856108</v>
      </c>
    </row>
    <row r="44" ht="11.25" customHeight="1">
      <c r="A44" s="4" t="s">
        <v>104</v>
      </c>
      <c r="B44" s="243">
        <v>0.5599473684210566</v>
      </c>
      <c r="C44" s="243">
        <v>0.5588421052631619</v>
      </c>
      <c r="D44" s="243">
        <v>0.6166842105263203</v>
      </c>
      <c r="E44" s="243">
        <v>0.5776842105263199</v>
      </c>
      <c r="F44" s="243">
        <v>1.0144736842105335</v>
      </c>
      <c r="G44" s="243">
        <v>1.0607368421052705</v>
      </c>
      <c r="H44" s="243">
        <v>1.1775263157894822</v>
      </c>
      <c r="I44" s="243">
        <v>1.1384736842105345</v>
      </c>
      <c r="J44" s="243">
        <v>1.187842105263166</v>
      </c>
      <c r="K44" s="243">
        <v>1.5245789473684317</v>
      </c>
      <c r="L44" s="243">
        <v>0.9009999999999965</v>
      </c>
      <c r="M44" s="243">
        <v>0.9609999999999962</v>
      </c>
      <c r="N44" s="243">
        <v>0.9989999999999961</v>
      </c>
      <c r="O44" s="243">
        <v>1.025</v>
      </c>
      <c r="P44" s="243">
        <v>1.075</v>
      </c>
      <c r="Q44" s="243">
        <v>1.13</v>
      </c>
      <c r="R44" s="243">
        <v>1.2749999999999948</v>
      </c>
      <c r="S44" s="243">
        <v>1.3219999999999952</v>
      </c>
      <c r="T44" s="243">
        <v>1.3979999999999946</v>
      </c>
      <c r="U44" s="243">
        <v>1.4189999999999947</v>
      </c>
      <c r="V44" s="244">
        <v>1.4624999999999944</v>
      </c>
      <c r="W44" s="245">
        <v>0.03065539112050719</v>
      </c>
      <c r="X44" s="246">
        <v>0.002086268699806887</v>
      </c>
    </row>
    <row r="45" ht="11.25" customHeight="1">
      <c r="A45" s="4" t="s">
        <v>105</v>
      </c>
      <c r="B45" s="243">
        <v>0.08009999999999969</v>
      </c>
      <c r="C45" s="243">
        <v>0.11969999999999952</v>
      </c>
      <c r="D45" s="243">
        <v>0.11669999999999955</v>
      </c>
      <c r="E45" s="243">
        <v>0.13399999999999948</v>
      </c>
      <c r="F45" s="243">
        <v>0.12999999999999948</v>
      </c>
      <c r="G45" s="243">
        <v>0.3082999999999988</v>
      </c>
      <c r="H45" s="243">
        <v>0.259099999999999</v>
      </c>
      <c r="I45" s="243">
        <v>0.3767999999999985</v>
      </c>
      <c r="J45" s="243">
        <v>0.3450999999999987</v>
      </c>
      <c r="K45" s="243">
        <v>0.3060999999999988</v>
      </c>
      <c r="L45" s="243">
        <v>0.3290999999999987</v>
      </c>
      <c r="M45" s="243">
        <v>0.3818999999999985</v>
      </c>
      <c r="N45" s="243">
        <v>0.32629999999999876</v>
      </c>
      <c r="O45" s="243">
        <v>0.2658999999999989</v>
      </c>
      <c r="P45" s="243">
        <v>0.25489999999999896</v>
      </c>
      <c r="Q45" s="243">
        <v>0.27579999999999893</v>
      </c>
      <c r="R45" s="243">
        <v>0.37449999999999856</v>
      </c>
      <c r="S45" s="243">
        <v>0.7247999999999971</v>
      </c>
      <c r="T45" s="243">
        <v>1.2287999999999955</v>
      </c>
      <c r="U45" s="243">
        <v>2.271207999999991</v>
      </c>
      <c r="V45" s="244">
        <v>4.271709399999984</v>
      </c>
      <c r="W45" s="245">
        <v>0.880809419480735</v>
      </c>
      <c r="X45" s="246">
        <v>0.0060936298228313574</v>
      </c>
    </row>
    <row r="46" ht="11.25" customHeight="1">
      <c r="A46" s="4" t="s">
        <v>30</v>
      </c>
      <c r="B46" s="243">
        <v>0.0</v>
      </c>
      <c r="C46" s="243">
        <v>0.0</v>
      </c>
      <c r="D46" s="243">
        <v>0.0</v>
      </c>
      <c r="E46" s="243">
        <v>0.0</v>
      </c>
      <c r="F46" s="243">
        <v>0.0</v>
      </c>
      <c r="G46" s="243">
        <v>0.0</v>
      </c>
      <c r="H46" s="243">
        <v>0.0</v>
      </c>
      <c r="I46" s="243">
        <v>0.0</v>
      </c>
      <c r="J46" s="243">
        <v>0.0</v>
      </c>
      <c r="K46" s="243">
        <v>0.0</v>
      </c>
      <c r="L46" s="243">
        <v>0.0</v>
      </c>
      <c r="M46" s="243">
        <v>0.0</v>
      </c>
      <c r="N46" s="243">
        <v>0.0</v>
      </c>
      <c r="O46" s="243">
        <v>0.0</v>
      </c>
      <c r="P46" s="243">
        <v>0.0</v>
      </c>
      <c r="Q46" s="243">
        <v>0.0</v>
      </c>
      <c r="R46" s="243">
        <v>0.0</v>
      </c>
      <c r="S46" s="243">
        <v>0.0</v>
      </c>
      <c r="T46" s="243">
        <v>0.0</v>
      </c>
      <c r="U46" s="243">
        <v>0.0</v>
      </c>
      <c r="V46" s="244">
        <v>0.0</v>
      </c>
      <c r="W46" s="250" t="s">
        <v>49</v>
      </c>
      <c r="X46" s="251" t="s">
        <v>49</v>
      </c>
    </row>
    <row r="47" ht="11.25" customHeight="1">
      <c r="A47" s="4" t="s">
        <v>106</v>
      </c>
      <c r="B47" s="243">
        <v>0.0</v>
      </c>
      <c r="C47" s="243">
        <v>0.0</v>
      </c>
      <c r="D47" s="243">
        <v>0.0</v>
      </c>
      <c r="E47" s="243">
        <v>0.0</v>
      </c>
      <c r="F47" s="243">
        <v>0.0</v>
      </c>
      <c r="G47" s="243">
        <v>0.0</v>
      </c>
      <c r="H47" s="243">
        <v>0.0</v>
      </c>
      <c r="I47" s="243">
        <v>0.0</v>
      </c>
      <c r="J47" s="243">
        <v>0.005050505050504992</v>
      </c>
      <c r="K47" s="243">
        <v>0.0030303030303029943</v>
      </c>
      <c r="L47" s="243">
        <v>0.006060606060605989</v>
      </c>
      <c r="M47" s="243">
        <v>0.015151515151514973</v>
      </c>
      <c r="N47" s="243">
        <v>0.021212121212120964</v>
      </c>
      <c r="O47" s="243">
        <v>0.024242424242423954</v>
      </c>
      <c r="P47" s="243">
        <v>0.024242424242423954</v>
      </c>
      <c r="Q47" s="243">
        <v>0.03646464646464603</v>
      </c>
      <c r="R47" s="243">
        <v>0.03363636363636324</v>
      </c>
      <c r="S47" s="243">
        <v>0.04323232323232272</v>
      </c>
      <c r="T47" s="243">
        <v>0.04323232323232272</v>
      </c>
      <c r="U47" s="243">
        <v>0.04323232323232272</v>
      </c>
      <c r="V47" s="244">
        <v>0.04323232323232272</v>
      </c>
      <c r="W47" s="250" t="s">
        <v>49</v>
      </c>
      <c r="X47" s="246">
        <v>6.167127711420811E-5</v>
      </c>
    </row>
    <row r="48" ht="11.25" customHeight="1">
      <c r="A48" s="4" t="s">
        <v>31</v>
      </c>
      <c r="B48" s="243">
        <v>0.6879999999999974</v>
      </c>
      <c r="C48" s="243">
        <v>0.784999999999997</v>
      </c>
      <c r="D48" s="243">
        <v>1.070999999999996</v>
      </c>
      <c r="E48" s="243">
        <v>1.5799999999999939</v>
      </c>
      <c r="F48" s="243">
        <v>2.213999999999991</v>
      </c>
      <c r="G48" s="243">
        <v>2.445999999999991</v>
      </c>
      <c r="H48" s="243">
        <v>2.7099999999999898</v>
      </c>
      <c r="I48" s="243">
        <v>3.2599999999999874</v>
      </c>
      <c r="J48" s="243">
        <v>4.113999999999984</v>
      </c>
      <c r="K48" s="243">
        <v>4.838999999999982</v>
      </c>
      <c r="L48" s="243">
        <v>5.347999999999979</v>
      </c>
      <c r="M48" s="243">
        <v>6.020999999999977</v>
      </c>
      <c r="N48" s="243">
        <v>6.883999999999974</v>
      </c>
      <c r="O48" s="243">
        <v>8.04099999999997</v>
      </c>
      <c r="P48" s="243">
        <v>9.885999999999962</v>
      </c>
      <c r="Q48" s="243">
        <v>12.59199999999995</v>
      </c>
      <c r="R48" s="243">
        <v>14.165999999999945</v>
      </c>
      <c r="S48" s="243">
        <v>15.270999999999942</v>
      </c>
      <c r="T48" s="243">
        <v>17.147999999999932</v>
      </c>
      <c r="U48" s="243">
        <v>20.83399999999992</v>
      </c>
      <c r="V48" s="244">
        <v>21.774999999999913</v>
      </c>
      <c r="W48" s="245">
        <v>0.045166554670250436</v>
      </c>
      <c r="X48" s="246">
        <v>0.03106222286379143</v>
      </c>
    </row>
    <row r="49" ht="11.25" customHeight="1">
      <c r="A49" s="4" t="s">
        <v>32</v>
      </c>
      <c r="B49" s="243">
        <v>0.0</v>
      </c>
      <c r="C49" s="243">
        <v>0.0</v>
      </c>
      <c r="D49" s="243">
        <v>0.0</v>
      </c>
      <c r="E49" s="243">
        <v>0.0</v>
      </c>
      <c r="F49" s="243">
        <v>0.0</v>
      </c>
      <c r="G49" s="243">
        <v>0.0</v>
      </c>
      <c r="H49" s="243">
        <v>0.0</v>
      </c>
      <c r="I49" s="243">
        <v>0.0</v>
      </c>
      <c r="J49" s="243">
        <v>0.0</v>
      </c>
      <c r="K49" s="243">
        <v>0.0</v>
      </c>
      <c r="L49" s="243">
        <v>0.0</v>
      </c>
      <c r="M49" s="243">
        <v>0.0</v>
      </c>
      <c r="N49" s="243">
        <v>0.0</v>
      </c>
      <c r="O49" s="243">
        <v>0.0</v>
      </c>
      <c r="P49" s="243">
        <v>0.0</v>
      </c>
      <c r="Q49" s="243">
        <v>0.0</v>
      </c>
      <c r="R49" s="243">
        <v>0.0</v>
      </c>
      <c r="S49" s="243">
        <v>0.0</v>
      </c>
      <c r="T49" s="243">
        <v>0.0</v>
      </c>
      <c r="U49" s="243">
        <v>0.0</v>
      </c>
      <c r="V49" s="244">
        <v>0.0</v>
      </c>
      <c r="W49" s="250" t="s">
        <v>49</v>
      </c>
      <c r="X49" s="251" t="s">
        <v>49</v>
      </c>
    </row>
    <row r="50" ht="11.25" customHeight="1">
      <c r="A50" s="4" t="s">
        <v>33</v>
      </c>
      <c r="B50" s="243">
        <v>0.2828999999999989</v>
      </c>
      <c r="C50" s="243">
        <v>0.26699999999999896</v>
      </c>
      <c r="D50" s="243">
        <v>0.23579999999999912</v>
      </c>
      <c r="E50" s="243">
        <v>0.273699999999999</v>
      </c>
      <c r="F50" s="243">
        <v>0.26619999999999894</v>
      </c>
      <c r="G50" s="243">
        <v>0.30179999999999885</v>
      </c>
      <c r="H50" s="243">
        <v>0.3624999999999986</v>
      </c>
      <c r="I50" s="243">
        <v>0.38789999999999847</v>
      </c>
      <c r="J50" s="243">
        <v>0.6744999999999973</v>
      </c>
      <c r="K50" s="243">
        <v>1.1851263157894694</v>
      </c>
      <c r="L50" s="243">
        <v>1.4130263157894687</v>
      </c>
      <c r="M50" s="243">
        <v>1.5401789473684162</v>
      </c>
      <c r="N50" s="243">
        <v>1.5905052631578898</v>
      </c>
      <c r="O50" s="243">
        <v>1.659721052631574</v>
      </c>
      <c r="P50" s="243">
        <v>1.7836707894736785</v>
      </c>
      <c r="Q50" s="243">
        <v>2.0291209999999933</v>
      </c>
      <c r="R50" s="243">
        <v>3.0387646315789367</v>
      </c>
      <c r="S50" s="243">
        <v>4.02179426315788</v>
      </c>
      <c r="T50" s="243">
        <v>4.738008631578932</v>
      </c>
      <c r="U50" s="243">
        <v>6.69746755657892</v>
      </c>
      <c r="V50" s="244">
        <v>5.259646540631607</v>
      </c>
      <c r="W50" s="245">
        <v>-0.21468129614677145</v>
      </c>
      <c r="X50" s="246">
        <v>0.007502930563943479</v>
      </c>
    </row>
    <row r="51" ht="11.25" customHeight="1">
      <c r="A51" s="7" t="s">
        <v>34</v>
      </c>
      <c r="B51" s="247">
        <v>20.134726255374243</v>
      </c>
      <c r="C51" s="247">
        <v>21.215753047552337</v>
      </c>
      <c r="D51" s="247">
        <v>23.210279394995716</v>
      </c>
      <c r="E51" s="247">
        <v>26.30045085408557</v>
      </c>
      <c r="F51" s="247">
        <v>28.574057102971263</v>
      </c>
      <c r="G51" s="247">
        <v>32.21631410594998</v>
      </c>
      <c r="H51" s="247">
        <v>34.486530763947854</v>
      </c>
      <c r="I51" s="247">
        <v>40.73011648585692</v>
      </c>
      <c r="J51" s="247">
        <v>48.60954628207274</v>
      </c>
      <c r="K51" s="247">
        <v>55.989489101944606</v>
      </c>
      <c r="L51" s="247">
        <v>65.29206068136664</v>
      </c>
      <c r="M51" s="247">
        <v>74.40754663407846</v>
      </c>
      <c r="N51" s="247">
        <v>90.37794679400079</v>
      </c>
      <c r="O51" s="247">
        <v>106.22228295757168</v>
      </c>
      <c r="P51" s="247">
        <v>132.89590523957904</v>
      </c>
      <c r="Q51" s="247">
        <v>156.18562650432477</v>
      </c>
      <c r="R51" s="247">
        <v>180.58768529280638</v>
      </c>
      <c r="S51" s="247">
        <v>214.05445401503428</v>
      </c>
      <c r="T51" s="247">
        <v>247.34238944873744</v>
      </c>
      <c r="U51" s="247">
        <v>272.4481995512547</v>
      </c>
      <c r="V51" s="247">
        <v>307.6634911167448</v>
      </c>
      <c r="W51" s="248">
        <v>0.12925499828405074</v>
      </c>
      <c r="X51" s="249">
        <v>0.43888458912149164</v>
      </c>
    </row>
    <row r="52" ht="11.25" customHeight="1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4"/>
      <c r="W52" s="245"/>
      <c r="X52" s="246"/>
    </row>
    <row r="53" ht="11.25" customHeight="1">
      <c r="A53" s="4" t="s">
        <v>35</v>
      </c>
      <c r="B53" s="243">
        <v>0.0</v>
      </c>
      <c r="C53" s="243">
        <v>0.0</v>
      </c>
      <c r="D53" s="243">
        <v>0.0</v>
      </c>
      <c r="E53" s="243">
        <v>0.0</v>
      </c>
      <c r="F53" s="243">
        <v>0.0</v>
      </c>
      <c r="G53" s="243">
        <v>0.0</v>
      </c>
      <c r="H53" s="243">
        <v>0.0</v>
      </c>
      <c r="I53" s="243">
        <v>0.0</v>
      </c>
      <c r="J53" s="243">
        <v>0.0</v>
      </c>
      <c r="K53" s="243">
        <v>0.0</v>
      </c>
      <c r="L53" s="243">
        <v>0.0</v>
      </c>
      <c r="M53" s="243">
        <v>0.0</v>
      </c>
      <c r="N53" s="243">
        <v>0.0</v>
      </c>
      <c r="O53" s="243">
        <v>0.0</v>
      </c>
      <c r="P53" s="243">
        <v>0.0039999999999999845</v>
      </c>
      <c r="Q53" s="243">
        <v>0.061999999999999764</v>
      </c>
      <c r="R53" s="243">
        <v>0.08199999999999968</v>
      </c>
      <c r="S53" s="243">
        <v>0.1269999999999995</v>
      </c>
      <c r="T53" s="243">
        <v>0.18808080808080585</v>
      </c>
      <c r="U53" s="243">
        <v>0.2108787878787854</v>
      </c>
      <c r="V53" s="244">
        <v>0.2214222222222196</v>
      </c>
      <c r="W53" s="245">
        <v>0.049997605019878266</v>
      </c>
      <c r="X53" s="246">
        <v>3.158606848983956E-4</v>
      </c>
    </row>
    <row r="54" ht="11.25" customHeight="1">
      <c r="A54" s="4" t="s">
        <v>107</v>
      </c>
      <c r="B54" s="243">
        <v>0.0</v>
      </c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0.010101010101009984</v>
      </c>
      <c r="N54" s="243">
        <v>0.010101010101009984</v>
      </c>
      <c r="O54" s="243">
        <v>0.01111111111111098</v>
      </c>
      <c r="P54" s="243">
        <v>0.010101010101009984</v>
      </c>
      <c r="Q54" s="243">
        <v>0.010505050505050382</v>
      </c>
      <c r="R54" s="243">
        <v>0.0019191919191918966</v>
      </c>
      <c r="S54" s="243">
        <v>0.0010101010101009982</v>
      </c>
      <c r="T54" s="243">
        <v>0.008585858585858485</v>
      </c>
      <c r="U54" s="243">
        <v>0.008999999999999963</v>
      </c>
      <c r="V54" s="244">
        <v>0.008999999999999963</v>
      </c>
      <c r="W54" s="250" t="s">
        <v>49</v>
      </c>
      <c r="X54" s="246">
        <v>1.2838576614196226E-5</v>
      </c>
    </row>
    <row r="55" ht="11.25" customHeight="1">
      <c r="A55" s="4" t="s">
        <v>37</v>
      </c>
      <c r="B55" s="243">
        <v>0.0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4">
        <v>0.0</v>
      </c>
      <c r="W55" s="250" t="s">
        <v>49</v>
      </c>
      <c r="X55" s="251" t="s">
        <v>49</v>
      </c>
    </row>
    <row r="56" ht="11.25" customHeight="1">
      <c r="A56" s="4" t="s">
        <v>39</v>
      </c>
      <c r="B56" s="243">
        <v>0.0</v>
      </c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4">
        <v>0.0</v>
      </c>
      <c r="W56" s="250" t="s">
        <v>49</v>
      </c>
      <c r="X56" s="251" t="s">
        <v>49</v>
      </c>
    </row>
    <row r="57" ht="11.25" customHeight="1">
      <c r="A57" s="4" t="s">
        <v>40</v>
      </c>
      <c r="B57" s="243">
        <v>0.0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4">
        <v>0.0</v>
      </c>
      <c r="W57" s="250" t="s">
        <v>49</v>
      </c>
      <c r="X57" s="251" t="s">
        <v>49</v>
      </c>
    </row>
    <row r="58" ht="11.25" customHeight="1">
      <c r="A58" s="4" t="s">
        <v>42</v>
      </c>
      <c r="B58" s="243">
        <v>0.0</v>
      </c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0.005779999999999978</v>
      </c>
      <c r="V58" s="244">
        <v>0.01260999999999995</v>
      </c>
      <c r="W58" s="245">
        <v>1.1816608996539788</v>
      </c>
      <c r="X58" s="246">
        <v>1.7988272345001604E-5</v>
      </c>
    </row>
    <row r="59" ht="11.25" customHeight="1">
      <c r="A59" s="4" t="s">
        <v>44</v>
      </c>
      <c r="B59" s="243">
        <v>9.999999999999961E-4</v>
      </c>
      <c r="C59" s="243">
        <v>9.999999999999961E-4</v>
      </c>
      <c r="D59" s="243">
        <v>9.999999999999961E-4</v>
      </c>
      <c r="E59" s="243">
        <v>9.999999999999961E-4</v>
      </c>
      <c r="F59" s="243">
        <v>9.999999999999961E-4</v>
      </c>
      <c r="G59" s="243">
        <v>9.999999999999961E-4</v>
      </c>
      <c r="H59" s="243">
        <v>9.999999999999961E-4</v>
      </c>
      <c r="I59" s="243">
        <v>0.0029999999999999884</v>
      </c>
      <c r="J59" s="243">
        <v>0.0029999999999999884</v>
      </c>
      <c r="K59" s="243">
        <v>0.0029999999999999884</v>
      </c>
      <c r="L59" s="243">
        <v>0.005999999999999977</v>
      </c>
      <c r="M59" s="243">
        <v>0.007999999999999969</v>
      </c>
      <c r="N59" s="243">
        <v>0.007999999999999969</v>
      </c>
      <c r="O59" s="243">
        <v>0.008999999999999966</v>
      </c>
      <c r="P59" s="243">
        <v>0.008999999999999966</v>
      </c>
      <c r="Q59" s="243">
        <v>0.007999999999999969</v>
      </c>
      <c r="R59" s="243">
        <v>0.008999999999999966</v>
      </c>
      <c r="S59" s="243">
        <v>0.01299999999999995</v>
      </c>
      <c r="T59" s="243">
        <v>0.011999999999999953</v>
      </c>
      <c r="U59" s="243">
        <v>0.009999999999999962</v>
      </c>
      <c r="V59" s="244">
        <v>0.011699999999999955</v>
      </c>
      <c r="W59" s="245">
        <v>0.17</v>
      </c>
      <c r="X59" s="246">
        <v>1.66901495984551E-5</v>
      </c>
    </row>
    <row r="60" ht="11.25" customHeight="1">
      <c r="A60" s="7" t="s">
        <v>45</v>
      </c>
      <c r="B60" s="247">
        <v>9.999999999999961E-4</v>
      </c>
      <c r="C60" s="247">
        <v>9.999999999999961E-4</v>
      </c>
      <c r="D60" s="247">
        <v>9.999999999999961E-4</v>
      </c>
      <c r="E60" s="247">
        <v>9.999999999999961E-4</v>
      </c>
      <c r="F60" s="247">
        <v>9.999999999999961E-4</v>
      </c>
      <c r="G60" s="247">
        <v>9.999999999999961E-4</v>
      </c>
      <c r="H60" s="247">
        <v>9.999999999999961E-4</v>
      </c>
      <c r="I60" s="247">
        <v>0.0029999999999999884</v>
      </c>
      <c r="J60" s="247">
        <v>0.0029999999999999884</v>
      </c>
      <c r="K60" s="247">
        <v>0.0029999999999999884</v>
      </c>
      <c r="L60" s="247">
        <v>0.005999999999999977</v>
      </c>
      <c r="M60" s="247">
        <v>0.01810101010100995</v>
      </c>
      <c r="N60" s="247">
        <v>0.01810101010100995</v>
      </c>
      <c r="O60" s="247">
        <v>0.020111111111110948</v>
      </c>
      <c r="P60" s="247">
        <v>0.023101010101009935</v>
      </c>
      <c r="Q60" s="247">
        <v>0.08050505050505011</v>
      </c>
      <c r="R60" s="247">
        <v>0.09291919191919155</v>
      </c>
      <c r="S60" s="247">
        <v>0.14101010101010045</v>
      </c>
      <c r="T60" s="247">
        <v>0.20866666666666428</v>
      </c>
      <c r="U60" s="247">
        <v>0.23565878787878533</v>
      </c>
      <c r="V60" s="247">
        <v>0.2547322222222195</v>
      </c>
      <c r="W60" s="248">
        <v>0.08093665640529735</v>
      </c>
      <c r="X60" s="249">
        <v>3.633776834560485E-4</v>
      </c>
    </row>
    <row r="61" ht="11.25" customHeight="1"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4"/>
      <c r="W61" s="245"/>
      <c r="X61" s="246"/>
    </row>
    <row r="62" ht="11.25" customHeight="1">
      <c r="A62" s="4" t="s">
        <v>46</v>
      </c>
      <c r="B62" s="243">
        <v>0.0</v>
      </c>
      <c r="C62" s="243">
        <v>0.0</v>
      </c>
      <c r="D62" s="243">
        <v>0.0</v>
      </c>
      <c r="E62" s="243">
        <v>0.0</v>
      </c>
      <c r="F62" s="243">
        <v>0.0</v>
      </c>
      <c r="G62" s="243">
        <v>0.0</v>
      </c>
      <c r="H62" s="243">
        <v>0.0</v>
      </c>
      <c r="I62" s="243">
        <v>0.0</v>
      </c>
      <c r="J62" s="243">
        <v>0.0</v>
      </c>
      <c r="K62" s="243">
        <v>0.0</v>
      </c>
      <c r="L62" s="243">
        <v>0.0</v>
      </c>
      <c r="M62" s="243">
        <v>0.0</v>
      </c>
      <c r="N62" s="243">
        <v>0.0</v>
      </c>
      <c r="O62" s="243">
        <v>0.0</v>
      </c>
      <c r="P62" s="243">
        <v>0.0</v>
      </c>
      <c r="Q62" s="243">
        <v>0.0</v>
      </c>
      <c r="R62" s="243">
        <v>0.0</v>
      </c>
      <c r="S62" s="243">
        <v>0.0</v>
      </c>
      <c r="T62" s="243">
        <v>0.0</v>
      </c>
      <c r="U62" s="243">
        <v>0.0</v>
      </c>
      <c r="V62" s="244">
        <v>0.0</v>
      </c>
      <c r="W62" s="250" t="s">
        <v>49</v>
      </c>
      <c r="X62" s="251" t="s">
        <v>49</v>
      </c>
    </row>
    <row r="63" ht="11.25" customHeight="1">
      <c r="A63" s="4" t="s">
        <v>51</v>
      </c>
      <c r="B63" s="243">
        <v>0.0</v>
      </c>
      <c r="C63" s="243">
        <v>0.0</v>
      </c>
      <c r="D63" s="243">
        <v>0.0</v>
      </c>
      <c r="E63" s="243">
        <v>0.0</v>
      </c>
      <c r="F63" s="243">
        <v>0.0</v>
      </c>
      <c r="G63" s="243">
        <v>0.0</v>
      </c>
      <c r="H63" s="243">
        <v>0.0</v>
      </c>
      <c r="I63" s="243">
        <v>0.0</v>
      </c>
      <c r="J63" s="243">
        <v>0.0</v>
      </c>
      <c r="K63" s="243">
        <v>0.02323232323232296</v>
      </c>
      <c r="L63" s="243">
        <v>0.13131313131312977</v>
      </c>
      <c r="M63" s="243">
        <v>0.1754999999999993</v>
      </c>
      <c r="N63" s="243">
        <v>0.21249999999999916</v>
      </c>
      <c r="O63" s="243">
        <v>0.28599999999999887</v>
      </c>
      <c r="P63" s="243">
        <v>0.4454999999999983</v>
      </c>
      <c r="Q63" s="243">
        <v>0.5374999999999979</v>
      </c>
      <c r="R63" s="243">
        <v>0.6049999999999978</v>
      </c>
      <c r="S63" s="243">
        <v>0.6569999999999975</v>
      </c>
      <c r="T63" s="243">
        <v>0.9219999999999964</v>
      </c>
      <c r="U63" s="243">
        <v>1.028999999999996</v>
      </c>
      <c r="V63" s="244">
        <v>1.4199999999999944</v>
      </c>
      <c r="W63" s="245">
        <v>0.3799805636540332</v>
      </c>
      <c r="X63" s="246">
        <v>0.002025642088017627</v>
      </c>
    </row>
    <row r="64" ht="11.25" customHeight="1">
      <c r="A64" s="4" t="s">
        <v>108</v>
      </c>
      <c r="B64" s="243">
        <v>0.0</v>
      </c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0.06000000000000043</v>
      </c>
      <c r="I64" s="243">
        <v>0.14631578947368526</v>
      </c>
      <c r="J64" s="243">
        <v>0.23052631578947533</v>
      </c>
      <c r="K64" s="243">
        <v>0.19684210526315932</v>
      </c>
      <c r="L64" s="243">
        <v>0.30736842105263373</v>
      </c>
      <c r="M64" s="243">
        <v>0.2589473684210545</v>
      </c>
      <c r="N64" s="243">
        <v>0.30945241892610437</v>
      </c>
      <c r="O64" s="243">
        <v>0.30945241892610437</v>
      </c>
      <c r="P64" s="243">
        <v>0.30945241892610437</v>
      </c>
      <c r="Q64" s="243">
        <v>0.30975544922913467</v>
      </c>
      <c r="R64" s="243">
        <v>0.30975544922913467</v>
      </c>
      <c r="S64" s="243">
        <v>0.30975544922913467</v>
      </c>
      <c r="T64" s="243">
        <v>0.31066454013822564</v>
      </c>
      <c r="U64" s="243">
        <v>0.3233768084210542</v>
      </c>
      <c r="V64" s="244">
        <v>0.3321087994210542</v>
      </c>
      <c r="W64" s="245">
        <v>0.027002526998257892</v>
      </c>
      <c r="X64" s="246">
        <v>4.737560295128833E-4</v>
      </c>
    </row>
    <row r="65" ht="11.25" customHeight="1">
      <c r="A65" s="4" t="s">
        <v>58</v>
      </c>
      <c r="B65" s="243">
        <v>0.5839473684210569</v>
      </c>
      <c r="C65" s="243">
        <v>0.5573157894736881</v>
      </c>
      <c r="D65" s="243">
        <v>0.5380000000000039</v>
      </c>
      <c r="E65" s="243">
        <v>0.5450000000000039</v>
      </c>
      <c r="F65" s="243">
        <v>0.5344736842105301</v>
      </c>
      <c r="G65" s="243">
        <v>1.0800000000000078</v>
      </c>
      <c r="H65" s="243">
        <v>0.6691052631578994</v>
      </c>
      <c r="I65" s="243">
        <v>0.6416842105263203</v>
      </c>
      <c r="J65" s="243">
        <v>0.6932105263157944</v>
      </c>
      <c r="K65" s="243">
        <v>0.6805263157894785</v>
      </c>
      <c r="L65" s="243">
        <v>0.7057517809675707</v>
      </c>
      <c r="M65" s="243">
        <v>0.8385100478468894</v>
      </c>
      <c r="N65" s="243">
        <v>1.063341254651781</v>
      </c>
      <c r="O65" s="243">
        <v>1.32756230728336</v>
      </c>
      <c r="P65" s="243">
        <v>1.7246351408825078</v>
      </c>
      <c r="Q65" s="243">
        <v>1.7555189261031354</v>
      </c>
      <c r="R65" s="243">
        <v>1.7735453429027097</v>
      </c>
      <c r="S65" s="243">
        <v>1.8297895534290258</v>
      </c>
      <c r="T65" s="243">
        <v>2.005399183838382</v>
      </c>
      <c r="U65" s="243">
        <v>2.537451149813925</v>
      </c>
      <c r="V65" s="244">
        <v>2.959157889813924</v>
      </c>
      <c r="W65" s="245">
        <v>0.1661930477088882</v>
      </c>
      <c r="X65" s="246">
        <v>0.004221263920208828</v>
      </c>
    </row>
    <row r="66" ht="11.25" customHeight="1">
      <c r="A66" s="7" t="s">
        <v>59</v>
      </c>
      <c r="B66" s="247">
        <v>0.5839473684210569</v>
      </c>
      <c r="C66" s="247">
        <v>0.5573157894736881</v>
      </c>
      <c r="D66" s="247">
        <v>0.5380000000000039</v>
      </c>
      <c r="E66" s="247">
        <v>0.5450000000000039</v>
      </c>
      <c r="F66" s="247">
        <v>0.5344736842105301</v>
      </c>
      <c r="G66" s="247">
        <v>1.0800000000000078</v>
      </c>
      <c r="H66" s="247">
        <v>0.7291052631578999</v>
      </c>
      <c r="I66" s="247">
        <v>0.7880000000000057</v>
      </c>
      <c r="J66" s="247">
        <v>0.9237368421052697</v>
      </c>
      <c r="K66" s="247">
        <v>0.900600744284961</v>
      </c>
      <c r="L66" s="247">
        <v>1.1444333333333343</v>
      </c>
      <c r="M66" s="247">
        <v>1.2729574162679433</v>
      </c>
      <c r="N66" s="247">
        <v>1.5852936735778842</v>
      </c>
      <c r="O66" s="247">
        <v>1.9230147262094632</v>
      </c>
      <c r="P66" s="247">
        <v>2.479587559808611</v>
      </c>
      <c r="Q66" s="247">
        <v>2.602774375332268</v>
      </c>
      <c r="R66" s="247">
        <v>2.6883007921318423</v>
      </c>
      <c r="S66" s="247">
        <v>2.796545002658158</v>
      </c>
      <c r="T66" s="247">
        <v>3.2380637239766044</v>
      </c>
      <c r="U66" s="247">
        <v>3.8898279582349753</v>
      </c>
      <c r="V66" s="247">
        <v>4.711266689234972</v>
      </c>
      <c r="W66" s="248">
        <v>0.21117610851168012</v>
      </c>
      <c r="X66" s="249">
        <v>0.006720662037739337</v>
      </c>
    </row>
    <row r="67" ht="11.25" customHeight="1"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4"/>
      <c r="W67" s="245"/>
      <c r="X67" s="246"/>
    </row>
    <row r="68" ht="11.25" customHeight="1">
      <c r="A68" s="4" t="s">
        <v>60</v>
      </c>
      <c r="B68" s="243">
        <v>0.6000000000000042</v>
      </c>
      <c r="C68" s="243">
        <v>0.6694736842105311</v>
      </c>
      <c r="D68" s="243">
        <v>0.681031366294529</v>
      </c>
      <c r="E68" s="243">
        <v>0.683051568314731</v>
      </c>
      <c r="F68" s="243">
        <v>0.6897182349813976</v>
      </c>
      <c r="G68" s="243">
        <v>0.7176315789473732</v>
      </c>
      <c r="H68" s="243">
        <v>1.019263689526854</v>
      </c>
      <c r="I68" s="243">
        <v>1.0388490164806021</v>
      </c>
      <c r="J68" s="243">
        <v>1.1392503987240903</v>
      </c>
      <c r="K68" s="243">
        <v>1.115358851674648</v>
      </c>
      <c r="L68" s="243">
        <v>1.1619883040935737</v>
      </c>
      <c r="M68" s="243">
        <v>1.6121052631579016</v>
      </c>
      <c r="N68" s="243">
        <v>1.9693620414673108</v>
      </c>
      <c r="O68" s="243">
        <v>2.199957469431155</v>
      </c>
      <c r="P68" s="243">
        <v>2.56736310473153</v>
      </c>
      <c r="Q68" s="243">
        <v>2.8117192982456167</v>
      </c>
      <c r="R68" s="243">
        <v>3.7125029239766016</v>
      </c>
      <c r="S68" s="243">
        <v>4.638220095693764</v>
      </c>
      <c r="T68" s="243">
        <v>6.139252525252495</v>
      </c>
      <c r="U68" s="243">
        <v>5.877212121212091</v>
      </c>
      <c r="V68" s="244">
        <v>6.552498670919687</v>
      </c>
      <c r="W68" s="245">
        <v>0.11489912832486415</v>
      </c>
      <c r="X68" s="246">
        <v>0.009347195133446853</v>
      </c>
    </row>
    <row r="69" ht="11.25" customHeight="1">
      <c r="A69" s="4" t="s">
        <v>109</v>
      </c>
      <c r="B69" s="243">
        <v>0.0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</v>
      </c>
      <c r="I69" s="243">
        <v>0.0</v>
      </c>
      <c r="J69" s="243">
        <v>0.0</v>
      </c>
      <c r="K69" s="243">
        <v>0.0</v>
      </c>
      <c r="L69" s="243">
        <v>0.0</v>
      </c>
      <c r="M69" s="243">
        <v>0.0</v>
      </c>
      <c r="N69" s="243">
        <v>0.0</v>
      </c>
      <c r="O69" s="243">
        <v>0.0</v>
      </c>
      <c r="P69" s="243">
        <v>0.0</v>
      </c>
      <c r="Q69" s="243">
        <v>0.0</v>
      </c>
      <c r="R69" s="243">
        <v>0.0</v>
      </c>
      <c r="S69" s="243">
        <v>0.0</v>
      </c>
      <c r="T69" s="243">
        <v>0.0</v>
      </c>
      <c r="U69" s="243">
        <v>0.0</v>
      </c>
      <c r="V69" s="244">
        <v>0.0</v>
      </c>
      <c r="W69" s="250" t="s">
        <v>49</v>
      </c>
      <c r="X69" s="251" t="s">
        <v>49</v>
      </c>
    </row>
    <row r="70" ht="11.25" customHeight="1">
      <c r="A70" s="4" t="s">
        <v>62</v>
      </c>
      <c r="B70" s="243">
        <v>0.004040404040403993</v>
      </c>
      <c r="C70" s="243">
        <v>0.012121212121211977</v>
      </c>
      <c r="D70" s="243">
        <v>0.13535353535353373</v>
      </c>
      <c r="E70" s="243">
        <v>0.2171717171717146</v>
      </c>
      <c r="F70" s="243">
        <v>0.73305688463583</v>
      </c>
      <c r="G70" s="243">
        <v>3.521084529505596</v>
      </c>
      <c r="H70" s="243">
        <v>1.5208825093035712</v>
      </c>
      <c r="I70" s="243">
        <v>2.935608718766628</v>
      </c>
      <c r="J70" s="243">
        <v>2.881382243487518</v>
      </c>
      <c r="K70" s="243">
        <v>2.628814460393414</v>
      </c>
      <c r="L70" s="243">
        <v>3.2533758639021872</v>
      </c>
      <c r="M70" s="243">
        <v>3.4400202020202073</v>
      </c>
      <c r="N70" s="243">
        <v>3.6765677830941015</v>
      </c>
      <c r="O70" s="243">
        <v>4.075636363636362</v>
      </c>
      <c r="P70" s="243">
        <v>4.525209994683671</v>
      </c>
      <c r="Q70" s="243">
        <v>4.4231717171717095</v>
      </c>
      <c r="R70" s="243">
        <v>6.188626262626235</v>
      </c>
      <c r="S70" s="243">
        <v>7.967254651780918</v>
      </c>
      <c r="T70" s="243">
        <v>15.670163742690018</v>
      </c>
      <c r="U70" s="243">
        <v>30.66339712918651</v>
      </c>
      <c r="V70" s="244">
        <v>53.51835167464097</v>
      </c>
      <c r="W70" s="245">
        <v>0.745349722640493</v>
      </c>
      <c r="X70" s="246">
        <v>0.07634438424893086</v>
      </c>
    </row>
    <row r="71" ht="11.25" customHeight="1">
      <c r="A71" s="4" t="s">
        <v>110</v>
      </c>
      <c r="B71" s="243">
        <v>0.0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6.999999999999973E-4</v>
      </c>
      <c r="S71" s="243">
        <v>8.999999999999964E-4</v>
      </c>
      <c r="T71" s="243">
        <v>8.999999999999964E-4</v>
      </c>
      <c r="U71" s="243">
        <v>0.0010999999999999957</v>
      </c>
      <c r="V71" s="244">
        <v>0.0010999999999999957</v>
      </c>
      <c r="W71" s="250" t="s">
        <v>49</v>
      </c>
      <c r="X71" s="246">
        <v>1.5691593639573169E-6</v>
      </c>
    </row>
    <row r="72" ht="11.25" customHeight="1">
      <c r="A72" s="4" t="s">
        <v>63</v>
      </c>
      <c r="B72" s="243">
        <v>0.030303030303029947</v>
      </c>
      <c r="C72" s="243">
        <v>0.11290999999999955</v>
      </c>
      <c r="D72" s="243">
        <v>0.08846999999999966</v>
      </c>
      <c r="E72" s="243">
        <v>0.09476999999999963</v>
      </c>
      <c r="F72" s="243">
        <v>0.19127999999999923</v>
      </c>
      <c r="G72" s="243">
        <v>0.4974801010100991</v>
      </c>
      <c r="H72" s="243">
        <v>0.8844406060606026</v>
      </c>
      <c r="I72" s="243">
        <v>0.9940606060606022</v>
      </c>
      <c r="J72" s="243">
        <v>1.0850606060606018</v>
      </c>
      <c r="K72" s="243">
        <v>2.4225869218500806</v>
      </c>
      <c r="L72" s="243">
        <v>2.936439128123342</v>
      </c>
      <c r="M72" s="243">
        <v>3.9161111111111158</v>
      </c>
      <c r="N72" s="243">
        <v>3.9381313131313176</v>
      </c>
      <c r="O72" s="243">
        <v>4.483799510898462</v>
      </c>
      <c r="P72" s="243">
        <v>7.128664449760759</v>
      </c>
      <c r="Q72" s="243">
        <v>7.917181818181808</v>
      </c>
      <c r="R72" s="243">
        <v>11.495181818181797</v>
      </c>
      <c r="S72" s="243">
        <v>13.382129186602839</v>
      </c>
      <c r="T72" s="243">
        <v>15.326244550770827</v>
      </c>
      <c r="U72" s="243">
        <v>20.334687400318927</v>
      </c>
      <c r="V72" s="244">
        <v>22.195967846889896</v>
      </c>
      <c r="W72" s="245">
        <v>0.09153228716669504</v>
      </c>
      <c r="X72" s="246">
        <v>0.031662737080948127</v>
      </c>
    </row>
    <row r="73" ht="11.25" customHeight="1">
      <c r="A73" s="4" t="s">
        <v>64</v>
      </c>
      <c r="B73" s="243">
        <v>1.1292631578947452</v>
      </c>
      <c r="C73" s="243">
        <v>1.053473684210534</v>
      </c>
      <c r="D73" s="243">
        <v>1.0882105263157973</v>
      </c>
      <c r="E73" s="243">
        <v>1.0945263157894816</v>
      </c>
      <c r="F73" s="243">
        <v>1.6053526315789588</v>
      </c>
      <c r="G73" s="243">
        <v>2.2155263157894893</v>
      </c>
      <c r="H73" s="243">
        <v>2.3450000000000166</v>
      </c>
      <c r="I73" s="243">
        <v>2.7702631578947567</v>
      </c>
      <c r="J73" s="243">
        <v>3.8439473684210808</v>
      </c>
      <c r="K73" s="243">
        <v>3.8986842105263437</v>
      </c>
      <c r="L73" s="243">
        <v>4.874999999999981</v>
      </c>
      <c r="M73" s="243">
        <v>6.038999999999977</v>
      </c>
      <c r="N73" s="243">
        <v>6.248999999999977</v>
      </c>
      <c r="O73" s="243">
        <v>6.308999999999976</v>
      </c>
      <c r="P73" s="243">
        <v>6.675999999999974</v>
      </c>
      <c r="Q73" s="243">
        <v>6.625999999999974</v>
      </c>
      <c r="R73" s="243">
        <v>6.690349999999974</v>
      </c>
      <c r="S73" s="243">
        <v>7.056999999999972</v>
      </c>
      <c r="T73" s="243">
        <v>8.344369999999968</v>
      </c>
      <c r="U73" s="243">
        <v>9.351099999999965</v>
      </c>
      <c r="V73" s="244">
        <v>9.362225999999964</v>
      </c>
      <c r="W73" s="245">
        <v>0.0011898065468232133</v>
      </c>
      <c r="X73" s="246">
        <v>0.013355295086713322</v>
      </c>
    </row>
    <row r="74" ht="11.25" customHeight="1">
      <c r="A74" s="4" t="s">
        <v>111</v>
      </c>
      <c r="B74" s="243">
        <v>12.188293995747012</v>
      </c>
      <c r="C74" s="243">
        <v>12.624814469431222</v>
      </c>
      <c r="D74" s="243">
        <v>12.885088823498211</v>
      </c>
      <c r="E74" s="243">
        <v>12.67642463157902</v>
      </c>
      <c r="F74" s="243">
        <v>14.653162389154778</v>
      </c>
      <c r="G74" s="243">
        <v>15.74224701010109</v>
      </c>
      <c r="H74" s="243">
        <v>16.989957600744365</v>
      </c>
      <c r="I74" s="243">
        <v>18.5257078080809</v>
      </c>
      <c r="J74" s="243">
        <v>18.478647075491853</v>
      </c>
      <c r="K74" s="243">
        <v>18.947726267942684</v>
      </c>
      <c r="L74" s="243">
        <v>18.743029368421148</v>
      </c>
      <c r="M74" s="243">
        <v>19.11579263157904</v>
      </c>
      <c r="N74" s="243">
        <v>20.602310000000102</v>
      </c>
      <c r="O74" s="243">
        <v>22.40046500000011</v>
      </c>
      <c r="P74" s="243">
        <v>23.339403368421166</v>
      </c>
      <c r="Q74" s="243">
        <v>27.69000000000014</v>
      </c>
      <c r="R74" s="243">
        <v>28.185947368421193</v>
      </c>
      <c r="S74" s="243">
        <v>29.45694736842119</v>
      </c>
      <c r="T74" s="243">
        <v>28.967000000000134</v>
      </c>
      <c r="U74" s="243">
        <v>23.68300000000009</v>
      </c>
      <c r="V74" s="244">
        <v>22.622276000000078</v>
      </c>
      <c r="W74" s="245">
        <v>-0.04478841363003039</v>
      </c>
      <c r="X74" s="246">
        <v>0.0322708692903883</v>
      </c>
    </row>
    <row r="75" ht="11.25" customHeight="1">
      <c r="A75" s="4" t="s">
        <v>65</v>
      </c>
      <c r="B75" s="243">
        <v>0.0</v>
      </c>
      <c r="C75" s="243">
        <v>0.0</v>
      </c>
      <c r="D75" s="243">
        <v>0.0</v>
      </c>
      <c r="E75" s="243">
        <v>0.0</v>
      </c>
      <c r="F75" s="243">
        <v>0.0</v>
      </c>
      <c r="G75" s="243">
        <v>0.0</v>
      </c>
      <c r="H75" s="243">
        <v>0.0</v>
      </c>
      <c r="I75" s="243">
        <v>0.0</v>
      </c>
      <c r="J75" s="243">
        <v>0.0</v>
      </c>
      <c r="K75" s="243">
        <v>0.0</v>
      </c>
      <c r="L75" s="243">
        <v>0.0</v>
      </c>
      <c r="M75" s="243">
        <v>0.0010101010101009982</v>
      </c>
      <c r="N75" s="243">
        <v>0.0010101010101009982</v>
      </c>
      <c r="O75" s="243">
        <v>0.0010101010101009982</v>
      </c>
      <c r="P75" s="243">
        <v>0.0010101010101009982</v>
      </c>
      <c r="Q75" s="243">
        <v>0.0010101010101009982</v>
      </c>
      <c r="R75" s="243">
        <v>0.0010101010101009982</v>
      </c>
      <c r="S75" s="243">
        <v>0.0010101010101009982</v>
      </c>
      <c r="T75" s="243">
        <v>0.0010101010101009982</v>
      </c>
      <c r="U75" s="243">
        <v>0.0010101010101009982</v>
      </c>
      <c r="V75" s="244">
        <v>0.001299999999999995</v>
      </c>
      <c r="W75" s="245">
        <v>0.28700000000001036</v>
      </c>
      <c r="X75" s="246">
        <v>1.854461066495011E-6</v>
      </c>
    </row>
    <row r="76" ht="11.25" customHeight="1">
      <c r="A76" s="4" t="s">
        <v>112</v>
      </c>
      <c r="B76" s="243">
        <v>2.608536842105282</v>
      </c>
      <c r="C76" s="243">
        <v>2.7851684210526515</v>
      </c>
      <c r="D76" s="243">
        <v>2.7617961722488236</v>
      </c>
      <c r="E76" s="243">
        <v>2.884196384901668</v>
      </c>
      <c r="F76" s="243">
        <v>2.737641679957489</v>
      </c>
      <c r="G76" s="243">
        <v>2.682640522062752</v>
      </c>
      <c r="H76" s="243">
        <v>2.6338228678894398</v>
      </c>
      <c r="I76" s="243">
        <v>2.7309777660818906</v>
      </c>
      <c r="J76" s="243">
        <v>3.107526854864456</v>
      </c>
      <c r="K76" s="243">
        <v>3.348058192450848</v>
      </c>
      <c r="L76" s="243">
        <v>3.5995828176502096</v>
      </c>
      <c r="M76" s="243">
        <v>3.443945773524743</v>
      </c>
      <c r="N76" s="243">
        <v>3.3317716153854544</v>
      </c>
      <c r="O76" s="243">
        <v>3.266302935534311</v>
      </c>
      <c r="P76" s="243">
        <v>3.58963563434877</v>
      </c>
      <c r="Q76" s="243">
        <v>4.246613354120167</v>
      </c>
      <c r="R76" s="243">
        <v>4.5110829046358525</v>
      </c>
      <c r="S76" s="243">
        <v>5.016415747846907</v>
      </c>
      <c r="T76" s="243">
        <v>5.789867404808635</v>
      </c>
      <c r="U76" s="243">
        <v>6.896181034985588</v>
      </c>
      <c r="V76" s="244">
        <v>8.079444134203593</v>
      </c>
      <c r="W76" s="245">
        <v>0.17158237192659165</v>
      </c>
      <c r="X76" s="246">
        <v>0.011525395835232393</v>
      </c>
    </row>
    <row r="77" ht="11.25" customHeight="1">
      <c r="A77" s="4" t="s">
        <v>113</v>
      </c>
      <c r="B77" s="243">
        <v>0.0</v>
      </c>
      <c r="C77" s="243">
        <v>0.0</v>
      </c>
      <c r="D77" s="243">
        <v>0.0</v>
      </c>
      <c r="E77" s="243">
        <v>0.0</v>
      </c>
      <c r="F77" s="243">
        <v>0.0</v>
      </c>
      <c r="G77" s="243">
        <v>0.0</v>
      </c>
      <c r="H77" s="243">
        <v>0.0</v>
      </c>
      <c r="I77" s="243">
        <v>0.0</v>
      </c>
      <c r="J77" s="243">
        <v>0.0</v>
      </c>
      <c r="K77" s="243">
        <v>0.0</v>
      </c>
      <c r="L77" s="243">
        <v>0.0</v>
      </c>
      <c r="M77" s="243">
        <v>0.0</v>
      </c>
      <c r="N77" s="243">
        <v>0.0</v>
      </c>
      <c r="O77" s="243">
        <v>0.0</v>
      </c>
      <c r="P77" s="243">
        <v>0.0</v>
      </c>
      <c r="Q77" s="243">
        <v>0.0</v>
      </c>
      <c r="R77" s="243">
        <v>0.0</v>
      </c>
      <c r="S77" s="243">
        <v>0.0</v>
      </c>
      <c r="T77" s="243">
        <v>0.0</v>
      </c>
      <c r="U77" s="243">
        <v>0.0</v>
      </c>
      <c r="V77" s="244">
        <v>0.0</v>
      </c>
      <c r="W77" s="250" t="s">
        <v>49</v>
      </c>
      <c r="X77" s="251" t="s">
        <v>49</v>
      </c>
    </row>
    <row r="78" ht="11.25" customHeight="1">
      <c r="A78" s="4" t="s">
        <v>114</v>
      </c>
      <c r="B78" s="243">
        <v>5.464759999999979</v>
      </c>
      <c r="C78" s="243">
        <v>5.7599799999999775</v>
      </c>
      <c r="D78" s="243">
        <v>5.696799999999977</v>
      </c>
      <c r="E78" s="243">
        <v>5.667249999999978</v>
      </c>
      <c r="F78" s="243">
        <v>6.319689999999975</v>
      </c>
      <c r="G78" s="243">
        <v>6.134519999999977</v>
      </c>
      <c r="H78" s="243">
        <v>6.5387299999999735</v>
      </c>
      <c r="I78" s="243">
        <v>7.430879999999971</v>
      </c>
      <c r="J78" s="243">
        <v>8.951609999999967</v>
      </c>
      <c r="K78" s="243">
        <v>10.57668999999996</v>
      </c>
      <c r="L78" s="243">
        <v>11.317109999999957</v>
      </c>
      <c r="M78" s="243">
        <v>10.381029999999962</v>
      </c>
      <c r="N78" s="243">
        <v>10.248039999999962</v>
      </c>
      <c r="O78" s="243">
        <v>9.419019999999962</v>
      </c>
      <c r="P78" s="243">
        <v>10.280809999999962</v>
      </c>
      <c r="Q78" s="243">
        <v>9.92146699999996</v>
      </c>
      <c r="R78" s="243">
        <v>10.519610999999959</v>
      </c>
      <c r="S78" s="243">
        <v>10.27415099999996</v>
      </c>
      <c r="T78" s="243">
        <v>10.785689999999958</v>
      </c>
      <c r="U78" s="243">
        <v>10.40338999999996</v>
      </c>
      <c r="V78" s="244">
        <v>10.019393001583293</v>
      </c>
      <c r="W78" s="245">
        <v>-0.03691075682221556</v>
      </c>
      <c r="X78" s="246">
        <v>0.014292749408729901</v>
      </c>
    </row>
    <row r="79" ht="11.25" customHeight="1">
      <c r="A79" s="4" t="s">
        <v>115</v>
      </c>
      <c r="B79" s="243">
        <v>0.0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4">
        <v>0.0</v>
      </c>
      <c r="W79" s="250" t="s">
        <v>49</v>
      </c>
      <c r="X79" s="251" t="s">
        <v>49</v>
      </c>
    </row>
    <row r="80" ht="11.25" customHeight="1">
      <c r="A80" s="4" t="s">
        <v>116</v>
      </c>
      <c r="B80" s="243">
        <v>0.0</v>
      </c>
      <c r="C80" s="243">
        <v>0.0020202020202019963</v>
      </c>
      <c r="D80" s="243">
        <v>0.0020202020202019963</v>
      </c>
      <c r="E80" s="243">
        <v>0.0020202020202019963</v>
      </c>
      <c r="F80" s="243">
        <v>0.006868686868686787</v>
      </c>
      <c r="G80" s="243">
        <v>0.25451621477937447</v>
      </c>
      <c r="H80" s="243">
        <v>0.4071477937267439</v>
      </c>
      <c r="I80" s="243">
        <v>0.4059595959595988</v>
      </c>
      <c r="J80" s="243">
        <v>0.3982030834662441</v>
      </c>
      <c r="K80" s="243">
        <v>0.4108798511430116</v>
      </c>
      <c r="L80" s="243">
        <v>0.4170015948963343</v>
      </c>
      <c r="M80" s="243">
        <v>0.3602870813397152</v>
      </c>
      <c r="N80" s="243">
        <v>0.8064752791068635</v>
      </c>
      <c r="O80" s="243">
        <v>0.27969165337586527</v>
      </c>
      <c r="P80" s="243">
        <v>0.42531400000000247</v>
      </c>
      <c r="Q80" s="243">
        <v>0.4382270000000016</v>
      </c>
      <c r="R80" s="243">
        <v>0.5846956315789489</v>
      </c>
      <c r="S80" s="243">
        <v>1.0199726315789497</v>
      </c>
      <c r="T80" s="243">
        <v>1.3639473684210546</v>
      </c>
      <c r="U80" s="243">
        <v>1.8119473684210519</v>
      </c>
      <c r="V80" s="244">
        <v>2.057846842105262</v>
      </c>
      <c r="W80" s="245">
        <v>0.1357100531559532</v>
      </c>
      <c r="X80" s="246">
        <v>0.0029355360380722536</v>
      </c>
    </row>
    <row r="81" ht="11.25" customHeight="1">
      <c r="A81" s="4" t="s">
        <v>117</v>
      </c>
      <c r="B81" s="243">
        <v>0.0</v>
      </c>
      <c r="C81" s="243">
        <v>0.0</v>
      </c>
      <c r="D81" s="243">
        <v>0.0</v>
      </c>
      <c r="E81" s="243">
        <v>0.0</v>
      </c>
      <c r="F81" s="243">
        <v>0.0</v>
      </c>
      <c r="G81" s="243">
        <v>0.0</v>
      </c>
      <c r="H81" s="243">
        <v>0.0</v>
      </c>
      <c r="I81" s="243">
        <v>0.5705263157894778</v>
      </c>
      <c r="J81" s="243">
        <v>0.8515789473684272</v>
      </c>
      <c r="K81" s="243">
        <v>1.097894736842113</v>
      </c>
      <c r="L81" s="243">
        <v>1.694694311536429</v>
      </c>
      <c r="M81" s="243">
        <v>2.1447953216374422</v>
      </c>
      <c r="N81" s="243">
        <v>2.171557894736858</v>
      </c>
      <c r="O81" s="243">
        <v>2.7248526315789663</v>
      </c>
      <c r="P81" s="243">
        <v>3.2651574694311765</v>
      </c>
      <c r="Q81" s="243">
        <v>3.3586258904838084</v>
      </c>
      <c r="R81" s="243">
        <v>3.611462732589071</v>
      </c>
      <c r="S81" s="243">
        <v>4.134466560340269</v>
      </c>
      <c r="T81" s="243">
        <v>4.095490000000023</v>
      </c>
      <c r="U81" s="243">
        <v>4.296760000000022</v>
      </c>
      <c r="V81" s="244">
        <v>4.552700000000021</v>
      </c>
      <c r="W81" s="245">
        <v>0.059565812379559935</v>
      </c>
      <c r="X81" s="246">
        <v>0.0064944653057168525</v>
      </c>
    </row>
    <row r="82" ht="11.25" customHeight="1">
      <c r="A82" s="4" t="s">
        <v>66</v>
      </c>
      <c r="B82" s="243">
        <v>0.001009999999999996</v>
      </c>
      <c r="C82" s="243">
        <v>9.999999999999961E-4</v>
      </c>
      <c r="D82" s="243">
        <v>0.001119999999999996</v>
      </c>
      <c r="E82" s="243">
        <v>0.0011399999999999954</v>
      </c>
      <c r="F82" s="243">
        <v>8.999999999999964E-4</v>
      </c>
      <c r="G82" s="243">
        <v>0.2568394736842124</v>
      </c>
      <c r="H82" s="243">
        <v>0.6854005263157944</v>
      </c>
      <c r="I82" s="243">
        <v>0.5907536842105306</v>
      </c>
      <c r="J82" s="243">
        <v>0.692878947368426</v>
      </c>
      <c r="K82" s="243">
        <v>0.970000000000007</v>
      </c>
      <c r="L82" s="243">
        <v>1.542490000000011</v>
      </c>
      <c r="M82" s="243">
        <v>1.3876500000000103</v>
      </c>
      <c r="N82" s="243">
        <v>1.9184473684210663</v>
      </c>
      <c r="O82" s="243">
        <v>2.6905573684210715</v>
      </c>
      <c r="P82" s="243">
        <v>2.7552600000000202</v>
      </c>
      <c r="Q82" s="243">
        <v>3.2209473684210757</v>
      </c>
      <c r="R82" s="243">
        <v>3.152460101010124</v>
      </c>
      <c r="S82" s="243">
        <v>4.192840101010131</v>
      </c>
      <c r="T82" s="243">
        <v>4.839180914407266</v>
      </c>
      <c r="U82" s="243">
        <v>4.8474526315789825</v>
      </c>
      <c r="V82" s="244">
        <v>4.848692631578983</v>
      </c>
      <c r="W82" s="245">
        <v>2.558044594231923E-4</v>
      </c>
      <c r="X82" s="246">
        <v>0.006916701314357304</v>
      </c>
    </row>
    <row r="83" ht="11.25" customHeight="1">
      <c r="A83" s="4" t="s">
        <v>67</v>
      </c>
      <c r="B83" s="243">
        <v>0.0</v>
      </c>
      <c r="C83" s="243">
        <v>0.0</v>
      </c>
      <c r="D83" s="243">
        <v>0.0</v>
      </c>
      <c r="E83" s="243">
        <v>0.0</v>
      </c>
      <c r="F83" s="243">
        <v>0.0</v>
      </c>
      <c r="G83" s="243">
        <v>0.0</v>
      </c>
      <c r="H83" s="243">
        <v>0.0</v>
      </c>
      <c r="I83" s="243">
        <v>0.0</v>
      </c>
      <c r="J83" s="243">
        <v>0.0</v>
      </c>
      <c r="K83" s="243">
        <v>0.0</v>
      </c>
      <c r="L83" s="243">
        <v>0.0</v>
      </c>
      <c r="M83" s="243">
        <v>0.0</v>
      </c>
      <c r="N83" s="243">
        <v>0.0</v>
      </c>
      <c r="O83" s="243">
        <v>0.0</v>
      </c>
      <c r="P83" s="243">
        <v>0.0</v>
      </c>
      <c r="Q83" s="243">
        <v>0.0</v>
      </c>
      <c r="R83" s="243">
        <v>0.0</v>
      </c>
      <c r="S83" s="243">
        <v>0.0</v>
      </c>
      <c r="T83" s="243">
        <v>0.0</v>
      </c>
      <c r="U83" s="243">
        <v>0.0</v>
      </c>
      <c r="V83" s="244">
        <v>0.0</v>
      </c>
      <c r="W83" s="250" t="s">
        <v>49</v>
      </c>
      <c r="X83" s="251" t="s">
        <v>49</v>
      </c>
    </row>
    <row r="84" ht="11.25" customHeight="1">
      <c r="A84" s="4" t="s">
        <v>68</v>
      </c>
      <c r="B84" s="243">
        <v>0.0</v>
      </c>
      <c r="C84" s="243">
        <v>0.0</v>
      </c>
      <c r="D84" s="243">
        <v>0.0</v>
      </c>
      <c r="E84" s="243">
        <v>0.0</v>
      </c>
      <c r="F84" s="243">
        <v>0.0</v>
      </c>
      <c r="G84" s="243">
        <v>0.0</v>
      </c>
      <c r="H84" s="243">
        <v>0.0</v>
      </c>
      <c r="I84" s="243">
        <v>0.0</v>
      </c>
      <c r="J84" s="243">
        <v>0.0</v>
      </c>
      <c r="K84" s="243">
        <v>0.0030089999999999887</v>
      </c>
      <c r="L84" s="243">
        <v>0.0038109999999999845</v>
      </c>
      <c r="M84" s="243">
        <v>0.004413999999999983</v>
      </c>
      <c r="N84" s="243">
        <v>0.00514999999999998</v>
      </c>
      <c r="O84" s="243">
        <v>0.005808999999999977</v>
      </c>
      <c r="P84" s="243">
        <v>0.006625999999999973</v>
      </c>
      <c r="Q84" s="243">
        <v>0.009321999999999964</v>
      </c>
      <c r="R84" s="243">
        <v>0.013504202020201975</v>
      </c>
      <c r="S84" s="243">
        <v>0.020384359914938827</v>
      </c>
      <c r="T84" s="243">
        <v>0.022106517809675673</v>
      </c>
      <c r="U84" s="243">
        <v>0.03925851780967561</v>
      </c>
      <c r="V84" s="244">
        <v>0.04225851780967559</v>
      </c>
      <c r="W84" s="245">
        <v>0.07641653754081901</v>
      </c>
      <c r="X84" s="246">
        <v>6.028213538909978E-5</v>
      </c>
    </row>
    <row r="85" ht="11.25" customHeight="1">
      <c r="A85" s="7" t="s">
        <v>69</v>
      </c>
      <c r="B85" s="247">
        <v>22.026207430090455</v>
      </c>
      <c r="C85" s="247">
        <v>23.020961673046326</v>
      </c>
      <c r="D85" s="247">
        <v>23.339890625731073</v>
      </c>
      <c r="E85" s="247">
        <v>23.320550819776795</v>
      </c>
      <c r="F85" s="247">
        <v>26.937670507177113</v>
      </c>
      <c r="G85" s="247">
        <v>32.02248574587997</v>
      </c>
      <c r="H85" s="247">
        <v>33.024645593567364</v>
      </c>
      <c r="I85" s="247">
        <v>37.99358666932497</v>
      </c>
      <c r="J85" s="247">
        <v>41.430085525252665</v>
      </c>
      <c r="K85" s="247">
        <v>45.41970249282311</v>
      </c>
      <c r="L85" s="247">
        <v>49.54452238862318</v>
      </c>
      <c r="M85" s="247">
        <v>51.846161485380215</v>
      </c>
      <c r="N85" s="247">
        <v>54.91782339635311</v>
      </c>
      <c r="O85" s="247">
        <v>57.85610203388635</v>
      </c>
      <c r="P85" s="247">
        <v>64.56045412238713</v>
      </c>
      <c r="Q85" s="247">
        <v>70.66428554763435</v>
      </c>
      <c r="R85" s="247">
        <v>78.66713504605005</v>
      </c>
      <c r="S85" s="247">
        <v>87.16169180419995</v>
      </c>
      <c r="T85" s="247">
        <v>101.34522312517014</v>
      </c>
      <c r="U85" s="247">
        <v>118.20649630452294</v>
      </c>
      <c r="V85" s="247">
        <v>143.85405531973143</v>
      </c>
      <c r="W85" s="248">
        <v>0.2169724999642606</v>
      </c>
      <c r="X85" s="249">
        <v>0.20520903449835573</v>
      </c>
    </row>
    <row r="86" ht="11.25" customHeight="1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4"/>
      <c r="W86" s="245"/>
      <c r="X86" s="246"/>
    </row>
    <row r="87" ht="11.25" customHeight="1">
      <c r="A87" s="271" t="s">
        <v>70</v>
      </c>
      <c r="B87" s="272">
        <v>124.3891426783434</v>
      </c>
      <c r="C87" s="272">
        <v>131.03879692979584</v>
      </c>
      <c r="D87" s="272">
        <v>139.785655978303</v>
      </c>
      <c r="E87" s="272">
        <v>145.5647747440856</v>
      </c>
      <c r="F87" s="272">
        <v>152.99078662741786</v>
      </c>
      <c r="G87" s="272">
        <v>159.6283574293408</v>
      </c>
      <c r="H87" s="272">
        <v>166.60963496879106</v>
      </c>
      <c r="I87" s="272">
        <v>180.79509976098137</v>
      </c>
      <c r="J87" s="272">
        <v>193.10653425004313</v>
      </c>
      <c r="K87" s="272">
        <v>209.91001230262896</v>
      </c>
      <c r="L87" s="272">
        <v>226.3340258190799</v>
      </c>
      <c r="M87" s="272">
        <v>236.82423712960696</v>
      </c>
      <c r="N87" s="272">
        <v>266.9847604431571</v>
      </c>
      <c r="O87" s="272">
        <v>289.65814024356223</v>
      </c>
      <c r="P87" s="272">
        <v>329.18913363481556</v>
      </c>
      <c r="Q87" s="272">
        <v>367.0701268738999</v>
      </c>
      <c r="R87" s="272">
        <v>409.31316376382665</v>
      </c>
      <c r="S87" s="272">
        <v>467.2232036969452</v>
      </c>
      <c r="T87" s="272">
        <v>540.5707955521232</v>
      </c>
      <c r="U87" s="272">
        <v>607.0534463899934</v>
      </c>
      <c r="V87" s="272">
        <v>701.0122905718563</v>
      </c>
      <c r="W87" s="273">
        <v>0.15477853678389364</v>
      </c>
      <c r="X87" s="274">
        <v>1.0</v>
      </c>
    </row>
    <row r="88" ht="11.25" customHeight="1">
      <c r="A88" s="4" t="s">
        <v>376</v>
      </c>
      <c r="B88" s="243">
        <v>108.68080861667407</v>
      </c>
      <c r="C88" s="243">
        <v>114.74478571767462</v>
      </c>
      <c r="D88" s="243">
        <v>122.70333349558109</v>
      </c>
      <c r="E88" s="243">
        <v>128.6930430269139</v>
      </c>
      <c r="F88" s="243">
        <v>133.61753869015047</v>
      </c>
      <c r="G88" s="243">
        <v>135.6556227988251</v>
      </c>
      <c r="H88" s="243">
        <v>141.9483423435322</v>
      </c>
      <c r="I88" s="243">
        <v>151.48716123089102</v>
      </c>
      <c r="J88" s="243">
        <v>160.27494928255555</v>
      </c>
      <c r="K88" s="243">
        <v>172.18331254740022</v>
      </c>
      <c r="L88" s="243">
        <v>183.1438721443134</v>
      </c>
      <c r="M88" s="243">
        <v>190.07691430005607</v>
      </c>
      <c r="N88" s="243">
        <v>216.85579859614208</v>
      </c>
      <c r="O88" s="243">
        <v>235.25372945402566</v>
      </c>
      <c r="P88" s="243">
        <v>268.1532143270128</v>
      </c>
      <c r="Q88" s="243">
        <v>302.46910900081804</v>
      </c>
      <c r="R88" s="243">
        <v>337.25821905398846</v>
      </c>
      <c r="S88" s="243">
        <v>385.1501430694492</v>
      </c>
      <c r="T88" s="243">
        <v>442.31770251181723</v>
      </c>
      <c r="U88" s="243">
        <v>483.7096160852799</v>
      </c>
      <c r="V88" s="244">
        <v>543.5494362041275</v>
      </c>
      <c r="W88" s="245">
        <v>0.12371021399809767</v>
      </c>
      <c r="X88" s="246">
        <v>0.7753778978122092</v>
      </c>
    </row>
    <row r="89" ht="11.25" customHeight="1">
      <c r="A89" s="4" t="s">
        <v>81</v>
      </c>
      <c r="B89" s="243">
        <v>15.708334061669317</v>
      </c>
      <c r="C89" s="243">
        <v>16.2940112121212</v>
      </c>
      <c r="D89" s="243">
        <v>17.082322482721946</v>
      </c>
      <c r="E89" s="243">
        <v>16.871731717171702</v>
      </c>
      <c r="F89" s="243">
        <v>19.37324793726739</v>
      </c>
      <c r="G89" s="243">
        <v>23.9727346305157</v>
      </c>
      <c r="H89" s="243">
        <v>24.661292625258913</v>
      </c>
      <c r="I89" s="243">
        <v>29.307938530090375</v>
      </c>
      <c r="J89" s="243">
        <v>32.83158496748756</v>
      </c>
      <c r="K89" s="243">
        <v>37.72669975522875</v>
      </c>
      <c r="L89" s="243">
        <v>43.19015367476635</v>
      </c>
      <c r="M89" s="243">
        <v>46.747322829550875</v>
      </c>
      <c r="N89" s="243">
        <v>50.12896184701493</v>
      </c>
      <c r="O89" s="243">
        <v>54.40441078953662</v>
      </c>
      <c r="P89" s="243">
        <v>61.03591930780286</v>
      </c>
      <c r="Q89" s="243">
        <v>64.60101787308194</v>
      </c>
      <c r="R89" s="243">
        <v>72.05494470983814</v>
      </c>
      <c r="S89" s="243">
        <v>82.07306062749593</v>
      </c>
      <c r="T89" s="243">
        <v>98.25309304030615</v>
      </c>
      <c r="U89" s="243">
        <v>123.34383030471331</v>
      </c>
      <c r="V89" s="244">
        <v>157.46285436772914</v>
      </c>
      <c r="W89" s="245">
        <v>0.27661719259671846</v>
      </c>
      <c r="X89" s="246">
        <v>0.2246221021877913</v>
      </c>
    </row>
    <row r="90" ht="11.25" customHeight="1">
      <c r="A90" s="4" t="s">
        <v>74</v>
      </c>
      <c r="B90" s="243">
        <v>18.839410465900556</v>
      </c>
      <c r="C90" s="243">
        <v>19.926263573868123</v>
      </c>
      <c r="D90" s="243">
        <v>21.88756886867992</v>
      </c>
      <c r="E90" s="243">
        <v>24.92454032776977</v>
      </c>
      <c r="F90" s="243">
        <v>26.74975183981336</v>
      </c>
      <c r="G90" s="243">
        <v>30.134582527002603</v>
      </c>
      <c r="H90" s="243">
        <v>32.25745707973732</v>
      </c>
      <c r="I90" s="243">
        <v>38.46941648585691</v>
      </c>
      <c r="J90" s="243">
        <v>45.90357998754854</v>
      </c>
      <c r="K90" s="243">
        <v>52.48079858838796</v>
      </c>
      <c r="L90" s="243">
        <v>62.313985285832366</v>
      </c>
      <c r="M90" s="243">
        <v>71.05308975050588</v>
      </c>
      <c r="N90" s="243">
        <v>87.02860535699921</v>
      </c>
      <c r="O90" s="243">
        <v>102.43963400701347</v>
      </c>
      <c r="P90" s="243">
        <v>128.83712276270504</v>
      </c>
      <c r="Q90" s="243">
        <v>151.62008448943914</v>
      </c>
      <c r="R90" s="243">
        <v>174.451757560749</v>
      </c>
      <c r="S90" s="243">
        <v>206.33752806022304</v>
      </c>
      <c r="T90" s="243">
        <v>238.56996049392623</v>
      </c>
      <c r="U90" s="243">
        <v>262.22230982933826</v>
      </c>
      <c r="V90" s="244">
        <v>295.4729753265652</v>
      </c>
      <c r="W90" s="245">
        <v>0.12680334300642615</v>
      </c>
      <c r="X90" s="246">
        <v>0.421494714572737</v>
      </c>
    </row>
    <row r="91" ht="11.25" customHeight="1">
      <c r="A91" s="45" t="s">
        <v>75</v>
      </c>
      <c r="B91" s="260">
        <v>0.06499999999999975</v>
      </c>
      <c r="C91" s="260">
        <v>0.06499999999999975</v>
      </c>
      <c r="D91" s="260">
        <v>0.06299999999999975</v>
      </c>
      <c r="E91" s="260">
        <v>0.05999999999999977</v>
      </c>
      <c r="F91" s="260">
        <v>0.06099999999999977</v>
      </c>
      <c r="G91" s="260">
        <v>0.06499999999999975</v>
      </c>
      <c r="H91" s="260">
        <v>0.06299999999999975</v>
      </c>
      <c r="I91" s="260">
        <v>0.06699999999999974</v>
      </c>
      <c r="J91" s="260">
        <v>0.17599787347155801</v>
      </c>
      <c r="K91" s="260">
        <v>0.17818819776714556</v>
      </c>
      <c r="L91" s="260">
        <v>0.10496060606060559</v>
      </c>
      <c r="M91" s="260">
        <v>0.15125151515151444</v>
      </c>
      <c r="N91" s="260">
        <v>0.2590121212121201</v>
      </c>
      <c r="O91" s="260">
        <v>0.527642424242422</v>
      </c>
      <c r="P91" s="260">
        <v>0.6467424242424217</v>
      </c>
      <c r="Q91" s="260">
        <v>0.7451120148856962</v>
      </c>
      <c r="R91" s="260">
        <v>0.9189837320574135</v>
      </c>
      <c r="S91" s="260">
        <v>1.0450323232323198</v>
      </c>
      <c r="T91" s="260">
        <v>1.1360849548112666</v>
      </c>
      <c r="U91" s="260">
        <v>1.2463891653375823</v>
      </c>
      <c r="V91" s="247">
        <v>1.4126217653375817</v>
      </c>
      <c r="W91" s="261">
        <v>0.1333713455018486</v>
      </c>
      <c r="X91" s="262">
        <v>0.0020151169734630822</v>
      </c>
    </row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>
      <c r="A98" s="54"/>
    </row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17"/>
    <col customWidth="1" min="2" max="26" width="8.0"/>
  </cols>
  <sheetData>
    <row r="1" ht="11.25" customHeight="1">
      <c r="A1" s="4" t="s">
        <v>309</v>
      </c>
      <c r="B1" s="4">
        <v>1990.0</v>
      </c>
      <c r="C1" s="4">
        <v>1991.0</v>
      </c>
      <c r="D1" s="4">
        <v>1992.0</v>
      </c>
      <c r="E1" s="4">
        <v>1993.0</v>
      </c>
      <c r="F1" s="4">
        <v>1994.0</v>
      </c>
      <c r="G1" s="4">
        <v>1995.0</v>
      </c>
      <c r="H1" s="4">
        <v>1996.0</v>
      </c>
      <c r="I1" s="4">
        <v>1997.0</v>
      </c>
      <c r="J1" s="4">
        <v>1998.0</v>
      </c>
      <c r="K1" s="4">
        <v>1999.0</v>
      </c>
      <c r="L1" s="4">
        <v>2000.0</v>
      </c>
      <c r="M1" s="4">
        <v>2001.0</v>
      </c>
      <c r="N1" s="4">
        <v>2002.0</v>
      </c>
      <c r="O1" s="4">
        <v>2003.0</v>
      </c>
      <c r="P1" s="4">
        <v>2004.0</v>
      </c>
      <c r="Q1" s="4">
        <v>2005.0</v>
      </c>
      <c r="R1" s="4">
        <v>2006.0</v>
      </c>
      <c r="S1" s="4">
        <v>2007.0</v>
      </c>
      <c r="T1" s="4">
        <v>2008.0</v>
      </c>
      <c r="U1" s="4">
        <v>2009.0</v>
      </c>
      <c r="V1" s="28">
        <v>2010.0</v>
      </c>
      <c r="W1" s="2" t="s">
        <v>78</v>
      </c>
      <c r="X1" s="2" t="s">
        <v>79</v>
      </c>
    </row>
    <row r="2" ht="11.25" customHeight="1">
      <c r="V2" s="28"/>
      <c r="W2" s="57"/>
      <c r="X2" s="57"/>
    </row>
    <row r="3" ht="11.25" customHeight="1">
      <c r="A3" s="4" t="s">
        <v>7</v>
      </c>
      <c r="B3" s="243">
        <v>14.42593152558215</v>
      </c>
      <c r="C3" s="243">
        <v>15.314185463243364</v>
      </c>
      <c r="D3" s="243">
        <v>16.362020570387923</v>
      </c>
      <c r="E3" s="243">
        <v>16.90811191687177</v>
      </c>
      <c r="F3" s="243">
        <v>16.927729623630213</v>
      </c>
      <c r="G3" s="243">
        <v>16.23394379998767</v>
      </c>
      <c r="H3" s="243">
        <v>16.635509651840376</v>
      </c>
      <c r="I3" s="243">
        <v>16.912790921483815</v>
      </c>
      <c r="J3" s="243">
        <v>16.84409282450158</v>
      </c>
      <c r="K3" s="243">
        <v>17.377946490555722</v>
      </c>
      <c r="L3" s="243">
        <v>17.683602992816773</v>
      </c>
      <c r="M3" s="243">
        <v>16.78591738128574</v>
      </c>
      <c r="N3" s="243">
        <v>18.737575197963096</v>
      </c>
      <c r="O3" s="243">
        <v>18.81969959573882</v>
      </c>
      <c r="P3" s="243">
        <v>19.643681359773403</v>
      </c>
      <c r="Q3" s="243">
        <v>20.62379169298429</v>
      </c>
      <c r="R3" s="243">
        <v>22.73008507003957</v>
      </c>
      <c r="S3" s="243">
        <v>24.72849990317451</v>
      </c>
      <c r="T3" s="243">
        <v>29.4941654981803</v>
      </c>
      <c r="U3" s="243">
        <v>33.64529062174435</v>
      </c>
      <c r="V3" s="244">
        <v>39.12587136408384</v>
      </c>
      <c r="W3" s="245">
        <v>0.16289295295304984</v>
      </c>
      <c r="X3" s="246">
        <v>0.24666168943397143</v>
      </c>
    </row>
    <row r="4" ht="11.25" customHeight="1">
      <c r="A4" s="4" t="s">
        <v>8</v>
      </c>
      <c r="B4" s="243">
        <v>0.9045103126938443</v>
      </c>
      <c r="C4" s="243">
        <v>0.9111080171333611</v>
      </c>
      <c r="D4" s="243">
        <v>1.0220570185723787</v>
      </c>
      <c r="E4" s="243">
        <v>1.1095747023820093</v>
      </c>
      <c r="F4" s="243">
        <v>1.3224404689904834</v>
      </c>
      <c r="G4" s="243">
        <v>1.3021022986414759</v>
      </c>
      <c r="H4" s="243">
        <v>1.3480087085339472</v>
      </c>
      <c r="I4" s="243">
        <v>1.5835729550379964</v>
      </c>
      <c r="J4" s="243">
        <v>1.6814666915180612</v>
      </c>
      <c r="K4" s="243">
        <v>1.9254578497080976</v>
      </c>
      <c r="L4" s="243">
        <v>1.932103190930888</v>
      </c>
      <c r="M4" s="243">
        <v>2.034462882517981</v>
      </c>
      <c r="N4" s="243">
        <v>2.1516971821966697</v>
      </c>
      <c r="O4" s="243">
        <v>2.2185674168439067</v>
      </c>
      <c r="P4" s="243">
        <v>2.219532063175988</v>
      </c>
      <c r="Q4" s="243">
        <v>2.4396976965198798</v>
      </c>
      <c r="R4" s="243">
        <v>2.5383536226637</v>
      </c>
      <c r="S4" s="243">
        <v>2.612107382902646</v>
      </c>
      <c r="T4" s="243">
        <v>2.789507029913552</v>
      </c>
      <c r="U4" s="243">
        <v>3.3203721392044034</v>
      </c>
      <c r="V4" s="244">
        <v>3.3445835706204328</v>
      </c>
      <c r="W4" s="245">
        <v>0.007291782487317988</v>
      </c>
      <c r="X4" s="246">
        <v>0.021085297406044312</v>
      </c>
    </row>
    <row r="5" ht="11.25" customHeight="1">
      <c r="A5" s="4" t="s">
        <v>9</v>
      </c>
      <c r="B5" s="243">
        <v>1.1596505398831591</v>
      </c>
      <c r="C5" s="243">
        <v>1.2302620722315791</v>
      </c>
      <c r="D5" s="243">
        <v>1.3139861300245157</v>
      </c>
      <c r="E5" s="243">
        <v>1.330732770068436</v>
      </c>
      <c r="F5" s="243">
        <v>1.2686753011112446</v>
      </c>
      <c r="G5" s="243">
        <v>1.2853060969857104</v>
      </c>
      <c r="H5" s="243">
        <v>1.2987868456936749</v>
      </c>
      <c r="I5" s="243">
        <v>1.2390593722901362</v>
      </c>
      <c r="J5" s="243">
        <v>1.350515537830805</v>
      </c>
      <c r="K5" s="243">
        <v>1.3909287928385488</v>
      </c>
      <c r="L5" s="243">
        <v>1.4386728304907186</v>
      </c>
      <c r="M5" s="243">
        <v>1.3764494746075902</v>
      </c>
      <c r="N5" s="243">
        <v>1.3311944626150123</v>
      </c>
      <c r="O5" s="243">
        <v>1.5710465979727524</v>
      </c>
      <c r="P5" s="243">
        <v>1.6506465019201317</v>
      </c>
      <c r="Q5" s="243">
        <v>1.8256854372959739</v>
      </c>
      <c r="R5" s="243">
        <v>1.683755913154711</v>
      </c>
      <c r="S5" s="243">
        <v>1.9213506866510897</v>
      </c>
      <c r="T5" s="243">
        <v>1.8372597770253487</v>
      </c>
      <c r="U5" s="243">
        <v>1.779333361674849</v>
      </c>
      <c r="V5" s="244">
        <v>1.7329469743824566</v>
      </c>
      <c r="W5" s="245">
        <v>-0.02606953159622094</v>
      </c>
      <c r="X5" s="246">
        <v>0.01092503792242826</v>
      </c>
    </row>
    <row r="6" ht="11.25" customHeight="1">
      <c r="A6" s="7" t="s">
        <v>10</v>
      </c>
      <c r="B6" s="247">
        <v>16.490092378159154</v>
      </c>
      <c r="C6" s="247">
        <v>17.455555552608303</v>
      </c>
      <c r="D6" s="247">
        <v>18.698063718984816</v>
      </c>
      <c r="E6" s="247">
        <v>19.348419389322217</v>
      </c>
      <c r="F6" s="247">
        <v>19.51884539373194</v>
      </c>
      <c r="G6" s="247">
        <v>18.821352195614857</v>
      </c>
      <c r="H6" s="247">
        <v>19.282305206068</v>
      </c>
      <c r="I6" s="247">
        <v>19.735423248811948</v>
      </c>
      <c r="J6" s="247">
        <v>19.876075053850446</v>
      </c>
      <c r="K6" s="247">
        <v>20.69433313310237</v>
      </c>
      <c r="L6" s="247">
        <v>21.05437901423838</v>
      </c>
      <c r="M6" s="247">
        <v>20.19682973841131</v>
      </c>
      <c r="N6" s="247">
        <v>22.220466842774776</v>
      </c>
      <c r="O6" s="247">
        <v>22.60931361055548</v>
      </c>
      <c r="P6" s="247">
        <v>23.51385992486952</v>
      </c>
      <c r="Q6" s="247">
        <v>24.889174826800144</v>
      </c>
      <c r="R6" s="247">
        <v>26.952194605857983</v>
      </c>
      <c r="S6" s="247">
        <v>29.261957972728244</v>
      </c>
      <c r="T6" s="247">
        <v>34.120932305119204</v>
      </c>
      <c r="U6" s="247">
        <v>38.744996122623604</v>
      </c>
      <c r="V6" s="247">
        <v>44.20340190908673</v>
      </c>
      <c r="W6" s="248">
        <v>0.14088027700887817</v>
      </c>
      <c r="X6" s="249">
        <v>0.27867202476244396</v>
      </c>
    </row>
    <row r="7" ht="11.25" customHeight="1"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4"/>
      <c r="W7" s="245"/>
      <c r="X7" s="246"/>
    </row>
    <row r="8" ht="11.25" customHeight="1">
      <c r="A8" s="4" t="s">
        <v>11</v>
      </c>
      <c r="B8" s="243">
        <v>0.0242947959118053</v>
      </c>
      <c r="C8" s="243">
        <v>0.022627505996289248</v>
      </c>
      <c r="D8" s="243">
        <v>0.02310387454357955</v>
      </c>
      <c r="E8" s="243">
        <v>0.0242947959118053</v>
      </c>
      <c r="F8" s="243">
        <v>0.0271530071955471</v>
      </c>
      <c r="G8" s="243">
        <v>0.02643845437461165</v>
      </c>
      <c r="H8" s="243">
        <v>0.08244441374513864</v>
      </c>
      <c r="I8" s="243">
        <v>0.10453012197416724</v>
      </c>
      <c r="J8" s="243">
        <v>0.11312088090071838</v>
      </c>
      <c r="K8" s="243">
        <v>0.12982630411844512</v>
      </c>
      <c r="L8" s="243">
        <v>0.16054913384288996</v>
      </c>
      <c r="M8" s="243">
        <v>0.15361308870220633</v>
      </c>
      <c r="N8" s="243">
        <v>0.21669514556632016</v>
      </c>
      <c r="O8" s="243">
        <v>0.25559984327474955</v>
      </c>
      <c r="P8" s="243">
        <v>0.2857947494658736</v>
      </c>
      <c r="Q8" s="243">
        <v>0.31168529664660566</v>
      </c>
      <c r="R8" s="243">
        <v>0.32963335103836655</v>
      </c>
      <c r="S8" s="243">
        <v>0.3481578875913162</v>
      </c>
      <c r="T8" s="243">
        <v>0.3790440855272115</v>
      </c>
      <c r="U8" s="243">
        <v>0.4065954654478011</v>
      </c>
      <c r="V8" s="244">
        <v>0.4377976052953158</v>
      </c>
      <c r="W8" s="245">
        <v>0.07674000941734671</v>
      </c>
      <c r="X8" s="246">
        <v>0.0027600125744782424</v>
      </c>
    </row>
    <row r="9" ht="11.25" customHeight="1">
      <c r="A9" s="4" t="s">
        <v>12</v>
      </c>
      <c r="B9" s="243">
        <v>1.1829660134859887</v>
      </c>
      <c r="C9" s="243">
        <v>1.2596732588134085</v>
      </c>
      <c r="D9" s="243">
        <v>1.3795990405937404</v>
      </c>
      <c r="E9" s="243">
        <v>1.4078834230891015</v>
      </c>
      <c r="F9" s="243">
        <v>1.507444449472773</v>
      </c>
      <c r="G9" s="243">
        <v>1.5359551070280972</v>
      </c>
      <c r="H9" s="243">
        <v>1.797302801285235</v>
      </c>
      <c r="I9" s="243">
        <v>2.00592840657102</v>
      </c>
      <c r="J9" s="243">
        <v>2.0697379734805543</v>
      </c>
      <c r="K9" s="243">
        <v>2.3120785627008096</v>
      </c>
      <c r="L9" s="243">
        <v>2.4657193284156125</v>
      </c>
      <c r="M9" s="243">
        <v>2.7856496356971423</v>
      </c>
      <c r="N9" s="243">
        <v>3.121917002307993</v>
      </c>
      <c r="O9" s="243">
        <v>3.5117889306240526</v>
      </c>
      <c r="P9" s="243">
        <v>3.7129474589310614</v>
      </c>
      <c r="Q9" s="243">
        <v>4.1559713988324045</v>
      </c>
      <c r="R9" s="243">
        <v>4.28202923473773</v>
      </c>
      <c r="S9" s="243">
        <v>5.030999683214896</v>
      </c>
      <c r="T9" s="243">
        <v>5.548717020409988</v>
      </c>
      <c r="U9" s="243">
        <v>6.202878218762703</v>
      </c>
      <c r="V9" s="244">
        <v>7.853953025297521</v>
      </c>
      <c r="W9" s="245">
        <v>0.2661788202677564</v>
      </c>
      <c r="X9" s="246">
        <v>0.04951376811337375</v>
      </c>
    </row>
    <row r="10" ht="11.25" customHeight="1">
      <c r="A10" s="4" t="s">
        <v>85</v>
      </c>
      <c r="B10" s="243">
        <v>0.07693352038738345</v>
      </c>
      <c r="C10" s="243">
        <v>0.08360268004944764</v>
      </c>
      <c r="D10" s="243">
        <v>0.14815061820728329</v>
      </c>
      <c r="E10" s="243">
        <v>0.1781618366865722</v>
      </c>
      <c r="F10" s="243">
        <v>0.1724454141190886</v>
      </c>
      <c r="G10" s="243">
        <v>0.21065017161177063</v>
      </c>
      <c r="H10" s="243">
        <v>0.2860116757930961</v>
      </c>
      <c r="I10" s="243">
        <v>0.20567212029258702</v>
      </c>
      <c r="J10" s="243">
        <v>0.19776440240756804</v>
      </c>
      <c r="K10" s="243">
        <v>0.25185605095238156</v>
      </c>
      <c r="L10" s="243">
        <v>0.2242266752095442</v>
      </c>
      <c r="M10" s="243">
        <v>0.45481696055839566</v>
      </c>
      <c r="N10" s="243">
        <v>0.40527463164020444</v>
      </c>
      <c r="O10" s="243">
        <v>0.32946057733895323</v>
      </c>
      <c r="P10" s="243">
        <v>0.4606841128707668</v>
      </c>
      <c r="Q10" s="243">
        <v>0.40661628275331774</v>
      </c>
      <c r="R10" s="243">
        <v>0.3253954454403216</v>
      </c>
      <c r="S10" s="243">
        <v>0.6125718423315425</v>
      </c>
      <c r="T10" s="243">
        <v>0.7059900962979068</v>
      </c>
      <c r="U10" s="243">
        <v>0.7118260930038182</v>
      </c>
      <c r="V10" s="244">
        <v>0.7901077740131478</v>
      </c>
      <c r="W10" s="245">
        <v>0.10997304226231797</v>
      </c>
      <c r="X10" s="246">
        <v>0.004981085700544908</v>
      </c>
    </row>
    <row r="11" ht="11.25" customHeight="1">
      <c r="A11" s="4" t="s">
        <v>13</v>
      </c>
      <c r="B11" s="243">
        <v>0.0538296458438039</v>
      </c>
      <c r="C11" s="243">
        <v>0.050495066012771796</v>
      </c>
      <c r="D11" s="243">
        <v>0.06716796516793229</v>
      </c>
      <c r="E11" s="243">
        <v>0.0647861224314808</v>
      </c>
      <c r="F11" s="243">
        <v>0.07074072927260955</v>
      </c>
      <c r="G11" s="243">
        <v>0.0919391296270279</v>
      </c>
      <c r="H11" s="243">
        <v>0.11790121545434924</v>
      </c>
      <c r="I11" s="243">
        <v>0.11933032109622015</v>
      </c>
      <c r="J11" s="243">
        <v>0.133383193241284</v>
      </c>
      <c r="K11" s="243">
        <v>0.11647210981247834</v>
      </c>
      <c r="L11" s="243">
        <v>0.12457037511641345</v>
      </c>
      <c r="M11" s="243">
        <v>0.12457037511641345</v>
      </c>
      <c r="N11" s="243">
        <v>0.12314126947454256</v>
      </c>
      <c r="O11" s="243">
        <v>0.123855822295478</v>
      </c>
      <c r="P11" s="243">
        <v>0.1291911500251292</v>
      </c>
      <c r="Q11" s="243">
        <v>0.1366820454312692</v>
      </c>
      <c r="R11" s="243">
        <v>0.14639996379599127</v>
      </c>
      <c r="S11" s="243">
        <v>0.14344647880279143</v>
      </c>
      <c r="T11" s="243">
        <v>0.14572113861610264</v>
      </c>
      <c r="U11" s="243">
        <v>0.15049780513191927</v>
      </c>
      <c r="V11" s="244">
        <v>0.15224323663845865</v>
      </c>
      <c r="W11" s="245">
        <v>0.011597720677782863</v>
      </c>
      <c r="X11" s="246">
        <v>9.597888211790737E-4</v>
      </c>
    </row>
    <row r="12" ht="11.25" customHeight="1">
      <c r="A12" s="4" t="s">
        <v>14</v>
      </c>
      <c r="B12" s="243">
        <v>0.0</v>
      </c>
      <c r="C12" s="243">
        <v>0.0</v>
      </c>
      <c r="D12" s="243">
        <v>0.0</v>
      </c>
      <c r="E12" s="243">
        <v>0.0</v>
      </c>
      <c r="F12" s="243">
        <v>0.0</v>
      </c>
      <c r="G12" s="243">
        <v>0.0</v>
      </c>
      <c r="H12" s="243">
        <v>0.0</v>
      </c>
      <c r="I12" s="243">
        <v>0.0</v>
      </c>
      <c r="J12" s="243">
        <v>0.0</v>
      </c>
      <c r="K12" s="243">
        <v>0.0</v>
      </c>
      <c r="L12" s="243">
        <v>0.0</v>
      </c>
      <c r="M12" s="243">
        <v>0.0</v>
      </c>
      <c r="N12" s="243">
        <v>0.0</v>
      </c>
      <c r="O12" s="243">
        <v>0.0</v>
      </c>
      <c r="P12" s="243">
        <v>7.331311942797635E-4</v>
      </c>
      <c r="Q12" s="243">
        <v>0.023276915418382494</v>
      </c>
      <c r="R12" s="243">
        <v>0.03293886047879789</v>
      </c>
      <c r="S12" s="243">
        <v>0.04971941892564582</v>
      </c>
      <c r="T12" s="243">
        <v>0.047750825903968674</v>
      </c>
      <c r="U12" s="243">
        <v>0.04972394442684507</v>
      </c>
      <c r="V12" s="244">
        <v>0.05408426483232997</v>
      </c>
      <c r="W12" s="245">
        <v>0.08769055745164978</v>
      </c>
      <c r="X12" s="246">
        <v>3.409640647027981E-4</v>
      </c>
    </row>
    <row r="13" ht="11.25" customHeight="1">
      <c r="A13" s="4" t="s">
        <v>15</v>
      </c>
      <c r="B13" s="243">
        <v>0.03072577130022435</v>
      </c>
      <c r="C13" s="243">
        <v>0.0300112184792889</v>
      </c>
      <c r="D13" s="243">
        <v>0.0300112184792889</v>
      </c>
      <c r="E13" s="243">
        <v>0.0247711644590956</v>
      </c>
      <c r="F13" s="243">
        <v>0.0281057442901277</v>
      </c>
      <c r="G13" s="243">
        <v>0.03358398258396615</v>
      </c>
      <c r="H13" s="243">
        <v>0.03186905581372106</v>
      </c>
      <c r="I13" s="243">
        <v>0.03613255431196924</v>
      </c>
      <c r="J13" s="243">
        <v>0.029939763197195338</v>
      </c>
      <c r="K13" s="243">
        <v>0.032797974480937145</v>
      </c>
      <c r="L13" s="243">
        <v>0.03753784152647562</v>
      </c>
      <c r="M13" s="243">
        <v>0.041301153050068984</v>
      </c>
      <c r="N13" s="243">
        <v>0.04630302279661713</v>
      </c>
      <c r="O13" s="243">
        <v>0.048923049806713775</v>
      </c>
      <c r="P13" s="243">
        <v>0.03891931031361748</v>
      </c>
      <c r="Q13" s="243">
        <v>0.08438868815247662</v>
      </c>
      <c r="R13" s="243">
        <v>0.08758035741932163</v>
      </c>
      <c r="S13" s="243">
        <v>0.10453907770285631</v>
      </c>
      <c r="T13" s="243">
        <v>0.11518591473479452</v>
      </c>
      <c r="U13" s="243">
        <v>0.10986249621882542</v>
      </c>
      <c r="V13" s="244">
        <v>0.11252420547680995</v>
      </c>
      <c r="W13" s="245">
        <v>0.02422764227642271</v>
      </c>
      <c r="X13" s="246">
        <v>7.093876674809028E-4</v>
      </c>
    </row>
    <row r="14" ht="11.25" customHeight="1">
      <c r="A14" s="4" t="s">
        <v>16</v>
      </c>
      <c r="B14" s="243">
        <v>0.00690734393570935</v>
      </c>
      <c r="C14" s="243">
        <v>0.0057164225674836006</v>
      </c>
      <c r="D14" s="243">
        <v>0.00690734393570935</v>
      </c>
      <c r="E14" s="243">
        <v>0.00643097538841905</v>
      </c>
      <c r="F14" s="243">
        <v>0.0071455282093545</v>
      </c>
      <c r="G14" s="243">
        <v>0.00738371248299965</v>
      </c>
      <c r="H14" s="243">
        <v>0.0038109483783224</v>
      </c>
      <c r="I14" s="243">
        <v>0.00404913265196755</v>
      </c>
      <c r="J14" s="243">
        <v>0.00404913265196755</v>
      </c>
      <c r="K14" s="243">
        <v>0.00404913265196755</v>
      </c>
      <c r="L14" s="243">
        <v>0.00452550119925785</v>
      </c>
      <c r="M14" s="243">
        <v>0.0066691596620642</v>
      </c>
      <c r="N14" s="243">
        <v>0.00595460684112875</v>
      </c>
      <c r="O14" s="243">
        <v>0.00262002701009665</v>
      </c>
      <c r="P14" s="243">
        <v>0.00519241716546427</v>
      </c>
      <c r="Q14" s="243">
        <v>0.004978051319183635</v>
      </c>
      <c r="R14" s="243">
        <v>0.005883151559035205</v>
      </c>
      <c r="S14" s="243">
        <v>0.00181020047970314</v>
      </c>
      <c r="T14" s="243">
        <v>0.002262750599628925</v>
      </c>
      <c r="U14" s="243">
        <v>0.0028284382495361565</v>
      </c>
      <c r="V14" s="244">
        <v>0.0035356073579886067</v>
      </c>
      <c r="W14" s="245">
        <v>0.2500210526315789</v>
      </c>
      <c r="X14" s="246">
        <v>2.2289570907734614E-5</v>
      </c>
    </row>
    <row r="15" ht="11.25" customHeight="1">
      <c r="A15" s="4" t="s">
        <v>17</v>
      </c>
      <c r="B15" s="243">
        <v>0.0</v>
      </c>
      <c r="C15" s="243">
        <v>0.0</v>
      </c>
      <c r="D15" s="243">
        <v>0.0</v>
      </c>
      <c r="E15" s="243">
        <v>0.0</v>
      </c>
      <c r="F15" s="243">
        <v>0.0</v>
      </c>
      <c r="G15" s="243">
        <v>0.0</v>
      </c>
      <c r="H15" s="243">
        <v>0.0</v>
      </c>
      <c r="I15" s="243">
        <v>0.0</v>
      </c>
      <c r="J15" s="243">
        <v>0.0</v>
      </c>
      <c r="K15" s="243">
        <v>0.0</v>
      </c>
      <c r="L15" s="243">
        <v>0.0</v>
      </c>
      <c r="M15" s="243">
        <v>0.0</v>
      </c>
      <c r="N15" s="243">
        <v>0.0</v>
      </c>
      <c r="O15" s="243">
        <v>0.0</v>
      </c>
      <c r="P15" s="243">
        <v>0.0</v>
      </c>
      <c r="Q15" s="243">
        <v>0.0</v>
      </c>
      <c r="R15" s="243">
        <v>0.0</v>
      </c>
      <c r="S15" s="243">
        <v>0.0</v>
      </c>
      <c r="T15" s="243">
        <v>0.0</v>
      </c>
      <c r="U15" s="243">
        <v>0.0</v>
      </c>
      <c r="V15" s="244">
        <v>0.0</v>
      </c>
      <c r="W15" s="250" t="s">
        <v>49</v>
      </c>
      <c r="X15" s="251" t="s">
        <v>49</v>
      </c>
    </row>
    <row r="16" ht="11.25" customHeight="1">
      <c r="A16" s="4" t="s">
        <v>19</v>
      </c>
      <c r="B16" s="243">
        <v>0.608084450616068</v>
      </c>
      <c r="C16" s="243">
        <v>0.6071317135214873</v>
      </c>
      <c r="D16" s="243">
        <v>0.6218991384874868</v>
      </c>
      <c r="E16" s="243">
        <v>0.5313891145023296</v>
      </c>
      <c r="F16" s="243">
        <v>0.6040353179641004</v>
      </c>
      <c r="G16" s="243">
        <v>0.6123717675416807</v>
      </c>
      <c r="H16" s="243">
        <v>0.6566597357583702</v>
      </c>
      <c r="I16" s="243">
        <v>0.7061619093327777</v>
      </c>
      <c r="J16" s="243">
        <v>0.6877016961684519</v>
      </c>
      <c r="K16" s="243">
        <v>0.8051541312791958</v>
      </c>
      <c r="L16" s="243">
        <v>0.8972683027274498</v>
      </c>
      <c r="M16" s="243">
        <v>0.9637686478600352</v>
      </c>
      <c r="N16" s="243">
        <v>1.0326228166814757</v>
      </c>
      <c r="O16" s="243">
        <v>1.0943238735343657</v>
      </c>
      <c r="P16" s="243">
        <v>1.0942231366065138</v>
      </c>
      <c r="Q16" s="243">
        <v>1.1084047985117806</v>
      </c>
      <c r="R16" s="243">
        <v>1.1630849674285186</v>
      </c>
      <c r="S16" s="243">
        <v>1.3453589565382895</v>
      </c>
      <c r="T16" s="243">
        <v>1.5728654712385794</v>
      </c>
      <c r="U16" s="243">
        <v>1.6529369083062038</v>
      </c>
      <c r="V16" s="244">
        <v>1.7231088601953632</v>
      </c>
      <c r="W16" s="245">
        <v>0.042452891902006185</v>
      </c>
      <c r="X16" s="246">
        <v>0.010863015383846274</v>
      </c>
    </row>
    <row r="17" ht="11.25" customHeight="1">
      <c r="A17" s="7" t="s">
        <v>20</v>
      </c>
      <c r="B17" s="247">
        <v>1.9837415414809825</v>
      </c>
      <c r="C17" s="247">
        <v>2.0592578654401765</v>
      </c>
      <c r="D17" s="247">
        <v>2.27683919941502</v>
      </c>
      <c r="E17" s="247">
        <v>2.2377174324688043</v>
      </c>
      <c r="F17" s="247">
        <v>2.4170701905236003</v>
      </c>
      <c r="G17" s="247">
        <v>2.5183223252501543</v>
      </c>
      <c r="H17" s="247">
        <v>2.9759998462282313</v>
      </c>
      <c r="I17" s="247">
        <v>3.181804566230708</v>
      </c>
      <c r="J17" s="247">
        <v>3.23569704204774</v>
      </c>
      <c r="K17" s="247">
        <v>3.652234265996215</v>
      </c>
      <c r="L17" s="247">
        <v>3.9143971580376435</v>
      </c>
      <c r="M17" s="247">
        <v>4.530389020646325</v>
      </c>
      <c r="N17" s="247">
        <v>4.951908495308281</v>
      </c>
      <c r="O17" s="247">
        <v>5.366572123884409</v>
      </c>
      <c r="P17" s="247">
        <v>5.727685466572704</v>
      </c>
      <c r="Q17" s="247">
        <v>6.23200347706542</v>
      </c>
      <c r="R17" s="247">
        <v>6.372945331898084</v>
      </c>
      <c r="S17" s="247">
        <v>7.63660354558704</v>
      </c>
      <c r="T17" s="247">
        <v>8.51753730332818</v>
      </c>
      <c r="U17" s="247">
        <v>9.287149369547652</v>
      </c>
      <c r="V17" s="247">
        <v>11.127354579106935</v>
      </c>
      <c r="W17" s="248">
        <v>0.19814532278260466</v>
      </c>
      <c r="X17" s="249">
        <v>0.07015031189651368</v>
      </c>
    </row>
    <row r="18" ht="11.25" customHeight="1"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4"/>
      <c r="W18" s="245"/>
      <c r="X18" s="246"/>
    </row>
    <row r="19" ht="11.25" customHeight="1">
      <c r="A19" s="4" t="s">
        <v>86</v>
      </c>
      <c r="B19" s="243">
        <v>0.25436446712223276</v>
      </c>
      <c r="C19" s="243">
        <v>0.2722610232158201</v>
      </c>
      <c r="D19" s="243">
        <v>0.29499970335339526</v>
      </c>
      <c r="E19" s="243">
        <v>0.30332289156899006</v>
      </c>
      <c r="F19" s="243">
        <v>0.26829532108430904</v>
      </c>
      <c r="G19" s="243">
        <v>0.4146362951984416</v>
      </c>
      <c r="H19" s="243">
        <v>0.3621346755215626</v>
      </c>
      <c r="I19" s="243">
        <v>0.39286489048286943</v>
      </c>
      <c r="J19" s="243">
        <v>0.42407448477168674</v>
      </c>
      <c r="K19" s="243">
        <v>0.3836199017966224</v>
      </c>
      <c r="L19" s="243">
        <v>0.36954231705661256</v>
      </c>
      <c r="M19" s="243">
        <v>0.427827040548489</v>
      </c>
      <c r="N19" s="243">
        <v>0.4047919102140546</v>
      </c>
      <c r="O19" s="243">
        <v>0.4849486554735918</v>
      </c>
      <c r="P19" s="243">
        <v>0.6857273804136281</v>
      </c>
      <c r="Q19" s="243">
        <v>0.8896148255419252</v>
      </c>
      <c r="R19" s="243">
        <v>1.165380202063624</v>
      </c>
      <c r="S19" s="243">
        <v>1.4104305785853226</v>
      </c>
      <c r="T19" s="243">
        <v>1.4345566228447244</v>
      </c>
      <c r="U19" s="243">
        <v>1.4266082131058457</v>
      </c>
      <c r="V19" s="244">
        <v>1.445430369507167</v>
      </c>
      <c r="W19" s="245">
        <v>0.013193640852763533</v>
      </c>
      <c r="X19" s="246">
        <v>0.009112443620337907</v>
      </c>
    </row>
    <row r="20" ht="11.25" customHeight="1">
      <c r="A20" s="4" t="s">
        <v>21</v>
      </c>
      <c r="B20" s="243">
        <v>0.0</v>
      </c>
      <c r="C20" s="243">
        <v>0.0</v>
      </c>
      <c r="D20" s="243">
        <v>0.0</v>
      </c>
      <c r="E20" s="243">
        <v>0.0</v>
      </c>
      <c r="F20" s="243">
        <v>0.0</v>
      </c>
      <c r="G20" s="243">
        <v>0.0</v>
      </c>
      <c r="H20" s="243">
        <v>0.0</v>
      </c>
      <c r="I20" s="243">
        <v>0.0</v>
      </c>
      <c r="J20" s="243">
        <v>0.0</v>
      </c>
      <c r="K20" s="243">
        <v>0.0</v>
      </c>
      <c r="L20" s="243">
        <v>0.0</v>
      </c>
      <c r="M20" s="243">
        <v>0.0</v>
      </c>
      <c r="N20" s="243">
        <v>0.0</v>
      </c>
      <c r="O20" s="243">
        <v>0.0</v>
      </c>
      <c r="P20" s="243">
        <v>0.0</v>
      </c>
      <c r="Q20" s="243">
        <v>0.0</v>
      </c>
      <c r="R20" s="243">
        <v>0.0</v>
      </c>
      <c r="S20" s="243">
        <v>0.0</v>
      </c>
      <c r="T20" s="243">
        <v>0.0</v>
      </c>
      <c r="U20" s="243">
        <v>4.7517762592206897E-4</v>
      </c>
      <c r="V20" s="244">
        <v>1.13137529981445E-4</v>
      </c>
      <c r="W20" s="245">
        <v>-0.7619047619047619</v>
      </c>
      <c r="X20" s="246">
        <v>7.132542563442349E-7</v>
      </c>
    </row>
    <row r="21" ht="11.25" customHeight="1">
      <c r="A21" s="4" t="s">
        <v>87</v>
      </c>
      <c r="B21" s="243">
        <v>0.0</v>
      </c>
      <c r="C21" s="243">
        <v>0.0</v>
      </c>
      <c r="D21" s="243">
        <v>0.0</v>
      </c>
      <c r="E21" s="243">
        <v>0.0</v>
      </c>
      <c r="F21" s="243">
        <v>0.0</v>
      </c>
      <c r="G21" s="243">
        <v>0.0</v>
      </c>
      <c r="H21" s="243">
        <v>0.0</v>
      </c>
      <c r="I21" s="243">
        <v>0.0</v>
      </c>
      <c r="J21" s="243">
        <v>0.022389321722644098</v>
      </c>
      <c r="K21" s="243">
        <v>0.0233420588172247</v>
      </c>
      <c r="L21" s="243">
        <v>0.0</v>
      </c>
      <c r="M21" s="243">
        <v>0.0</v>
      </c>
      <c r="N21" s="243">
        <v>0.0</v>
      </c>
      <c r="O21" s="243">
        <v>0.0</v>
      </c>
      <c r="P21" s="243">
        <v>2.2627505996289E-4</v>
      </c>
      <c r="Q21" s="243">
        <v>0.006776342585204515</v>
      </c>
      <c r="R21" s="243">
        <v>0.021257946422829636</v>
      </c>
      <c r="S21" s="243">
        <v>0.020138480336697427</v>
      </c>
      <c r="T21" s="243">
        <v>0.018566464130639438</v>
      </c>
      <c r="U21" s="243">
        <v>0.019988424244300987</v>
      </c>
      <c r="V21" s="244">
        <v>0.019988424244300987</v>
      </c>
      <c r="W21" s="250" t="s">
        <v>49</v>
      </c>
      <c r="X21" s="246">
        <v>1.2601325724717654E-4</v>
      </c>
    </row>
    <row r="22" ht="11.25" customHeight="1">
      <c r="A22" s="4" t="s">
        <v>88</v>
      </c>
      <c r="B22" s="243">
        <v>0.12053315167812645</v>
      </c>
      <c r="C22" s="243">
        <v>0.13144199141107418</v>
      </c>
      <c r="D22" s="243">
        <v>0.12842896034946305</v>
      </c>
      <c r="E22" s="243">
        <v>0.12897678417884695</v>
      </c>
      <c r="F22" s="243">
        <v>0.12853614327260338</v>
      </c>
      <c r="G22" s="243">
        <v>0.14993700025961978</v>
      </c>
      <c r="H22" s="243">
        <v>0.14936535800287143</v>
      </c>
      <c r="I22" s="243">
        <v>0.13719414161960444</v>
      </c>
      <c r="J22" s="243">
        <v>0.13491948180629335</v>
      </c>
      <c r="K22" s="243">
        <v>0.2058031216430889</v>
      </c>
      <c r="L22" s="243">
        <v>0.2169501456496818</v>
      </c>
      <c r="M22" s="243">
        <v>0.24164985482668344</v>
      </c>
      <c r="N22" s="243">
        <v>0.2971110629449558</v>
      </c>
      <c r="O22" s="243">
        <v>0.3437713621520399</v>
      </c>
      <c r="P22" s="243">
        <v>0.4077476580531263</v>
      </c>
      <c r="Q22" s="243">
        <v>0.5627579833413876</v>
      </c>
      <c r="R22" s="243">
        <v>0.8007874372086647</v>
      </c>
      <c r="S22" s="243">
        <v>0.8580231181655937</v>
      </c>
      <c r="T22" s="243">
        <v>1.098803600393472</v>
      </c>
      <c r="U22" s="243">
        <v>1.2796908569020786</v>
      </c>
      <c r="V22" s="244">
        <v>1.4682581466179032</v>
      </c>
      <c r="W22" s="245">
        <v>0.14735378368828478</v>
      </c>
      <c r="X22" s="246">
        <v>0.009256357043140937</v>
      </c>
    </row>
    <row r="23" ht="11.25" customHeight="1">
      <c r="A23" s="4" t="s">
        <v>89</v>
      </c>
      <c r="B23" s="243">
        <v>0.0</v>
      </c>
      <c r="C23" s="243">
        <v>0.0</v>
      </c>
      <c r="D23" s="243">
        <v>0.0</v>
      </c>
      <c r="E23" s="243">
        <v>0.0</v>
      </c>
      <c r="F23" s="243">
        <v>0.0</v>
      </c>
      <c r="G23" s="243">
        <v>0.0</v>
      </c>
      <c r="H23" s="243">
        <v>0.0</v>
      </c>
      <c r="I23" s="243">
        <v>0.0</v>
      </c>
      <c r="J23" s="243">
        <v>4.5255011992578E-4</v>
      </c>
      <c r="K23" s="243">
        <v>0.00656197673892381</v>
      </c>
      <c r="L23" s="243">
        <v>0.0033941258994433497</v>
      </c>
      <c r="M23" s="243">
        <v>0.0</v>
      </c>
      <c r="N23" s="243">
        <v>0.0</v>
      </c>
      <c r="O23" s="243">
        <v>0.0</v>
      </c>
      <c r="P23" s="243">
        <v>2.2627505996289E-4</v>
      </c>
      <c r="Q23" s="243">
        <v>0.00113137529981445</v>
      </c>
      <c r="R23" s="243">
        <v>0.0045255011992578</v>
      </c>
      <c r="S23" s="243">
        <v>0.01063492781825583</v>
      </c>
      <c r="T23" s="243">
        <v>0.027605557315472578</v>
      </c>
      <c r="U23" s="243">
        <v>0.054306014391093595</v>
      </c>
      <c r="V23" s="244">
        <v>0.1653075078064889</v>
      </c>
      <c r="W23" s="245">
        <v>2.044</v>
      </c>
      <c r="X23" s="246">
        <v>0.0010421500590296884</v>
      </c>
    </row>
    <row r="24" ht="11.25" customHeight="1">
      <c r="A24" s="4" t="s">
        <v>90</v>
      </c>
      <c r="B24" s="243">
        <v>0.0</v>
      </c>
      <c r="C24" s="243">
        <v>0.0</v>
      </c>
      <c r="D24" s="243">
        <v>0.0</v>
      </c>
      <c r="E24" s="243">
        <v>0.05000678825179869</v>
      </c>
      <c r="F24" s="243">
        <v>0.06991899352853301</v>
      </c>
      <c r="G24" s="243">
        <v>0.09164139928497045</v>
      </c>
      <c r="H24" s="243">
        <v>0.06607231750916387</v>
      </c>
      <c r="I24" s="243">
        <v>0.11177987962166766</v>
      </c>
      <c r="J24" s="243">
        <v>0.13282346019821642</v>
      </c>
      <c r="K24" s="243">
        <v>0.1545458659546539</v>
      </c>
      <c r="L24" s="243">
        <v>0.11698420600081413</v>
      </c>
      <c r="M24" s="243">
        <v>0.11630538082092545</v>
      </c>
      <c r="N24" s="243">
        <v>0.11223242974159343</v>
      </c>
      <c r="O24" s="243">
        <v>0.11177987962166766</v>
      </c>
      <c r="P24" s="243">
        <v>0.16156039281350346</v>
      </c>
      <c r="Q24" s="243">
        <v>0.16789609449246437</v>
      </c>
      <c r="R24" s="243">
        <v>0.21654523238448573</v>
      </c>
      <c r="S24" s="243">
        <v>0.2964203285513859</v>
      </c>
      <c r="T24" s="243">
        <v>0.3837625016970614</v>
      </c>
      <c r="U24" s="243">
        <v>0.49644748155858065</v>
      </c>
      <c r="V24" s="244">
        <v>0.5802733402724328</v>
      </c>
      <c r="W24" s="245">
        <v>0.16885141294439365</v>
      </c>
      <c r="X24" s="246">
        <v>0.0036582240204490733</v>
      </c>
    </row>
    <row r="25" ht="11.25" customHeight="1">
      <c r="A25" s="4" t="s">
        <v>23</v>
      </c>
      <c r="B25" s="243">
        <v>0.18700833743599543</v>
      </c>
      <c r="C25" s="243">
        <v>0.24948539565908207</v>
      </c>
      <c r="D25" s="243">
        <v>0.32711374047301706</v>
      </c>
      <c r="E25" s="243">
        <v>0.40110568508088185</v>
      </c>
      <c r="F25" s="243">
        <v>0.3990731543840414</v>
      </c>
      <c r="G25" s="243">
        <v>0.4231110332153465</v>
      </c>
      <c r="H25" s="243">
        <v>0.47527857362830056</v>
      </c>
      <c r="I25" s="243">
        <v>0.6702067727599508</v>
      </c>
      <c r="J25" s="243">
        <v>0.8960931116180499</v>
      </c>
      <c r="K25" s="243">
        <v>1.0001913564275509</v>
      </c>
      <c r="L25" s="243">
        <v>1.2742450492913806</v>
      </c>
      <c r="M25" s="243">
        <v>1.3377339386556755</v>
      </c>
      <c r="N25" s="243">
        <v>1.5520176142151785</v>
      </c>
      <c r="O25" s="243">
        <v>1.8484296244222382</v>
      </c>
      <c r="P25" s="243">
        <v>2.176133074511214</v>
      </c>
      <c r="Q25" s="243">
        <v>2.246002605966418</v>
      </c>
      <c r="R25" s="243">
        <v>2.106891619834567</v>
      </c>
      <c r="S25" s="243">
        <v>2.3572615842499536</v>
      </c>
      <c r="T25" s="243">
        <v>2.312698618812441</v>
      </c>
      <c r="U25" s="243">
        <v>2.2855630155425612</v>
      </c>
      <c r="V25" s="244">
        <v>2.5481055026185953</v>
      </c>
      <c r="W25" s="245">
        <v>0.11486994026883579</v>
      </c>
      <c r="X25" s="246">
        <v>0.01606405138644045</v>
      </c>
    </row>
    <row r="26" ht="11.25" customHeight="1">
      <c r="A26" s="4" t="s">
        <v>91</v>
      </c>
      <c r="B26" s="243">
        <v>1.0599200177209176</v>
      </c>
      <c r="C26" s="243">
        <v>1.0919438933125079</v>
      </c>
      <c r="D26" s="243">
        <v>1.0754422943622315</v>
      </c>
      <c r="E26" s="243">
        <v>1.3006024594523244</v>
      </c>
      <c r="F26" s="243">
        <v>1.4115198232951873</v>
      </c>
      <c r="G26" s="243">
        <v>1.4442316664933315</v>
      </c>
      <c r="H26" s="243">
        <v>1.5103706755991169</v>
      </c>
      <c r="I26" s="243">
        <v>1.7472562675364796</v>
      </c>
      <c r="J26" s="243">
        <v>1.9281780825381785</v>
      </c>
      <c r="K26" s="243">
        <v>2.038840757621364</v>
      </c>
      <c r="L26" s="243">
        <v>1.9588274664577134</v>
      </c>
      <c r="M26" s="243">
        <v>1.872688123893945</v>
      </c>
      <c r="N26" s="243">
        <v>2.0332957796128697</v>
      </c>
      <c r="O26" s="243">
        <v>2.118934935201983</v>
      </c>
      <c r="P26" s="243">
        <v>2.3641694633470296</v>
      </c>
      <c r="Q26" s="243">
        <v>2.1797076526225427</v>
      </c>
      <c r="R26" s="243">
        <v>2.464742772893694</v>
      </c>
      <c r="S26" s="243">
        <v>2.2870930323954592</v>
      </c>
      <c r="T26" s="243">
        <v>2.4031721381564224</v>
      </c>
      <c r="U26" s="243">
        <v>2.0296681609482006</v>
      </c>
      <c r="V26" s="244">
        <v>2.2219504034420705</v>
      </c>
      <c r="W26" s="245">
        <v>0.09473580272552606</v>
      </c>
      <c r="X26" s="246">
        <v>0.014007867971845972</v>
      </c>
    </row>
    <row r="27" ht="11.25" customHeight="1">
      <c r="A27" s="4" t="s">
        <v>92</v>
      </c>
      <c r="B27" s="243">
        <v>0.4004664719192635</v>
      </c>
      <c r="C27" s="243">
        <v>0.4257454867176523</v>
      </c>
      <c r="D27" s="243">
        <v>0.4636664714667131</v>
      </c>
      <c r="E27" s="243">
        <v>0.45180741277096265</v>
      </c>
      <c r="F27" s="243">
        <v>0.4864987328596623</v>
      </c>
      <c r="G27" s="243">
        <v>0.5097398289360526</v>
      </c>
      <c r="H27" s="243">
        <v>0.5292959451509234</v>
      </c>
      <c r="I27" s="243">
        <v>0.5731943702765058</v>
      </c>
      <c r="J27" s="243">
        <v>0.564992012490381</v>
      </c>
      <c r="K27" s="243">
        <v>0.596106242928902</v>
      </c>
      <c r="L27" s="243">
        <v>0.6926332194415503</v>
      </c>
      <c r="M27" s="243">
        <v>0.7335838575372193</v>
      </c>
      <c r="N27" s="243">
        <v>0.8487856835769527</v>
      </c>
      <c r="O27" s="243">
        <v>0.9187010227632674</v>
      </c>
      <c r="P27" s="243">
        <v>0.9790215830203157</v>
      </c>
      <c r="Q27" s="243">
        <v>1.1045378920215372</v>
      </c>
      <c r="R27" s="243">
        <v>1.3781959202606635</v>
      </c>
      <c r="S27" s="243">
        <v>1.8960433543014814</v>
      </c>
      <c r="T27" s="243">
        <v>2.3201912250531653</v>
      </c>
      <c r="U27" s="243">
        <v>2.795843814236392</v>
      </c>
      <c r="V27" s="244">
        <v>3.3955210497517</v>
      </c>
      <c r="W27" s="245">
        <v>0.2144888181742346</v>
      </c>
      <c r="X27" s="246">
        <v>0.021406423152768504</v>
      </c>
    </row>
    <row r="28" ht="11.25" customHeight="1">
      <c r="A28" s="4" t="s">
        <v>93</v>
      </c>
      <c r="B28" s="243">
        <v>0.3409965153640752</v>
      </c>
      <c r="C28" s="243">
        <v>0.35570439426166306</v>
      </c>
      <c r="D28" s="243">
        <v>0.4156672851518289</v>
      </c>
      <c r="E28" s="243">
        <v>0.5073086844367993</v>
      </c>
      <c r="F28" s="243">
        <v>0.6319862424763517</v>
      </c>
      <c r="G28" s="243">
        <v>0.7973933113092243</v>
      </c>
      <c r="H28" s="243">
        <v>0.9390414988459934</v>
      </c>
      <c r="I28" s="243">
        <v>1.1920170158845045</v>
      </c>
      <c r="J28" s="243">
        <v>1.760646241571247</v>
      </c>
      <c r="K28" s="243">
        <v>2.072000724080184</v>
      </c>
      <c r="L28" s="243">
        <v>2.7947232656016543</v>
      </c>
      <c r="M28" s="243">
        <v>3.573335746933959</v>
      </c>
      <c r="N28" s="243">
        <v>4.9748834683441</v>
      </c>
      <c r="O28" s="243">
        <v>6.1709734353079355</v>
      </c>
      <c r="P28" s="243">
        <v>8.178078472190762</v>
      </c>
      <c r="Q28" s="243">
        <v>9.625107480653444</v>
      </c>
      <c r="R28" s="243">
        <v>11.640810969814861</v>
      </c>
      <c r="S28" s="243">
        <v>15.012988188441811</v>
      </c>
      <c r="T28" s="243">
        <v>16.478164456713518</v>
      </c>
      <c r="U28" s="243">
        <v>16.867131284789725</v>
      </c>
      <c r="V28" s="244">
        <v>18.56066434357598</v>
      </c>
      <c r="W28" s="245">
        <v>0.10040433255614922</v>
      </c>
      <c r="X28" s="246">
        <v>0.11701221377029712</v>
      </c>
    </row>
    <row r="29" ht="11.25" customHeight="1">
      <c r="A29" s="4" t="s">
        <v>94</v>
      </c>
      <c r="B29" s="243">
        <v>4.5255011992578E-4</v>
      </c>
      <c r="C29" s="243">
        <v>4.5255011992578E-4</v>
      </c>
      <c r="D29" s="243">
        <v>0.00203647553966601</v>
      </c>
      <c r="E29" s="243">
        <v>0.01086120287821872</v>
      </c>
      <c r="F29" s="243">
        <v>0.008598452278589819</v>
      </c>
      <c r="G29" s="243">
        <v>0.00791962709870115</v>
      </c>
      <c r="H29" s="243">
        <v>0.008145902158664039</v>
      </c>
      <c r="I29" s="243">
        <v>0.008372177218626929</v>
      </c>
      <c r="J29" s="243">
        <v>0.016518079377290967</v>
      </c>
      <c r="K29" s="243">
        <v>0.036882834773951066</v>
      </c>
      <c r="L29" s="243">
        <v>0.1020500520432634</v>
      </c>
      <c r="M29" s="243">
        <v>0.18893967506901313</v>
      </c>
      <c r="N29" s="243">
        <v>0.17581572159116554</v>
      </c>
      <c r="O29" s="243">
        <v>0.2547857175182141</v>
      </c>
      <c r="P29" s="243">
        <v>0.281712449653798</v>
      </c>
      <c r="Q29" s="243">
        <v>0.3142960582884542</v>
      </c>
      <c r="R29" s="243">
        <v>0.4104629587726824</v>
      </c>
      <c r="S29" s="243">
        <v>0.4532289451056687</v>
      </c>
      <c r="T29" s="243">
        <v>0.5516585961895257</v>
      </c>
      <c r="U29" s="243">
        <v>0.619539530252973</v>
      </c>
      <c r="V29" s="244">
        <v>0.6351830565235075</v>
      </c>
      <c r="W29" s="245">
        <v>0.025250247170098827</v>
      </c>
      <c r="X29" s="246">
        <v>0.004004391988206159</v>
      </c>
    </row>
    <row r="30" ht="11.25" customHeight="1">
      <c r="A30" s="4" t="s">
        <v>95</v>
      </c>
      <c r="B30" s="243">
        <v>0.0</v>
      </c>
      <c r="C30" s="243">
        <v>0.0</v>
      </c>
      <c r="D30" s="243">
        <v>0.0</v>
      </c>
      <c r="E30" s="243">
        <v>0.0</v>
      </c>
      <c r="F30" s="243">
        <v>0.0</v>
      </c>
      <c r="G30" s="243">
        <v>0.00181020047970312</v>
      </c>
      <c r="H30" s="243">
        <v>0.00181020047970312</v>
      </c>
      <c r="I30" s="243">
        <v>0.0022627505996289</v>
      </c>
      <c r="J30" s="243">
        <v>0.00158392541974023</v>
      </c>
      <c r="K30" s="243">
        <v>0.0020364755396660096</v>
      </c>
      <c r="L30" s="243">
        <v>0.0022627505996289</v>
      </c>
      <c r="M30" s="243">
        <v>0.0033941258994433497</v>
      </c>
      <c r="N30" s="243">
        <v>0.00294157577951757</v>
      </c>
      <c r="O30" s="243">
        <v>0.02964203285513859</v>
      </c>
      <c r="P30" s="243">
        <v>0.1597501923338003</v>
      </c>
      <c r="Q30" s="243">
        <v>0.36407657148029</v>
      </c>
      <c r="R30" s="243">
        <v>0.2746979227949485</v>
      </c>
      <c r="S30" s="243">
        <v>0.3464271168031846</v>
      </c>
      <c r="T30" s="243">
        <v>0.4604697470244811</v>
      </c>
      <c r="U30" s="243">
        <v>0.578064895687195</v>
      </c>
      <c r="V30" s="244">
        <v>0.6551783047472481</v>
      </c>
      <c r="W30" s="245">
        <v>0.13339922495792078</v>
      </c>
      <c r="X30" s="246">
        <v>0.004130448265946901</v>
      </c>
    </row>
    <row r="31" ht="11.25" customHeight="1">
      <c r="A31" s="4" t="s">
        <v>96</v>
      </c>
      <c r="B31" s="243">
        <v>0.0</v>
      </c>
      <c r="C31" s="243">
        <v>0.0</v>
      </c>
      <c r="D31" s="243">
        <v>0.0</v>
      </c>
      <c r="E31" s="243">
        <v>0.0026247906955695235</v>
      </c>
      <c r="F31" s="243">
        <v>0.005272208897135337</v>
      </c>
      <c r="G31" s="243">
        <v>0.0026247906955695235</v>
      </c>
      <c r="H31" s="243">
        <v>0.008734217314567553</v>
      </c>
      <c r="I31" s="243">
        <v>0.016631216907272414</v>
      </c>
      <c r="J31" s="243">
        <v>0.05869575055437366</v>
      </c>
      <c r="K31" s="243">
        <v>0.06267819160972053</v>
      </c>
      <c r="L31" s="243">
        <v>0.07697877539937517</v>
      </c>
      <c r="M31" s="243">
        <v>0.09824863103588684</v>
      </c>
      <c r="N31" s="243">
        <v>0.10537629542471787</v>
      </c>
      <c r="O31" s="243">
        <v>0.11845499389057292</v>
      </c>
      <c r="P31" s="243">
        <v>0.16816762456441986</v>
      </c>
      <c r="Q31" s="243">
        <v>0.2820066072317498</v>
      </c>
      <c r="R31" s="243">
        <v>0.394691587093269</v>
      </c>
      <c r="S31" s="243">
        <v>0.4718966375526071</v>
      </c>
      <c r="T31" s="243">
        <v>0.5808480789247387</v>
      </c>
      <c r="U31" s="243">
        <v>0.7088066253337529</v>
      </c>
      <c r="V31" s="244">
        <v>0.6804091053084101</v>
      </c>
      <c r="W31" s="245">
        <v>-0.04006384676775754</v>
      </c>
      <c r="X31" s="246">
        <v>0.004289511097654229</v>
      </c>
    </row>
    <row r="32" ht="11.25" customHeight="1">
      <c r="A32" s="4" t="s">
        <v>24</v>
      </c>
      <c r="B32" s="243">
        <v>0.7732945963903701</v>
      </c>
      <c r="C32" s="243">
        <v>0.7649013675313958</v>
      </c>
      <c r="D32" s="243">
        <v>0.8975791503784087</v>
      </c>
      <c r="E32" s="243">
        <v>0.9600604189295652</v>
      </c>
      <c r="F32" s="243">
        <v>0.9100976586798646</v>
      </c>
      <c r="G32" s="243">
        <v>0.9538695525361951</v>
      </c>
      <c r="H32" s="243">
        <v>1.076422218146623</v>
      </c>
      <c r="I32" s="243">
        <v>1.0992442412997199</v>
      </c>
      <c r="J32" s="243">
        <v>1.287731366248807</v>
      </c>
      <c r="K32" s="243">
        <v>1.503597773453404</v>
      </c>
      <c r="L32" s="243">
        <v>1.6273702312531049</v>
      </c>
      <c r="M32" s="243">
        <v>1.8760465221523208</v>
      </c>
      <c r="N32" s="243">
        <v>2.151875820247084</v>
      </c>
      <c r="O32" s="243">
        <v>2.560528578540063</v>
      </c>
      <c r="P32" s="243">
        <v>2.9302620265194257</v>
      </c>
      <c r="Q32" s="243">
        <v>3.134814680725878</v>
      </c>
      <c r="R32" s="243">
        <v>3.4570303661130337</v>
      </c>
      <c r="S32" s="243">
        <v>3.755260895144122</v>
      </c>
      <c r="T32" s="243">
        <v>4.09489976014842</v>
      </c>
      <c r="U32" s="243">
        <v>4.569172285830637</v>
      </c>
      <c r="V32" s="244">
        <v>5.586278680363828</v>
      </c>
      <c r="W32" s="245">
        <v>0.22260189174466394</v>
      </c>
      <c r="X32" s="246">
        <v>0.03521764216125294</v>
      </c>
    </row>
    <row r="33" ht="11.25" customHeight="1">
      <c r="A33" s="4" t="s">
        <v>25</v>
      </c>
      <c r="B33" s="243">
        <v>0.0</v>
      </c>
      <c r="C33" s="243">
        <v>0.0</v>
      </c>
      <c r="D33" s="243">
        <v>0.0</v>
      </c>
      <c r="E33" s="243">
        <v>0.0</v>
      </c>
      <c r="F33" s="243">
        <v>0.0</v>
      </c>
      <c r="G33" s="243">
        <v>0.0</v>
      </c>
      <c r="H33" s="243">
        <v>0.0</v>
      </c>
      <c r="I33" s="243">
        <v>0.0</v>
      </c>
      <c r="J33" s="243">
        <v>0.0</v>
      </c>
      <c r="K33" s="243">
        <v>0.0</v>
      </c>
      <c r="L33" s="243">
        <v>0.0</v>
      </c>
      <c r="M33" s="243">
        <v>0.0</v>
      </c>
      <c r="N33" s="243">
        <v>0.0</v>
      </c>
      <c r="O33" s="243">
        <v>0.0</v>
      </c>
      <c r="P33" s="243">
        <v>0.0</v>
      </c>
      <c r="Q33" s="243">
        <v>0.0</v>
      </c>
      <c r="R33" s="243">
        <v>0.0</v>
      </c>
      <c r="S33" s="243">
        <v>0.0</v>
      </c>
      <c r="T33" s="243">
        <v>0.0</v>
      </c>
      <c r="U33" s="243">
        <v>0.0</v>
      </c>
      <c r="V33" s="244">
        <v>0.0</v>
      </c>
      <c r="W33" s="250" t="s">
        <v>49</v>
      </c>
      <c r="X33" s="251" t="s">
        <v>49</v>
      </c>
    </row>
    <row r="34" ht="11.25" customHeight="1">
      <c r="A34" s="4" t="s">
        <v>97</v>
      </c>
      <c r="B34" s="243">
        <v>0.0</v>
      </c>
      <c r="C34" s="243">
        <v>0.0</v>
      </c>
      <c r="D34" s="243">
        <v>0.0</v>
      </c>
      <c r="E34" s="243">
        <v>0.0</v>
      </c>
      <c r="F34" s="243">
        <v>0.0</v>
      </c>
      <c r="G34" s="243">
        <v>0.0</v>
      </c>
      <c r="H34" s="243">
        <v>0.0</v>
      </c>
      <c r="I34" s="243">
        <v>0.0</v>
      </c>
      <c r="J34" s="243">
        <v>0.0</v>
      </c>
      <c r="K34" s="243">
        <v>0.0</v>
      </c>
      <c r="L34" s="243">
        <v>0.0</v>
      </c>
      <c r="M34" s="243">
        <v>4.5255011992578E-4</v>
      </c>
      <c r="N34" s="243">
        <v>9.0510023985156E-4</v>
      </c>
      <c r="O34" s="243">
        <v>0.00158392541974023</v>
      </c>
      <c r="P34" s="243">
        <v>0.001629180431732808</v>
      </c>
      <c r="Q34" s="243">
        <v>0.001991220527673432</v>
      </c>
      <c r="R34" s="243">
        <v>0.008756844820563844</v>
      </c>
      <c r="S34" s="243">
        <v>0.03622663710005869</v>
      </c>
      <c r="T34" s="243">
        <v>0.04527763949857429</v>
      </c>
      <c r="U34" s="243">
        <v>0.0556681902520702</v>
      </c>
      <c r="V34" s="244">
        <v>0.07536081821061653</v>
      </c>
      <c r="W34" s="245">
        <v>0.35375010161775466</v>
      </c>
      <c r="X34" s="246">
        <v>4.7509808954748984E-4</v>
      </c>
    </row>
    <row r="35" ht="11.25" customHeight="1">
      <c r="A35" s="4" t="s">
        <v>98</v>
      </c>
      <c r="B35" s="243">
        <v>0.14368466307643513</v>
      </c>
      <c r="C35" s="243">
        <v>0.16789609449246437</v>
      </c>
      <c r="D35" s="243">
        <v>0.17491062135131397</v>
      </c>
      <c r="E35" s="243">
        <v>0.19459655156808542</v>
      </c>
      <c r="F35" s="243">
        <v>0.22310947187400917</v>
      </c>
      <c r="G35" s="243">
        <v>0.2547857175182141</v>
      </c>
      <c r="H35" s="243">
        <v>0.33850748970448347</v>
      </c>
      <c r="I35" s="243">
        <v>0.3695071729193994</v>
      </c>
      <c r="J35" s="243">
        <v>0.43128026428926836</v>
      </c>
      <c r="K35" s="243">
        <v>0.4744988007421803</v>
      </c>
      <c r="L35" s="243">
        <v>0.5674978503869281</v>
      </c>
      <c r="M35" s="243">
        <v>0.6475992216137912</v>
      </c>
      <c r="N35" s="243">
        <v>0.7944517355297067</v>
      </c>
      <c r="O35" s="243">
        <v>0.8073494139475915</v>
      </c>
      <c r="P35" s="243">
        <v>1.0976603158799794</v>
      </c>
      <c r="Q35" s="243">
        <v>1.563334389283607</v>
      </c>
      <c r="R35" s="243">
        <v>1.6880119473231594</v>
      </c>
      <c r="S35" s="243">
        <v>1.5866407204597848</v>
      </c>
      <c r="T35" s="243">
        <v>2.8168982214780174</v>
      </c>
      <c r="U35" s="243">
        <v>2.2738380775670817</v>
      </c>
      <c r="V35" s="244">
        <v>2.2414807439923883</v>
      </c>
      <c r="W35" s="245">
        <v>-0.014230271668822847</v>
      </c>
      <c r="X35" s="246">
        <v>0.014130993326691982</v>
      </c>
    </row>
    <row r="36" ht="11.25" customHeight="1">
      <c r="A36" s="4" t="s">
        <v>26</v>
      </c>
      <c r="B36" s="243">
        <v>0.0695498079043838</v>
      </c>
      <c r="C36" s="243">
        <v>0.06311883251596476</v>
      </c>
      <c r="D36" s="243">
        <v>0.0657388595260614</v>
      </c>
      <c r="E36" s="243">
        <v>0.07478986192457711</v>
      </c>
      <c r="F36" s="243">
        <v>0.07979173167112526</v>
      </c>
      <c r="G36" s="243">
        <v>0.080982653039351</v>
      </c>
      <c r="H36" s="243">
        <v>0.08574633851225401</v>
      </c>
      <c r="I36" s="243">
        <v>0.07026436072531925</v>
      </c>
      <c r="J36" s="243">
        <v>0.07931536312383496</v>
      </c>
      <c r="K36" s="243">
        <v>0.08445114006902636</v>
      </c>
      <c r="L36" s="243">
        <v>0.07614490416655796</v>
      </c>
      <c r="M36" s="243">
        <v>0.09677905788592464</v>
      </c>
      <c r="N36" s="243">
        <v>0.08811814178157126</v>
      </c>
      <c r="O36" s="243">
        <v>0.1547736177571145</v>
      </c>
      <c r="P36" s="243">
        <v>0.16924018025785886</v>
      </c>
      <c r="Q36" s="243">
        <v>0.21247906955695367</v>
      </c>
      <c r="R36" s="243">
        <v>0.2640955785853285</v>
      </c>
      <c r="S36" s="243">
        <v>0.31809484735960825</v>
      </c>
      <c r="T36" s="243">
        <v>0.31947580405056175</v>
      </c>
      <c r="U36" s="243">
        <v>0.2879352400778382</v>
      </c>
      <c r="V36" s="244">
        <v>0.2857984532313268</v>
      </c>
      <c r="W36" s="245">
        <v>-0.007421067480082644</v>
      </c>
      <c r="X36" s="246">
        <v>0.001801762538542907</v>
      </c>
    </row>
    <row r="37" ht="11.25" customHeight="1">
      <c r="A37" s="4" t="s">
        <v>99</v>
      </c>
      <c r="B37" s="243">
        <v>0.03367271281169376</v>
      </c>
      <c r="C37" s="243">
        <v>0.057271212381771054</v>
      </c>
      <c r="D37" s="243">
        <v>0.0553391713807302</v>
      </c>
      <c r="E37" s="243">
        <v>0.04788701362175842</v>
      </c>
      <c r="F37" s="243">
        <v>0.04636898153595492</v>
      </c>
      <c r="G37" s="243">
        <v>0.04756127709643824</v>
      </c>
      <c r="H37" s="243">
        <v>0.05271711589808551</v>
      </c>
      <c r="I37" s="243">
        <v>0.07883820925917513</v>
      </c>
      <c r="J37" s="243">
        <v>0.07860074489749709</v>
      </c>
      <c r="K37" s="243">
        <v>0.06687049667375636</v>
      </c>
      <c r="L37" s="243">
        <v>0.07344490609584983</v>
      </c>
      <c r="M37" s="243">
        <v>0.10363397746300361</v>
      </c>
      <c r="N37" s="243">
        <v>0.11042222926189033</v>
      </c>
      <c r="O37" s="243">
        <v>0.1310132597185133</v>
      </c>
      <c r="P37" s="243">
        <v>0.22455536950717203</v>
      </c>
      <c r="Q37" s="243">
        <v>0.3724034936869243</v>
      </c>
      <c r="R37" s="243">
        <v>0.508847354844547</v>
      </c>
      <c r="S37" s="243">
        <v>0.6963841245417902</v>
      </c>
      <c r="T37" s="243">
        <v>0.9703579671448576</v>
      </c>
      <c r="U37" s="243">
        <v>1.426324840476077</v>
      </c>
      <c r="V37" s="244">
        <v>1.8880391003303543</v>
      </c>
      <c r="W37" s="245">
        <v>0.3237090505274849</v>
      </c>
      <c r="X37" s="246">
        <v>0.011902787029872594</v>
      </c>
    </row>
    <row r="38" ht="11.25" customHeight="1">
      <c r="A38" s="4" t="s">
        <v>100</v>
      </c>
      <c r="B38" s="243">
        <v>0.15702574918758047</v>
      </c>
      <c r="C38" s="243">
        <v>0.18417875638312728</v>
      </c>
      <c r="D38" s="243">
        <v>0.2015745087202743</v>
      </c>
      <c r="E38" s="243">
        <v>0.20716738823269037</v>
      </c>
      <c r="F38" s="243">
        <v>0.22249923775017588</v>
      </c>
      <c r="G38" s="243">
        <v>0.23653743389454024</v>
      </c>
      <c r="H38" s="243">
        <v>0.23309759586177103</v>
      </c>
      <c r="I38" s="243">
        <v>0.2544383053049377</v>
      </c>
      <c r="J38" s="243">
        <v>0.26403099648336437</v>
      </c>
      <c r="K38" s="243">
        <v>0.3251641179866716</v>
      </c>
      <c r="L38" s="243">
        <v>0.40630315464003103</v>
      </c>
      <c r="M38" s="243">
        <v>0.4415654942875811</v>
      </c>
      <c r="N38" s="243">
        <v>0.4904059374575715</v>
      </c>
      <c r="O38" s="243">
        <v>0.4973299542924359</v>
      </c>
      <c r="P38" s="243">
        <v>0.5930443046567384</v>
      </c>
      <c r="Q38" s="243">
        <v>0.8466760193691418</v>
      </c>
      <c r="R38" s="243">
        <v>1.1146535728831926</v>
      </c>
      <c r="S38" s="243">
        <v>1.3976105353667863</v>
      </c>
      <c r="T38" s="243">
        <v>1.8075756890075505</v>
      </c>
      <c r="U38" s="243">
        <v>2.2679322985020502</v>
      </c>
      <c r="V38" s="244">
        <v>2.751572611666731</v>
      </c>
      <c r="W38" s="245">
        <v>0.21325165371299715</v>
      </c>
      <c r="X38" s="246">
        <v>0.017346771466845597</v>
      </c>
    </row>
    <row r="39" ht="11.25" customHeight="1">
      <c r="A39" s="4" t="s">
        <v>27</v>
      </c>
      <c r="B39" s="243">
        <v>4.6674494027433E-4</v>
      </c>
      <c r="C39" s="243">
        <v>0.0</v>
      </c>
      <c r="D39" s="243">
        <v>0.0128619507768381</v>
      </c>
      <c r="E39" s="243">
        <v>0.0157201620605799</v>
      </c>
      <c r="F39" s="243">
        <v>0.0</v>
      </c>
      <c r="G39" s="243">
        <v>7.145528209354501E-4</v>
      </c>
      <c r="H39" s="243">
        <v>0.0</v>
      </c>
      <c r="I39" s="243">
        <v>0.0023818427364515</v>
      </c>
      <c r="J39" s="243">
        <v>2.3818427364515E-4</v>
      </c>
      <c r="K39" s="243">
        <v>0.0</v>
      </c>
      <c r="L39" s="243">
        <v>0.0</v>
      </c>
      <c r="M39" s="243">
        <v>0.0</v>
      </c>
      <c r="N39" s="243">
        <v>7.145528209354501E-4</v>
      </c>
      <c r="O39" s="243">
        <v>7.145528209354501E-4</v>
      </c>
      <c r="P39" s="243">
        <v>9.527370945806E-4</v>
      </c>
      <c r="Q39" s="243">
        <v>0.00166728991551605</v>
      </c>
      <c r="R39" s="243">
        <v>0.00113137529981446</v>
      </c>
      <c r="S39" s="243">
        <v>0.008610361492272164</v>
      </c>
      <c r="T39" s="243">
        <v>0.0070145268588496495</v>
      </c>
      <c r="U39" s="243">
        <v>0.00859845227858988</v>
      </c>
      <c r="V39" s="244">
        <v>0.06788251798886706</v>
      </c>
      <c r="W39" s="245">
        <v>6.894736842105216</v>
      </c>
      <c r="X39" s="246">
        <v>4.2795255380654137E-4</v>
      </c>
    </row>
    <row r="40" ht="11.25" customHeight="1">
      <c r="A40" s="4" t="s">
        <v>29</v>
      </c>
      <c r="B40" s="243">
        <v>0.01470787889758785</v>
      </c>
      <c r="C40" s="243">
        <v>0.01470787889758785</v>
      </c>
      <c r="D40" s="243">
        <v>0.01425532877766207</v>
      </c>
      <c r="E40" s="243">
        <v>0.0135765035977734</v>
      </c>
      <c r="F40" s="243">
        <v>0.01380277865773629</v>
      </c>
      <c r="G40" s="243">
        <v>0.01335022853781051</v>
      </c>
      <c r="H40" s="243">
        <v>0.01289767841788473</v>
      </c>
      <c r="I40" s="243">
        <v>0.01289767841788473</v>
      </c>
      <c r="J40" s="243">
        <v>0.01312395347784762</v>
      </c>
      <c r="K40" s="243">
        <v>0.01312395347784762</v>
      </c>
      <c r="L40" s="243">
        <v>0.0183056523509978</v>
      </c>
      <c r="M40" s="243">
        <v>0.026496809521654417</v>
      </c>
      <c r="N40" s="243">
        <v>0.04059374575734247</v>
      </c>
      <c r="O40" s="243">
        <v>0.08469475494410973</v>
      </c>
      <c r="P40" s="243">
        <v>0.10333981988505186</v>
      </c>
      <c r="Q40" s="243">
        <v>0.10363397746300361</v>
      </c>
      <c r="R40" s="243">
        <v>0.1155813006290442</v>
      </c>
      <c r="S40" s="243">
        <v>0.11105579942978641</v>
      </c>
      <c r="T40" s="243">
        <v>0.11173462460967507</v>
      </c>
      <c r="U40" s="243">
        <v>0.11130470199574558</v>
      </c>
      <c r="V40" s="244">
        <v>0.11137326333891434</v>
      </c>
      <c r="W40" s="245">
        <v>6.159788574915392E-4</v>
      </c>
      <c r="X40" s="246">
        <v>7.021317694708029E-4</v>
      </c>
    </row>
    <row r="41" ht="11.25" customHeight="1">
      <c r="A41" s="4" t="s">
        <v>101</v>
      </c>
      <c r="B41" s="243">
        <v>0.0</v>
      </c>
      <c r="C41" s="243">
        <v>0.0</v>
      </c>
      <c r="D41" s="243">
        <v>0.0</v>
      </c>
      <c r="E41" s="243">
        <v>0.0</v>
      </c>
      <c r="F41" s="243">
        <v>0.0</v>
      </c>
      <c r="G41" s="243">
        <v>0.0</v>
      </c>
      <c r="H41" s="243">
        <v>0.0</v>
      </c>
      <c r="I41" s="243">
        <v>0.0071455282093545</v>
      </c>
      <c r="J41" s="243">
        <v>0.00262002701009665</v>
      </c>
      <c r="K41" s="243">
        <v>0.00690734393570935</v>
      </c>
      <c r="L41" s="243">
        <v>0.0071455282093545</v>
      </c>
      <c r="M41" s="243">
        <v>0.04072951079332065</v>
      </c>
      <c r="N41" s="243">
        <v>0.04025314224603035</v>
      </c>
      <c r="O41" s="243">
        <v>0.03046376859921468</v>
      </c>
      <c r="P41" s="243">
        <v>0.01374323258932514</v>
      </c>
      <c r="Q41" s="243">
        <v>0.01878082997692006</v>
      </c>
      <c r="R41" s="243">
        <v>0.00874136284277699</v>
      </c>
      <c r="S41" s="243">
        <v>0.12602329918564883</v>
      </c>
      <c r="T41" s="243">
        <v>0.13146580983844053</v>
      </c>
      <c r="U41" s="243">
        <v>0.12242671665360709</v>
      </c>
      <c r="V41" s="244">
        <v>0.1325354954113809</v>
      </c>
      <c r="W41" s="245">
        <v>0.08257003891050596</v>
      </c>
      <c r="X41" s="246">
        <v>8.355450771672565E-4</v>
      </c>
    </row>
    <row r="42" ht="11.25" customHeight="1">
      <c r="A42" s="4" t="s">
        <v>102</v>
      </c>
      <c r="B42" s="243">
        <v>0.1535859111548113</v>
      </c>
      <c r="C42" s="243">
        <v>0.1540519463540682</v>
      </c>
      <c r="D42" s="243">
        <v>0.18026808337710198</v>
      </c>
      <c r="E42" s="243">
        <v>0.18229541649010284</v>
      </c>
      <c r="F42" s="243">
        <v>0.21939538389735158</v>
      </c>
      <c r="G42" s="243">
        <v>0.34900528112276175</v>
      </c>
      <c r="H42" s="243">
        <v>0.40492264821359103</v>
      </c>
      <c r="I42" s="243">
        <v>0.6137653861326733</v>
      </c>
      <c r="J42" s="243">
        <v>0.7748549439729207</v>
      </c>
      <c r="K42" s="243">
        <v>1.1538131004574366</v>
      </c>
      <c r="L42" s="243">
        <v>1.5242505152900168</v>
      </c>
      <c r="M42" s="243">
        <v>2.0036725127913897</v>
      </c>
      <c r="N42" s="243">
        <v>2.885912114766699</v>
      </c>
      <c r="O42" s="243">
        <v>3.586912250531732</v>
      </c>
      <c r="P42" s="243">
        <v>4.43702765081231</v>
      </c>
      <c r="Q42" s="243">
        <v>5.612979137439448</v>
      </c>
      <c r="R42" s="243">
        <v>6.234783002217471</v>
      </c>
      <c r="S42" s="243">
        <v>7.422500791962681</v>
      </c>
      <c r="T42" s="243">
        <v>9.052812598995303</v>
      </c>
      <c r="U42" s="243">
        <v>10.91707803615871</v>
      </c>
      <c r="V42" s="244">
        <v>12.404606200615419</v>
      </c>
      <c r="W42" s="245">
        <v>0.13625698740357373</v>
      </c>
      <c r="X42" s="246">
        <v>0.07820250426462451</v>
      </c>
    </row>
    <row r="43" ht="11.25" customHeight="1">
      <c r="A43" s="4" t="s">
        <v>103</v>
      </c>
      <c r="B43" s="243">
        <v>0.4817396026609928</v>
      </c>
      <c r="C43" s="243">
        <v>0.4758564511019577</v>
      </c>
      <c r="D43" s="243">
        <v>0.48038195230121544</v>
      </c>
      <c r="E43" s="243">
        <v>0.5179436122550551</v>
      </c>
      <c r="F43" s="243">
        <v>0.5206589129746099</v>
      </c>
      <c r="G43" s="243">
        <v>0.5783590532651468</v>
      </c>
      <c r="H43" s="243">
        <v>0.5285785400733111</v>
      </c>
      <c r="I43" s="243">
        <v>0.6876499072272227</v>
      </c>
      <c r="J43" s="243">
        <v>0.6944381590261094</v>
      </c>
      <c r="K43" s="243">
        <v>0.6799565551884845</v>
      </c>
      <c r="L43" s="243">
        <v>1.055346879666919</v>
      </c>
      <c r="M43" s="243">
        <v>0.9876906367380149</v>
      </c>
      <c r="N43" s="243">
        <v>1.1171199710367878</v>
      </c>
      <c r="O43" s="243">
        <v>1.2870525410689184</v>
      </c>
      <c r="P43" s="243">
        <v>1.9900891523736175</v>
      </c>
      <c r="Q43" s="243">
        <v>2.0934968547766584</v>
      </c>
      <c r="R43" s="243">
        <v>2.308005611621478</v>
      </c>
      <c r="S43" s="243">
        <v>2.7177897452142714</v>
      </c>
      <c r="T43" s="243">
        <v>2.982984115490779</v>
      </c>
      <c r="U43" s="243">
        <v>3.371351450592256</v>
      </c>
      <c r="V43" s="244">
        <v>4.270707084324698</v>
      </c>
      <c r="W43" s="245">
        <v>0.26676412913712966</v>
      </c>
      <c r="X43" s="246">
        <v>0.02692386872856108</v>
      </c>
    </row>
    <row r="44" ht="11.25" customHeight="1">
      <c r="A44" s="4" t="s">
        <v>104</v>
      </c>
      <c r="B44" s="243">
        <v>0.12670212436553754</v>
      </c>
      <c r="C44" s="243">
        <v>0.12645203087821014</v>
      </c>
      <c r="D44" s="243">
        <v>0.13954025671501114</v>
      </c>
      <c r="E44" s="243">
        <v>0.1307155293764583</v>
      </c>
      <c r="F44" s="243">
        <v>0.2295500937255133</v>
      </c>
      <c r="G44" s="243">
        <v>0.24001829255221763</v>
      </c>
      <c r="H44" s="243">
        <v>0.26644483771314703</v>
      </c>
      <c r="I44" s="243">
        <v>0.257608201160912</v>
      </c>
      <c r="J44" s="243">
        <v>0.2687790435948694</v>
      </c>
      <c r="K44" s="243">
        <v>0.34497419273395297</v>
      </c>
      <c r="L44" s="243">
        <v>0.2038738290265639</v>
      </c>
      <c r="M44" s="243">
        <v>0.21745033262433727</v>
      </c>
      <c r="N44" s="243">
        <v>0.2260487849029271</v>
      </c>
      <c r="O44" s="243">
        <v>0.23193193646196225</v>
      </c>
      <c r="P44" s="243">
        <v>0.24324568946010675</v>
      </c>
      <c r="Q44" s="243">
        <v>0.2556908177580657</v>
      </c>
      <c r="R44" s="243">
        <v>0.2885007014526847</v>
      </c>
      <c r="S44" s="243">
        <v>0.2991356292709406</v>
      </c>
      <c r="T44" s="243">
        <v>0.3163325338281202</v>
      </c>
      <c r="U44" s="243">
        <v>0.32108431008734095</v>
      </c>
      <c r="V44" s="244">
        <v>0.3309272751957266</v>
      </c>
      <c r="W44" s="245">
        <v>0.03065539112050719</v>
      </c>
      <c r="X44" s="246">
        <v>0.002086268699806887</v>
      </c>
    </row>
    <row r="45" ht="11.25" customHeight="1">
      <c r="A45" s="4" t="s">
        <v>105</v>
      </c>
      <c r="B45" s="243">
        <v>0.018124632303027487</v>
      </c>
      <c r="C45" s="243">
        <v>0.02708512467755793</v>
      </c>
      <c r="D45" s="243">
        <v>0.02640629949766926</v>
      </c>
      <c r="E45" s="243">
        <v>0.030320858035027258</v>
      </c>
      <c r="F45" s="243">
        <v>0.029415757795175697</v>
      </c>
      <c r="G45" s="243">
        <v>0.069760600986559</v>
      </c>
      <c r="H45" s="243">
        <v>0.0586278680363848</v>
      </c>
      <c r="I45" s="243">
        <v>0.08526044259401695</v>
      </c>
      <c r="J45" s="243">
        <v>0.07808752319319334</v>
      </c>
      <c r="K45" s="243">
        <v>0.06926279585464062</v>
      </c>
      <c r="L45" s="243">
        <v>0.0744671222337871</v>
      </c>
      <c r="M45" s="243">
        <v>0.08641444539982769</v>
      </c>
      <c r="N45" s="243">
        <v>0.07383355206589101</v>
      </c>
      <c r="O45" s="243">
        <v>0.060166538444132445</v>
      </c>
      <c r="P45" s="243">
        <v>0.057677512784540655</v>
      </c>
      <c r="Q45" s="243">
        <v>0.062406661537765064</v>
      </c>
      <c r="R45" s="243">
        <v>0.0847400099561023</v>
      </c>
      <c r="S45" s="243">
        <v>0.16400416346110266</v>
      </c>
      <c r="T45" s="243">
        <v>0.27804679368239926</v>
      </c>
      <c r="U45" s="243">
        <v>0.5139177263881954</v>
      </c>
      <c r="V45" s="244">
        <v>0.966581300629041</v>
      </c>
      <c r="W45" s="245">
        <v>0.880809419480735</v>
      </c>
      <c r="X45" s="246">
        <v>0.0060936298228313574</v>
      </c>
    </row>
    <row r="46" ht="11.25" customHeight="1">
      <c r="A46" s="4" t="s">
        <v>30</v>
      </c>
      <c r="B46" s="243">
        <v>0.0</v>
      </c>
      <c r="C46" s="243">
        <v>0.0</v>
      </c>
      <c r="D46" s="243">
        <v>0.0</v>
      </c>
      <c r="E46" s="243">
        <v>0.0</v>
      </c>
      <c r="F46" s="243">
        <v>0.0</v>
      </c>
      <c r="G46" s="243">
        <v>0.0</v>
      </c>
      <c r="H46" s="243">
        <v>0.0</v>
      </c>
      <c r="I46" s="243">
        <v>0.0</v>
      </c>
      <c r="J46" s="243">
        <v>0.0</v>
      </c>
      <c r="K46" s="243">
        <v>0.0</v>
      </c>
      <c r="L46" s="243">
        <v>0.0</v>
      </c>
      <c r="M46" s="243">
        <v>0.0</v>
      </c>
      <c r="N46" s="243">
        <v>0.0</v>
      </c>
      <c r="O46" s="243">
        <v>0.0</v>
      </c>
      <c r="P46" s="243">
        <v>0.0</v>
      </c>
      <c r="Q46" s="243">
        <v>0.0</v>
      </c>
      <c r="R46" s="243">
        <v>0.0</v>
      </c>
      <c r="S46" s="243">
        <v>0.0</v>
      </c>
      <c r="T46" s="243">
        <v>0.0</v>
      </c>
      <c r="U46" s="243">
        <v>0.0</v>
      </c>
      <c r="V46" s="244">
        <v>0.0</v>
      </c>
      <c r="W46" s="250" t="s">
        <v>49</v>
      </c>
      <c r="X46" s="251" t="s">
        <v>49</v>
      </c>
    </row>
    <row r="47" ht="11.25" customHeight="1">
      <c r="A47" s="4" t="s">
        <v>106</v>
      </c>
      <c r="B47" s="243">
        <v>0.0</v>
      </c>
      <c r="C47" s="243">
        <v>0.0</v>
      </c>
      <c r="D47" s="243">
        <v>0.0</v>
      </c>
      <c r="E47" s="243">
        <v>0.0</v>
      </c>
      <c r="F47" s="243">
        <v>0.0</v>
      </c>
      <c r="G47" s="243">
        <v>0.0</v>
      </c>
      <c r="H47" s="243">
        <v>0.0</v>
      </c>
      <c r="I47" s="243">
        <v>0.0</v>
      </c>
      <c r="J47" s="243">
        <v>0.0011428033331459002</v>
      </c>
      <c r="K47" s="243">
        <v>6.8568199988754E-4</v>
      </c>
      <c r="L47" s="243">
        <v>0.00137136399977508</v>
      </c>
      <c r="M47" s="243">
        <v>0.0034284099994377</v>
      </c>
      <c r="N47" s="243">
        <v>0.0047997739992127805</v>
      </c>
      <c r="O47" s="243">
        <v>0.00548545599910032</v>
      </c>
      <c r="P47" s="243">
        <v>0.00548545599910032</v>
      </c>
      <c r="Q47" s="243">
        <v>0.008251040065313398</v>
      </c>
      <c r="R47" s="243">
        <v>0.007611070198751695</v>
      </c>
      <c r="S47" s="243">
        <v>0.009782396531728904</v>
      </c>
      <c r="T47" s="243">
        <v>0.009782396531728904</v>
      </c>
      <c r="U47" s="243">
        <v>0.009782396531728904</v>
      </c>
      <c r="V47" s="244">
        <v>0.009782396531728904</v>
      </c>
      <c r="W47" s="250" t="s">
        <v>49</v>
      </c>
      <c r="X47" s="246">
        <v>6.167127711420811E-5</v>
      </c>
    </row>
    <row r="48" ht="11.25" customHeight="1">
      <c r="A48" s="4" t="s">
        <v>31</v>
      </c>
      <c r="B48" s="243">
        <v>0.15567724125446833</v>
      </c>
      <c r="C48" s="243">
        <v>0.17762592207086866</v>
      </c>
      <c r="D48" s="243">
        <v>0.2423405892202552</v>
      </c>
      <c r="E48" s="243">
        <v>0.3575145947413662</v>
      </c>
      <c r="F48" s="243">
        <v>0.5009729827578384</v>
      </c>
      <c r="G48" s="243">
        <v>0.553468796669229</v>
      </c>
      <c r="H48" s="243">
        <v>0.613205412499432</v>
      </c>
      <c r="I48" s="243">
        <v>0.7376566954790214</v>
      </c>
      <c r="J48" s="243">
        <v>0.9308955966873294</v>
      </c>
      <c r="K48" s="243">
        <v>1.0949450151604248</v>
      </c>
      <c r="L48" s="243">
        <v>1.2101190206815358</v>
      </c>
      <c r="M48" s="243">
        <v>1.3624021360365606</v>
      </c>
      <c r="N48" s="243">
        <v>1.5576775127845348</v>
      </c>
      <c r="O48" s="243">
        <v>1.8194777571615985</v>
      </c>
      <c r="P48" s="243">
        <v>2.2369552427931305</v>
      </c>
      <c r="Q48" s="243">
        <v>2.8492555550527108</v>
      </c>
      <c r="R48" s="243">
        <v>3.2054124994342996</v>
      </c>
      <c r="S48" s="243">
        <v>3.455446440693293</v>
      </c>
      <c r="T48" s="243">
        <v>3.8801647282436376</v>
      </c>
      <c r="U48" s="243">
        <v>4.7142145992668505</v>
      </c>
      <c r="V48" s="244">
        <v>4.92713943069193</v>
      </c>
      <c r="W48" s="245">
        <v>0.045166554670250436</v>
      </c>
      <c r="X48" s="246">
        <v>0.03106222286379143</v>
      </c>
    </row>
    <row r="49" ht="11.25" customHeight="1">
      <c r="A49" s="4" t="s">
        <v>32</v>
      </c>
      <c r="B49" s="243">
        <v>0.0</v>
      </c>
      <c r="C49" s="243">
        <v>0.0</v>
      </c>
      <c r="D49" s="243">
        <v>0.0</v>
      </c>
      <c r="E49" s="243">
        <v>0.0</v>
      </c>
      <c r="F49" s="243">
        <v>0.0</v>
      </c>
      <c r="G49" s="243">
        <v>0.0</v>
      </c>
      <c r="H49" s="243">
        <v>0.0</v>
      </c>
      <c r="I49" s="243">
        <v>0.0</v>
      </c>
      <c r="J49" s="243">
        <v>0.0</v>
      </c>
      <c r="K49" s="243">
        <v>0.0</v>
      </c>
      <c r="L49" s="243">
        <v>0.0</v>
      </c>
      <c r="M49" s="243">
        <v>0.0</v>
      </c>
      <c r="N49" s="243">
        <v>0.0</v>
      </c>
      <c r="O49" s="243">
        <v>0.0</v>
      </c>
      <c r="P49" s="243">
        <v>0.0</v>
      </c>
      <c r="Q49" s="243">
        <v>0.0</v>
      </c>
      <c r="R49" s="243">
        <v>0.0</v>
      </c>
      <c r="S49" s="243">
        <v>0.0</v>
      </c>
      <c r="T49" s="243">
        <v>0.0</v>
      </c>
      <c r="U49" s="243">
        <v>0.0</v>
      </c>
      <c r="V49" s="244">
        <v>0.0</v>
      </c>
      <c r="W49" s="250" t="s">
        <v>49</v>
      </c>
      <c r="X49" s="251" t="s">
        <v>49</v>
      </c>
    </row>
    <row r="50" ht="11.25" customHeight="1">
      <c r="A50" s="4" t="s">
        <v>33</v>
      </c>
      <c r="B50" s="243">
        <v>0.06401321446350157</v>
      </c>
      <c r="C50" s="243">
        <v>0.06041544101009163</v>
      </c>
      <c r="D50" s="243">
        <v>0.053355659139249466</v>
      </c>
      <c r="E50" s="243">
        <v>0.061931483911843</v>
      </c>
      <c r="F50" s="243">
        <v>0.06023442096212131</v>
      </c>
      <c r="G50" s="243">
        <v>0.0682898130968002</v>
      </c>
      <c r="H50" s="243">
        <v>0.08202470923654762</v>
      </c>
      <c r="I50" s="243">
        <v>0.08777209575960503</v>
      </c>
      <c r="J50" s="243">
        <v>0.1526225279449693</v>
      </c>
      <c r="K50" s="243">
        <v>0.2681645281688621</v>
      </c>
      <c r="L50" s="243">
        <v>0.3197326143344048</v>
      </c>
      <c r="M50" s="243">
        <v>0.34850408366937047</v>
      </c>
      <c r="N50" s="243">
        <v>0.359891673792345</v>
      </c>
      <c r="O50" s="243">
        <v>0.37555348070588174</v>
      </c>
      <c r="P50" s="243">
        <v>0.40360021484221353</v>
      </c>
      <c r="Q50" s="243">
        <v>0.4591394759469596</v>
      </c>
      <c r="R50" s="243">
        <v>0.6875966492236358</v>
      </c>
      <c r="S50" s="243">
        <v>0.9100317380544598</v>
      </c>
      <c r="T50" s="243">
        <v>1.0720931872152175</v>
      </c>
      <c r="U50" s="243">
        <v>1.5154698729644116</v>
      </c>
      <c r="V50" s="244">
        <v>1.1901268363650286</v>
      </c>
      <c r="W50" s="245">
        <v>-0.21468129614677145</v>
      </c>
      <c r="X50" s="246">
        <v>0.007502930563943479</v>
      </c>
    </row>
    <row r="51" ht="11.25" customHeight="1">
      <c r="A51" s="7" t="s">
        <v>34</v>
      </c>
      <c r="B51" s="247">
        <v>4.5559863907712</v>
      </c>
      <c r="C51" s="247">
        <v>4.80059579299279</v>
      </c>
      <c r="D51" s="247">
        <v>5.251907361858106</v>
      </c>
      <c r="E51" s="247">
        <v>5.951136094059277</v>
      </c>
      <c r="F51" s="247">
        <v>6.465596484357891</v>
      </c>
      <c r="G51" s="247">
        <v>7.289748406107158</v>
      </c>
      <c r="H51" s="247">
        <v>7.803441816524381</v>
      </c>
      <c r="I51" s="247">
        <v>9.216209550132804</v>
      </c>
      <c r="J51" s="247">
        <v>10.999127999744928</v>
      </c>
      <c r="K51" s="247">
        <v>12.669025003834141</v>
      </c>
      <c r="L51" s="247">
        <v>14.773964945776946</v>
      </c>
      <c r="M51" s="247">
        <v>16.8365720763177</v>
      </c>
      <c r="N51" s="247">
        <v>20.45027533013549</v>
      </c>
      <c r="O51" s="247">
        <v>24.035453445619694</v>
      </c>
      <c r="P51" s="247">
        <v>30.071028926908408</v>
      </c>
      <c r="Q51" s="247">
        <v>35.340912002607766</v>
      </c>
      <c r="R51" s="247">
        <v>40.86248931818943</v>
      </c>
      <c r="S51" s="247">
        <v>48.43518441757575</v>
      </c>
      <c r="T51" s="247">
        <v>55.96741400387777</v>
      </c>
      <c r="U51" s="247">
        <v>61.64823269024181</v>
      </c>
      <c r="V51" s="247">
        <v>69.61657490083378</v>
      </c>
      <c r="W51" s="248">
        <v>0.12925499828405074</v>
      </c>
      <c r="X51" s="249">
        <v>0.43888458912149164</v>
      </c>
    </row>
    <row r="52" ht="11.25" customHeight="1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4"/>
      <c r="W52" s="245"/>
      <c r="X52" s="246"/>
    </row>
    <row r="53" ht="11.25" customHeight="1">
      <c r="A53" s="4" t="s">
        <v>35</v>
      </c>
      <c r="B53" s="243">
        <v>0.0</v>
      </c>
      <c r="C53" s="243">
        <v>0.0</v>
      </c>
      <c r="D53" s="243">
        <v>0.0</v>
      </c>
      <c r="E53" s="243">
        <v>0.0</v>
      </c>
      <c r="F53" s="243">
        <v>0.0</v>
      </c>
      <c r="G53" s="243">
        <v>0.0</v>
      </c>
      <c r="H53" s="243">
        <v>0.0</v>
      </c>
      <c r="I53" s="243">
        <v>0.0</v>
      </c>
      <c r="J53" s="243">
        <v>0.0</v>
      </c>
      <c r="K53" s="243">
        <v>0.0</v>
      </c>
      <c r="L53" s="243">
        <v>0.0</v>
      </c>
      <c r="M53" s="243">
        <v>0.0</v>
      </c>
      <c r="N53" s="243">
        <v>0.0</v>
      </c>
      <c r="O53" s="243">
        <v>0.0</v>
      </c>
      <c r="P53" s="243">
        <v>9.0510023985156E-4</v>
      </c>
      <c r="Q53" s="243">
        <v>0.01402905371769918</v>
      </c>
      <c r="R53" s="243">
        <v>0.01855455491695698</v>
      </c>
      <c r="S53" s="243">
        <v>0.02873693261528703</v>
      </c>
      <c r="T53" s="243">
        <v>0.04255799612635332</v>
      </c>
      <c r="U53" s="243">
        <v>0.047716610372173916</v>
      </c>
      <c r="V53" s="244">
        <v>0.05010232661044929</v>
      </c>
      <c r="W53" s="245">
        <v>0.049997605019878266</v>
      </c>
      <c r="X53" s="246">
        <v>3.158606848983956E-4</v>
      </c>
    </row>
    <row r="54" ht="11.25" customHeight="1">
      <c r="A54" s="4" t="s">
        <v>107</v>
      </c>
      <c r="B54" s="243">
        <v>0.0</v>
      </c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0.0022856066662918003</v>
      </c>
      <c r="N54" s="243">
        <v>0.0022856066662918003</v>
      </c>
      <c r="O54" s="243">
        <v>0.00251416733292098</v>
      </c>
      <c r="P54" s="243">
        <v>0.0022856066662918003</v>
      </c>
      <c r="Q54" s="243">
        <v>0.002377030932943472</v>
      </c>
      <c r="R54" s="243">
        <v>4.3426526659544204E-4</v>
      </c>
      <c r="S54" s="243">
        <v>2.2856066662918002E-4</v>
      </c>
      <c r="T54" s="243">
        <v>0.0019427656663480303</v>
      </c>
      <c r="U54" s="243">
        <v>0.0020364755396660096</v>
      </c>
      <c r="V54" s="244">
        <v>0.0020364755396660096</v>
      </c>
      <c r="W54" s="250" t="s">
        <v>49</v>
      </c>
      <c r="X54" s="246">
        <v>1.2838576614196226E-5</v>
      </c>
    </row>
    <row r="55" ht="11.25" customHeight="1">
      <c r="A55" s="4" t="s">
        <v>37</v>
      </c>
      <c r="B55" s="243">
        <v>0.0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4">
        <v>0.0</v>
      </c>
      <c r="W55" s="250" t="s">
        <v>49</v>
      </c>
      <c r="X55" s="251" t="s">
        <v>49</v>
      </c>
    </row>
    <row r="56" ht="11.25" customHeight="1">
      <c r="A56" s="4" t="s">
        <v>39</v>
      </c>
      <c r="B56" s="243">
        <v>0.0</v>
      </c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4">
        <v>0.0</v>
      </c>
      <c r="W56" s="250" t="s">
        <v>49</v>
      </c>
      <c r="X56" s="251" t="s">
        <v>49</v>
      </c>
    </row>
    <row r="57" ht="11.25" customHeight="1">
      <c r="A57" s="4" t="s">
        <v>40</v>
      </c>
      <c r="B57" s="243">
        <v>0.0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4">
        <v>0.0</v>
      </c>
      <c r="W57" s="250" t="s">
        <v>49</v>
      </c>
      <c r="X57" s="251" t="s">
        <v>49</v>
      </c>
    </row>
    <row r="58" ht="11.25" customHeight="1">
      <c r="A58" s="4" t="s">
        <v>42</v>
      </c>
      <c r="B58" s="243">
        <v>0.0</v>
      </c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0.0013078698465855043</v>
      </c>
      <c r="V58" s="244">
        <v>0.0028533285061320426</v>
      </c>
      <c r="W58" s="245">
        <v>1.1816608996539788</v>
      </c>
      <c r="X58" s="246">
        <v>1.7988272345001604E-5</v>
      </c>
    </row>
    <row r="59" ht="11.25" customHeight="1">
      <c r="A59" s="4" t="s">
        <v>44</v>
      </c>
      <c r="B59" s="243">
        <v>2.2627505996289E-4</v>
      </c>
      <c r="C59" s="243">
        <v>2.2627505996289E-4</v>
      </c>
      <c r="D59" s="243">
        <v>2.2627505996289E-4</v>
      </c>
      <c r="E59" s="243">
        <v>2.2627505996289E-4</v>
      </c>
      <c r="F59" s="243">
        <v>2.2627505996289E-4</v>
      </c>
      <c r="G59" s="243">
        <v>2.2627505996289E-4</v>
      </c>
      <c r="H59" s="243">
        <v>2.2627505996289E-4</v>
      </c>
      <c r="I59" s="243">
        <v>6.7882517988867E-4</v>
      </c>
      <c r="J59" s="243">
        <v>6.7882517988867E-4</v>
      </c>
      <c r="K59" s="243">
        <v>6.7882517988867E-4</v>
      </c>
      <c r="L59" s="243">
        <v>0.00135765035977734</v>
      </c>
      <c r="M59" s="243">
        <v>0.00181020047970312</v>
      </c>
      <c r="N59" s="243">
        <v>0.00181020047970312</v>
      </c>
      <c r="O59" s="243">
        <v>0.00203647553966601</v>
      </c>
      <c r="P59" s="243">
        <v>0.00203647553966601</v>
      </c>
      <c r="Q59" s="243">
        <v>0.00181020047970312</v>
      </c>
      <c r="R59" s="243">
        <v>0.00203647553966601</v>
      </c>
      <c r="S59" s="243">
        <v>0.00294157577951757</v>
      </c>
      <c r="T59" s="243">
        <v>0.0027153007195546796</v>
      </c>
      <c r="U59" s="243">
        <v>0.0022627505996289</v>
      </c>
      <c r="V59" s="244">
        <v>0.002647418201565813</v>
      </c>
      <c r="W59" s="245">
        <v>0.17</v>
      </c>
      <c r="X59" s="246">
        <v>1.66901495984551E-5</v>
      </c>
    </row>
    <row r="60" ht="11.25" customHeight="1">
      <c r="A60" s="7" t="s">
        <v>45</v>
      </c>
      <c r="B60" s="247">
        <v>2.2627505996289E-4</v>
      </c>
      <c r="C60" s="247">
        <v>2.2627505996289E-4</v>
      </c>
      <c r="D60" s="247">
        <v>2.2627505996289E-4</v>
      </c>
      <c r="E60" s="247">
        <v>2.2627505996289E-4</v>
      </c>
      <c r="F60" s="247">
        <v>2.2627505996289E-4</v>
      </c>
      <c r="G60" s="247">
        <v>2.2627505996289E-4</v>
      </c>
      <c r="H60" s="247">
        <v>2.2627505996289E-4</v>
      </c>
      <c r="I60" s="247">
        <v>6.7882517988867E-4</v>
      </c>
      <c r="J60" s="247">
        <v>6.7882517988867E-4</v>
      </c>
      <c r="K60" s="247">
        <v>6.7882517988867E-4</v>
      </c>
      <c r="L60" s="247">
        <v>0.00135765035977734</v>
      </c>
      <c r="M60" s="247">
        <v>0.00409580714599492</v>
      </c>
      <c r="N60" s="247">
        <v>0.00409580714599492</v>
      </c>
      <c r="O60" s="247">
        <v>0.00455064287258699</v>
      </c>
      <c r="P60" s="247">
        <v>0.005227182445809371</v>
      </c>
      <c r="Q60" s="247">
        <v>0.01821628513034577</v>
      </c>
      <c r="R60" s="247">
        <v>0.021025295723218432</v>
      </c>
      <c r="S60" s="247">
        <v>0.03190706906143378</v>
      </c>
      <c r="T60" s="247">
        <v>0.047216062512256025</v>
      </c>
      <c r="U60" s="247">
        <v>0.053323706358054335</v>
      </c>
      <c r="V60" s="247">
        <v>0.05763954885781315</v>
      </c>
      <c r="W60" s="248">
        <v>0.08093665640529735</v>
      </c>
      <c r="X60" s="249">
        <v>3.633776834560485E-4</v>
      </c>
    </row>
    <row r="61" ht="11.25" customHeight="1"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4"/>
      <c r="W61" s="245"/>
      <c r="X61" s="246"/>
    </row>
    <row r="62" ht="11.25" customHeight="1">
      <c r="A62" s="4" t="s">
        <v>46</v>
      </c>
      <c r="B62" s="243">
        <v>0.0</v>
      </c>
      <c r="C62" s="243">
        <v>0.0</v>
      </c>
      <c r="D62" s="243">
        <v>0.0</v>
      </c>
      <c r="E62" s="243">
        <v>0.0</v>
      </c>
      <c r="F62" s="243">
        <v>0.0</v>
      </c>
      <c r="G62" s="243">
        <v>0.0</v>
      </c>
      <c r="H62" s="243">
        <v>0.0</v>
      </c>
      <c r="I62" s="243">
        <v>0.0</v>
      </c>
      <c r="J62" s="243">
        <v>0.0</v>
      </c>
      <c r="K62" s="243">
        <v>0.0</v>
      </c>
      <c r="L62" s="243">
        <v>0.0</v>
      </c>
      <c r="M62" s="243">
        <v>0.0</v>
      </c>
      <c r="N62" s="243">
        <v>0.0</v>
      </c>
      <c r="O62" s="243">
        <v>0.0</v>
      </c>
      <c r="P62" s="243">
        <v>0.0</v>
      </c>
      <c r="Q62" s="243">
        <v>0.0</v>
      </c>
      <c r="R62" s="243">
        <v>0.0</v>
      </c>
      <c r="S62" s="243">
        <v>0.0</v>
      </c>
      <c r="T62" s="243">
        <v>0.0</v>
      </c>
      <c r="U62" s="243">
        <v>0.0</v>
      </c>
      <c r="V62" s="244">
        <v>0.0</v>
      </c>
      <c r="W62" s="250" t="s">
        <v>49</v>
      </c>
      <c r="X62" s="251" t="s">
        <v>49</v>
      </c>
    </row>
    <row r="63" ht="11.25" customHeight="1">
      <c r="A63" s="4" t="s">
        <v>51</v>
      </c>
      <c r="B63" s="243">
        <v>0.0</v>
      </c>
      <c r="C63" s="243">
        <v>0.0</v>
      </c>
      <c r="D63" s="243">
        <v>0.0</v>
      </c>
      <c r="E63" s="243">
        <v>0.0</v>
      </c>
      <c r="F63" s="243">
        <v>0.0</v>
      </c>
      <c r="G63" s="243">
        <v>0.0</v>
      </c>
      <c r="H63" s="243">
        <v>0.0</v>
      </c>
      <c r="I63" s="243">
        <v>0.0</v>
      </c>
      <c r="J63" s="243">
        <v>0.0</v>
      </c>
      <c r="K63" s="243">
        <v>0.00525689533247114</v>
      </c>
      <c r="L63" s="243">
        <v>0.029712886661793402</v>
      </c>
      <c r="M63" s="243">
        <v>0.03971127302348719</v>
      </c>
      <c r="N63" s="243">
        <v>0.04808345024211412</v>
      </c>
      <c r="O63" s="243">
        <v>0.06471466714938653</v>
      </c>
      <c r="P63" s="243">
        <v>0.1008055392134675</v>
      </c>
      <c r="Q63" s="243">
        <v>0.12162284473005336</v>
      </c>
      <c r="R63" s="243">
        <v>0.13689641127754845</v>
      </c>
      <c r="S63" s="243">
        <v>0.14866271439561873</v>
      </c>
      <c r="T63" s="243">
        <v>0.20862560528578458</v>
      </c>
      <c r="U63" s="243">
        <v>0.23283703670181377</v>
      </c>
      <c r="V63" s="244">
        <v>0.32131058514730376</v>
      </c>
      <c r="W63" s="245">
        <v>0.3799805636540332</v>
      </c>
      <c r="X63" s="246">
        <v>0.002025642088017627</v>
      </c>
    </row>
    <row r="64" ht="11.25" customHeight="1">
      <c r="A64" s="4" t="s">
        <v>108</v>
      </c>
      <c r="B64" s="243">
        <v>0.0</v>
      </c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0.01357650359777355</v>
      </c>
      <c r="I64" s="243">
        <v>0.03310761403667585</v>
      </c>
      <c r="J64" s="243">
        <v>0.05216235592828785</v>
      </c>
      <c r="K64" s="243">
        <v>0.04454045917164305</v>
      </c>
      <c r="L64" s="243">
        <v>0.0695498079043838</v>
      </c>
      <c r="M64" s="243">
        <v>0.0585933313167069</v>
      </c>
      <c r="N64" s="243">
        <v>0.0700213646481659</v>
      </c>
      <c r="O64" s="243">
        <v>0.0700213646481659</v>
      </c>
      <c r="P64" s="243">
        <v>0.0700213646481659</v>
      </c>
      <c r="Q64" s="243">
        <v>0.07008993284815465</v>
      </c>
      <c r="R64" s="243">
        <v>0.07008993284815465</v>
      </c>
      <c r="S64" s="243">
        <v>0.07008993284815465</v>
      </c>
      <c r="T64" s="243">
        <v>0.07029563744812092</v>
      </c>
      <c r="U64" s="243">
        <v>0.07317210671608232</v>
      </c>
      <c r="V64" s="244">
        <v>0.07514793850320274</v>
      </c>
      <c r="W64" s="245">
        <v>0.027002526998257892</v>
      </c>
      <c r="X64" s="246">
        <v>4.737560295128833E-4</v>
      </c>
    </row>
    <row r="65" ht="11.25" customHeight="1">
      <c r="A65" s="4" t="s">
        <v>58</v>
      </c>
      <c r="B65" s="243">
        <v>0.13213272580464697</v>
      </c>
      <c r="C65" s="243">
        <v>0.12610666368142465</v>
      </c>
      <c r="D65" s="243">
        <v>0.12173598226003618</v>
      </c>
      <c r="E65" s="243">
        <v>0.12331990767977641</v>
      </c>
      <c r="F65" s="243">
        <v>0.1209380649433249</v>
      </c>
      <c r="G65" s="243">
        <v>0.24437706475992388</v>
      </c>
      <c r="H65" s="243">
        <v>0.15140183354253958</v>
      </c>
      <c r="I65" s="243">
        <v>0.14519713321408342</v>
      </c>
      <c r="J65" s="243">
        <v>0.15685625340901352</v>
      </c>
      <c r="K65" s="243">
        <v>0.15398613291158947</v>
      </c>
      <c r="L65" s="243">
        <v>0.1596940265573541</v>
      </c>
      <c r="M65" s="243">
        <v>0.1897339113560414</v>
      </c>
      <c r="N65" s="243">
        <v>0.24060760615734741</v>
      </c>
      <c r="O65" s="243">
        <v>0.3003942406850161</v>
      </c>
      <c r="P65" s="243">
        <v>0.39024191991729823</v>
      </c>
      <c r="Q65" s="243">
        <v>0.39723015026997677</v>
      </c>
      <c r="R65" s="243">
        <v>0.4013090788122165</v>
      </c>
      <c r="S65" s="243">
        <v>0.4140357409216241</v>
      </c>
      <c r="T65" s="243">
        <v>0.45377182057256227</v>
      </c>
      <c r="U65" s="243">
        <v>0.5741619110770523</v>
      </c>
      <c r="V65" s="244">
        <v>0.6695836289573073</v>
      </c>
      <c r="W65" s="245">
        <v>0.1661930477088882</v>
      </c>
      <c r="X65" s="246">
        <v>0.004221263920208828</v>
      </c>
    </row>
    <row r="66" ht="11.25" customHeight="1">
      <c r="A66" s="7" t="s">
        <v>59</v>
      </c>
      <c r="B66" s="247">
        <v>0.13213272580464697</v>
      </c>
      <c r="C66" s="247">
        <v>0.12610666368142465</v>
      </c>
      <c r="D66" s="247">
        <v>0.12173598226003618</v>
      </c>
      <c r="E66" s="247">
        <v>0.12331990767977641</v>
      </c>
      <c r="F66" s="247">
        <v>0.1209380649433249</v>
      </c>
      <c r="G66" s="247">
        <v>0.24437706475992388</v>
      </c>
      <c r="H66" s="247">
        <v>0.16497833714031312</v>
      </c>
      <c r="I66" s="247">
        <v>0.1783047472507593</v>
      </c>
      <c r="J66" s="247">
        <v>0.20901860933730138</v>
      </c>
      <c r="K66" s="247">
        <v>0.20378348741570368</v>
      </c>
      <c r="L66" s="247">
        <v>0.2589567211235313</v>
      </c>
      <c r="M66" s="247">
        <v>0.2880385156962355</v>
      </c>
      <c r="N66" s="247">
        <v>0.35871242104762735</v>
      </c>
      <c r="O66" s="247">
        <v>0.4351302724825685</v>
      </c>
      <c r="P66" s="247">
        <v>0.5610688237789316</v>
      </c>
      <c r="Q66" s="247">
        <v>0.5889429278481848</v>
      </c>
      <c r="R66" s="247">
        <v>0.6082954229379196</v>
      </c>
      <c r="S66" s="247">
        <v>0.6327883881653975</v>
      </c>
      <c r="T66" s="247">
        <v>0.7326930633064678</v>
      </c>
      <c r="U66" s="247">
        <v>0.8801710544949485</v>
      </c>
      <c r="V66" s="247">
        <v>1.0660421526078137</v>
      </c>
      <c r="W66" s="248">
        <v>0.21117610851168012</v>
      </c>
      <c r="X66" s="249">
        <v>0.006720662037739337</v>
      </c>
    </row>
    <row r="67" ht="11.25" customHeight="1"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4"/>
      <c r="W67" s="245"/>
      <c r="X67" s="246"/>
    </row>
    <row r="68" ht="11.25" customHeight="1">
      <c r="A68" s="4" t="s">
        <v>60</v>
      </c>
      <c r="B68" s="243">
        <v>0.13576503597773548</v>
      </c>
      <c r="C68" s="243">
        <v>0.1514851980383154</v>
      </c>
      <c r="D68" s="243">
        <v>0.15410041324490403</v>
      </c>
      <c r="E68" s="243">
        <v>0.1545575345781624</v>
      </c>
      <c r="F68" s="243">
        <v>0.156066034977915</v>
      </c>
      <c r="G68" s="243">
        <v>0.1623821285575809</v>
      </c>
      <c r="H68" s="243">
        <v>0.2306339524656863</v>
      </c>
      <c r="I68" s="243">
        <v>0.23506562349653845</v>
      </c>
      <c r="J68" s="243">
        <v>0.2577839522840409</v>
      </c>
      <c r="K68" s="243">
        <v>0.25237789104282204</v>
      </c>
      <c r="L68" s="243">
        <v>0.26292897318495123</v>
      </c>
      <c r="M68" s="243">
        <v>0.3647792150875461</v>
      </c>
      <c r="N68" s="243">
        <v>0.44561751402165695</v>
      </c>
      <c r="O68" s="243">
        <v>0.49779550831134434</v>
      </c>
      <c r="P68" s="243">
        <v>0.5809302404696406</v>
      </c>
      <c r="Q68" s="243">
        <v>0.6362219528093443</v>
      </c>
      <c r="R68" s="243">
        <v>0.8400468217352133</v>
      </c>
      <c r="S68" s="243">
        <v>1.0495135302741918</v>
      </c>
      <c r="T68" s="243">
        <v>1.3891597332788375</v>
      </c>
      <c r="U68" s="243">
        <v>1.3298665251418949</v>
      </c>
      <c r="V68" s="244">
        <v>1.4826670296691147</v>
      </c>
      <c r="W68" s="245">
        <v>0.11489912832486415</v>
      </c>
      <c r="X68" s="246">
        <v>0.009347195133446853</v>
      </c>
    </row>
    <row r="69" ht="11.25" customHeight="1">
      <c r="A69" s="4" t="s">
        <v>109</v>
      </c>
      <c r="B69" s="243">
        <v>0.0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</v>
      </c>
      <c r="I69" s="243">
        <v>0.0</v>
      </c>
      <c r="J69" s="243">
        <v>0.0</v>
      </c>
      <c r="K69" s="243">
        <v>0.0</v>
      </c>
      <c r="L69" s="243">
        <v>0.0</v>
      </c>
      <c r="M69" s="243">
        <v>0.0</v>
      </c>
      <c r="N69" s="243">
        <v>0.0</v>
      </c>
      <c r="O69" s="243">
        <v>0.0</v>
      </c>
      <c r="P69" s="243">
        <v>0.0</v>
      </c>
      <c r="Q69" s="243">
        <v>0.0</v>
      </c>
      <c r="R69" s="243">
        <v>0.0</v>
      </c>
      <c r="S69" s="243">
        <v>0.0</v>
      </c>
      <c r="T69" s="243">
        <v>0.0</v>
      </c>
      <c r="U69" s="243">
        <v>0.0</v>
      </c>
      <c r="V69" s="244">
        <v>0.0</v>
      </c>
      <c r="W69" s="250" t="s">
        <v>49</v>
      </c>
      <c r="X69" s="251" t="s">
        <v>49</v>
      </c>
    </row>
    <row r="70" ht="11.25" customHeight="1">
      <c r="A70" s="4" t="s">
        <v>62</v>
      </c>
      <c r="B70" s="243">
        <v>9.1424266651672E-4</v>
      </c>
      <c r="C70" s="243">
        <v>0.00274272799955016</v>
      </c>
      <c r="D70" s="243">
        <v>0.030627129328310118</v>
      </c>
      <c r="E70" s="243">
        <v>0.0491405433252737</v>
      </c>
      <c r="F70" s="243">
        <v>0.1658724905271824</v>
      </c>
      <c r="G70" s="243">
        <v>0.796733613048286</v>
      </c>
      <c r="H70" s="243">
        <v>0.34413778098917747</v>
      </c>
      <c r="I70" s="243">
        <v>0.664255038866504</v>
      </c>
      <c r="J70" s="243">
        <v>0.6519849399211471</v>
      </c>
      <c r="K70" s="243">
        <v>0.5948351496568344</v>
      </c>
      <c r="L70" s="243">
        <v>0.7361578186862893</v>
      </c>
      <c r="M70" s="243">
        <v>0.7783907774856784</v>
      </c>
      <c r="N70" s="243">
        <v>0.8319155955772506</v>
      </c>
      <c r="O70" s="243">
        <v>0.9222148625687563</v>
      </c>
      <c r="P70" s="243">
        <v>1.0239421628917207</v>
      </c>
      <c r="Q70" s="243">
        <v>1.0008534455291915</v>
      </c>
      <c r="R70" s="243">
        <v>1.4003317786636724</v>
      </c>
      <c r="S70" s="243">
        <v>1.8027910240713485</v>
      </c>
      <c r="T70" s="243">
        <v>3.5457672405055027</v>
      </c>
      <c r="U70" s="243">
        <v>6.938362024072614</v>
      </c>
      <c r="V70" s="244">
        <v>12.109868234294467</v>
      </c>
      <c r="W70" s="245">
        <v>0.745349722640493</v>
      </c>
      <c r="X70" s="246">
        <v>0.07634438424893086</v>
      </c>
    </row>
    <row r="71" ht="11.25" customHeight="1">
      <c r="A71" s="4" t="s">
        <v>110</v>
      </c>
      <c r="B71" s="243">
        <v>0.0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1.58392541974023E-4</v>
      </c>
      <c r="S71" s="243">
        <v>2.03647553966601E-4</v>
      </c>
      <c r="T71" s="243">
        <v>2.03647553966601E-4</v>
      </c>
      <c r="U71" s="243">
        <v>2.48902565959179E-4</v>
      </c>
      <c r="V71" s="244">
        <v>2.48902565959179E-4</v>
      </c>
      <c r="W71" s="250" t="s">
        <v>49</v>
      </c>
      <c r="X71" s="246">
        <v>1.5691593639573169E-6</v>
      </c>
    </row>
    <row r="72" ht="11.25" customHeight="1">
      <c r="A72" s="4" t="s">
        <v>63</v>
      </c>
      <c r="B72" s="243">
        <v>0.0068568199988754</v>
      </c>
      <c r="C72" s="243">
        <v>0.02554871702040991</v>
      </c>
      <c r="D72" s="243">
        <v>0.020018554554916877</v>
      </c>
      <c r="E72" s="243">
        <v>0.021444087432683084</v>
      </c>
      <c r="F72" s="243">
        <v>0.0432818934697016</v>
      </c>
      <c r="G72" s="243">
        <v>0.11256733968640519</v>
      </c>
      <c r="H72" s="243">
        <v>0.2001268511699784</v>
      </c>
      <c r="I72" s="243">
        <v>0.2249311232431104</v>
      </c>
      <c r="J72" s="243">
        <v>0.2455221536997334</v>
      </c>
      <c r="K72" s="243">
        <v>0.5481710010069423</v>
      </c>
      <c r="L72" s="243">
        <v>0.6644429397934882</v>
      </c>
      <c r="M72" s="243">
        <v>0.886118276488011</v>
      </c>
      <c r="N72" s="243">
        <v>0.8911008990205271</v>
      </c>
      <c r="O72" s="243">
        <v>1.0145720031901302</v>
      </c>
      <c r="P72" s="243">
        <v>1.6130389758249444</v>
      </c>
      <c r="Q72" s="243">
        <v>1.7914607906461981</v>
      </c>
      <c r="R72" s="243">
        <v>2.601072955193419</v>
      </c>
      <c r="S72" s="243">
        <v>3.0280420841297095</v>
      </c>
      <c r="T72" s="243">
        <v>3.4679469047315985</v>
      </c>
      <c r="U72" s="243">
        <v>4.601232610833806</v>
      </c>
      <c r="V72" s="244">
        <v>5.022393955489409</v>
      </c>
      <c r="W72" s="245">
        <v>0.09153228716669504</v>
      </c>
      <c r="X72" s="246">
        <v>0.031662737080948127</v>
      </c>
    </row>
    <row r="73" ht="11.25" customHeight="1">
      <c r="A73" s="4" t="s">
        <v>64</v>
      </c>
      <c r="B73" s="243">
        <v>0.25552408876651694</v>
      </c>
      <c r="C73" s="243">
        <v>0.2383748210640661</v>
      </c>
      <c r="D73" s="243">
        <v>0.24623490209435606</v>
      </c>
      <c r="E73" s="243">
        <v>0.24766400773622696</v>
      </c>
      <c r="F73" s="243">
        <v>0.3632512629721136</v>
      </c>
      <c r="G73" s="243">
        <v>0.5013183499546294</v>
      </c>
      <c r="H73" s="243">
        <v>0.5306150156129829</v>
      </c>
      <c r="I73" s="243">
        <v>0.6268414621656235</v>
      </c>
      <c r="J73" s="243">
        <v>0.8697894212836765</v>
      </c>
      <c r="K73" s="243">
        <v>0.8821750035132243</v>
      </c>
      <c r="L73" s="243">
        <v>1.1030909173190888</v>
      </c>
      <c r="M73" s="243">
        <v>1.3664750871158928</v>
      </c>
      <c r="N73" s="243">
        <v>1.4139928497080996</v>
      </c>
      <c r="O73" s="243">
        <v>1.427569353305873</v>
      </c>
      <c r="P73" s="243">
        <v>1.5106123003122536</v>
      </c>
      <c r="Q73" s="243">
        <v>1.499298547314109</v>
      </c>
      <c r="R73" s="243">
        <v>1.513859347422721</v>
      </c>
      <c r="S73" s="243">
        <v>1.5968230981581146</v>
      </c>
      <c r="T73" s="243">
        <v>1.8881228221025403</v>
      </c>
      <c r="U73" s="243">
        <v>2.115920713218981</v>
      </c>
      <c r="V73" s="244">
        <v>2.1184382495361276</v>
      </c>
      <c r="W73" s="245">
        <v>0.0011898065468232133</v>
      </c>
      <c r="X73" s="246">
        <v>0.013355295086713322</v>
      </c>
    </row>
    <row r="74" ht="11.25" customHeight="1">
      <c r="A74" s="4" t="s">
        <v>111</v>
      </c>
      <c r="B74" s="243">
        <v>2.7579069547329977</v>
      </c>
      <c r="C74" s="243">
        <v>2.8566806510909224</v>
      </c>
      <c r="D74" s="243">
        <v>2.915574246164233</v>
      </c>
      <c r="E74" s="243">
        <v>2.8683587436256093</v>
      </c>
      <c r="F74" s="243">
        <v>3.3156451982519743</v>
      </c>
      <c r="G74" s="243">
        <v>3.562077886161264</v>
      </c>
      <c r="H74" s="243">
        <v>3.844403674875405</v>
      </c>
      <c r="I74" s="243">
        <v>4.191905645128501</v>
      </c>
      <c r="J74" s="243">
        <v>4.181256975040017</v>
      </c>
      <c r="K74" s="243">
        <v>4.287397897439173</v>
      </c>
      <c r="L74" s="243">
        <v>4.24108009422572</v>
      </c>
      <c r="M74" s="243">
        <v>4.325427123948735</v>
      </c>
      <c r="N74" s="243">
        <v>4.661788930624089</v>
      </c>
      <c r="O74" s="243">
        <v>5.068666561071663</v>
      </c>
      <c r="P74" s="243">
        <v>5.281124896687596</v>
      </c>
      <c r="Q74" s="243">
        <v>6.265556410372479</v>
      </c>
      <c r="R74" s="243">
        <v>6.377776930900391</v>
      </c>
      <c r="S74" s="243">
        <v>6.665372532113226</v>
      </c>
      <c r="T74" s="243">
        <v>6.55450966194509</v>
      </c>
      <c r="U74" s="243">
        <v>5.358872245101165</v>
      </c>
      <c r="V74" s="244">
        <v>5.118856858397084</v>
      </c>
      <c r="W74" s="245">
        <v>-0.04478841363003039</v>
      </c>
      <c r="X74" s="246">
        <v>0.0322708692903883</v>
      </c>
    </row>
    <row r="75" ht="11.25" customHeight="1">
      <c r="A75" s="4" t="s">
        <v>65</v>
      </c>
      <c r="B75" s="243">
        <v>0.0</v>
      </c>
      <c r="C75" s="243">
        <v>0.0</v>
      </c>
      <c r="D75" s="243">
        <v>0.0</v>
      </c>
      <c r="E75" s="243">
        <v>0.0</v>
      </c>
      <c r="F75" s="243">
        <v>0.0</v>
      </c>
      <c r="G75" s="243">
        <v>0.0</v>
      </c>
      <c r="H75" s="243">
        <v>0.0</v>
      </c>
      <c r="I75" s="243">
        <v>0.0</v>
      </c>
      <c r="J75" s="243">
        <v>0.0</v>
      </c>
      <c r="K75" s="243">
        <v>0.0</v>
      </c>
      <c r="L75" s="243">
        <v>0.0</v>
      </c>
      <c r="M75" s="243">
        <v>2.2856066662918E-4</v>
      </c>
      <c r="N75" s="243">
        <v>2.2856066662918E-4</v>
      </c>
      <c r="O75" s="243">
        <v>2.2856066662918E-4</v>
      </c>
      <c r="P75" s="243">
        <v>2.2856066662918E-4</v>
      </c>
      <c r="Q75" s="243">
        <v>2.2856066662918E-4</v>
      </c>
      <c r="R75" s="243">
        <v>2.2856066662918E-4</v>
      </c>
      <c r="S75" s="243">
        <v>2.2856066662918E-4</v>
      </c>
      <c r="T75" s="243">
        <v>2.2856066662918E-4</v>
      </c>
      <c r="U75" s="243">
        <v>2.2856066662918E-4</v>
      </c>
      <c r="V75" s="244">
        <v>2.94157577951757E-4</v>
      </c>
      <c r="W75" s="245">
        <v>0.28700000000001036</v>
      </c>
      <c r="X75" s="246">
        <v>1.854461066495011E-6</v>
      </c>
    </row>
    <row r="76" ht="11.25" customHeight="1">
      <c r="A76" s="4" t="s">
        <v>112</v>
      </c>
      <c r="B76" s="243">
        <v>0.5902468303627827</v>
      </c>
      <c r="C76" s="243">
        <v>0.6302141514804388</v>
      </c>
      <c r="D76" s="243">
        <v>0.624925594480885</v>
      </c>
      <c r="E76" s="243">
        <v>0.6526217099383781</v>
      </c>
      <c r="F76" s="243">
        <v>0.6194600352892902</v>
      </c>
      <c r="G76" s="243">
        <v>0.6070146449886301</v>
      </c>
      <c r="H76" s="243">
        <v>0.5959684273633161</v>
      </c>
      <c r="I76" s="243">
        <v>0.6179521577775016</v>
      </c>
      <c r="J76" s="243">
        <v>0.7031558254207484</v>
      </c>
      <c r="K76" s="243">
        <v>0.7575820682560637</v>
      </c>
      <c r="L76" s="243">
        <v>0.8144958179051929</v>
      </c>
      <c r="M76" s="243">
        <v>0.7792790364132558</v>
      </c>
      <c r="N76" s="243">
        <v>0.7538968220540015</v>
      </c>
      <c r="O76" s="243">
        <v>0.7390828925949927</v>
      </c>
      <c r="P76" s="243">
        <v>0.8122450184071976</v>
      </c>
      <c r="Q76" s="243">
        <v>0.960902691342754</v>
      </c>
      <c r="R76" s="243">
        <v>1.0207455547440494</v>
      </c>
      <c r="S76" s="243">
        <v>1.1350897741428492</v>
      </c>
      <c r="T76" s="243">
        <v>1.310102594200261</v>
      </c>
      <c r="U76" s="243">
        <v>1.5604337772063148</v>
      </c>
      <c r="V76" s="244">
        <v>1.8281767059337448</v>
      </c>
      <c r="W76" s="245">
        <v>0.17158237192659165</v>
      </c>
      <c r="X76" s="246">
        <v>0.011525395835232393</v>
      </c>
    </row>
    <row r="77" ht="11.25" customHeight="1">
      <c r="A77" s="4" t="s">
        <v>113</v>
      </c>
      <c r="B77" s="243">
        <v>0.0</v>
      </c>
      <c r="C77" s="243">
        <v>0.0</v>
      </c>
      <c r="D77" s="243">
        <v>0.0</v>
      </c>
      <c r="E77" s="243">
        <v>0.0</v>
      </c>
      <c r="F77" s="243">
        <v>0.0</v>
      </c>
      <c r="G77" s="243">
        <v>0.0</v>
      </c>
      <c r="H77" s="243">
        <v>0.0</v>
      </c>
      <c r="I77" s="243">
        <v>0.0</v>
      </c>
      <c r="J77" s="243">
        <v>0.0</v>
      </c>
      <c r="K77" s="243">
        <v>0.0</v>
      </c>
      <c r="L77" s="243">
        <v>0.0</v>
      </c>
      <c r="M77" s="243">
        <v>0.0</v>
      </c>
      <c r="N77" s="243">
        <v>0.0</v>
      </c>
      <c r="O77" s="243">
        <v>0.0</v>
      </c>
      <c r="P77" s="243">
        <v>0.0</v>
      </c>
      <c r="Q77" s="243">
        <v>0.0</v>
      </c>
      <c r="R77" s="243">
        <v>0.0</v>
      </c>
      <c r="S77" s="243">
        <v>0.0</v>
      </c>
      <c r="T77" s="243">
        <v>0.0</v>
      </c>
      <c r="U77" s="243">
        <v>0.0</v>
      </c>
      <c r="V77" s="244">
        <v>0.0</v>
      </c>
      <c r="W77" s="250" t="s">
        <v>49</v>
      </c>
      <c r="X77" s="251" t="s">
        <v>49</v>
      </c>
    </row>
    <row r="78" ht="11.25" customHeight="1">
      <c r="A78" s="4" t="s">
        <v>114</v>
      </c>
      <c r="B78" s="243">
        <v>1.2365388966828028</v>
      </c>
      <c r="C78" s="243">
        <v>1.303339819885047</v>
      </c>
      <c r="D78" s="243">
        <v>1.2890437615965917</v>
      </c>
      <c r="E78" s="243">
        <v>1.2823573335746883</v>
      </c>
      <c r="F78" s="243">
        <v>1.429988233696876</v>
      </c>
      <c r="G78" s="243">
        <v>1.388088880843548</v>
      </c>
      <c r="H78" s="243">
        <v>1.4795515228311475</v>
      </c>
      <c r="I78" s="243">
        <v>1.68142281757704</v>
      </c>
      <c r="J78" s="243">
        <v>2.025526089514406</v>
      </c>
      <c r="K78" s="243">
        <v>2.393241163958899</v>
      </c>
      <c r="L78" s="243">
        <v>2.560779743856622</v>
      </c>
      <c r="M78" s="243">
        <v>2.34896818572656</v>
      </c>
      <c r="N78" s="243">
        <v>2.3188758655020956</v>
      </c>
      <c r="O78" s="243">
        <v>2.13128931529166</v>
      </c>
      <c r="P78" s="243">
        <v>2.326290899217079</v>
      </c>
      <c r="Q78" s="243">
        <v>2.244980540344834</v>
      </c>
      <c r="R78" s="243">
        <v>2.380325609811277</v>
      </c>
      <c r="S78" s="243">
        <v>2.3247841335927864</v>
      </c>
      <c r="T78" s="243">
        <v>2.440532651491143</v>
      </c>
      <c r="U78" s="243">
        <v>2.3540276960673303</v>
      </c>
      <c r="V78" s="244">
        <v>2.2671387522250286</v>
      </c>
      <c r="W78" s="245">
        <v>-0.03691075682221556</v>
      </c>
      <c r="X78" s="246">
        <v>0.014292749408729901</v>
      </c>
    </row>
    <row r="79" ht="11.25" customHeight="1">
      <c r="A79" s="4" t="s">
        <v>115</v>
      </c>
      <c r="B79" s="243">
        <v>0.0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4">
        <v>0.0</v>
      </c>
      <c r="W79" s="250" t="s">
        <v>49</v>
      </c>
      <c r="X79" s="251" t="s">
        <v>49</v>
      </c>
    </row>
    <row r="80" ht="11.25" customHeight="1">
      <c r="A80" s="4" t="s">
        <v>116</v>
      </c>
      <c r="B80" s="243">
        <v>0.0</v>
      </c>
      <c r="C80" s="243">
        <v>4.5712133325836E-4</v>
      </c>
      <c r="D80" s="243">
        <v>4.5712133325836E-4</v>
      </c>
      <c r="E80" s="243">
        <v>4.5712133325836E-4</v>
      </c>
      <c r="F80" s="243">
        <v>0.001554212533078424</v>
      </c>
      <c r="G80" s="243">
        <v>0.05759067176073097</v>
      </c>
      <c r="H80" s="243">
        <v>0.09212739143927771</v>
      </c>
      <c r="I80" s="243">
        <v>0.09185853191826918</v>
      </c>
      <c r="J80" s="243">
        <v>0.09010342658873242</v>
      </c>
      <c r="K80" s="243">
        <v>0.09297186295492864</v>
      </c>
      <c r="L80" s="243">
        <v>0.09435706088978918</v>
      </c>
      <c r="M80" s="243">
        <v>0.081523980933999</v>
      </c>
      <c r="N80" s="243">
        <v>0.18248524213849468</v>
      </c>
      <c r="O80" s="243">
        <v>0.06328724563874401</v>
      </c>
      <c r="P80" s="243">
        <v>0.09623795085305753</v>
      </c>
      <c r="Q80" s="243">
        <v>0.09915984070235813</v>
      </c>
      <c r="R80" s="243">
        <v>0.132302039095567</v>
      </c>
      <c r="S80" s="243">
        <v>0.23079436837103445</v>
      </c>
      <c r="T80" s="243">
        <v>0.30862727257570133</v>
      </c>
      <c r="U80" s="243">
        <v>0.4099984994390758</v>
      </c>
      <c r="V80" s="244">
        <v>0.4656394175918138</v>
      </c>
      <c r="W80" s="245">
        <v>0.1357100531559532</v>
      </c>
      <c r="X80" s="246">
        <v>0.0029355360380722536</v>
      </c>
    </row>
    <row r="81" ht="11.25" customHeight="1">
      <c r="A81" s="4" t="s">
        <v>117</v>
      </c>
      <c r="B81" s="243">
        <v>0.0</v>
      </c>
      <c r="C81" s="243">
        <v>0.0</v>
      </c>
      <c r="D81" s="243">
        <v>0.0</v>
      </c>
      <c r="E81" s="243">
        <v>0.0</v>
      </c>
      <c r="F81" s="243">
        <v>0.0</v>
      </c>
      <c r="G81" s="243">
        <v>0.0</v>
      </c>
      <c r="H81" s="243">
        <v>0.0</v>
      </c>
      <c r="I81" s="243">
        <v>0.1290958763156713</v>
      </c>
      <c r="J81" s="243">
        <v>0.19269107737892635</v>
      </c>
      <c r="K81" s="243">
        <v>0.24842619741189145</v>
      </c>
      <c r="L81" s="243">
        <v>0.38346705696167555</v>
      </c>
      <c r="M81" s="243">
        <v>0.48531369001164004</v>
      </c>
      <c r="N81" s="243">
        <v>0.49136939284447156</v>
      </c>
      <c r="O81" s="243">
        <v>0.6165661926005717</v>
      </c>
      <c r="P81" s="243">
        <v>0.7388237021838205</v>
      </c>
      <c r="Q81" s="243">
        <v>0.7599732747621415</v>
      </c>
      <c r="R81" s="243">
        <v>0.8171839463703379</v>
      </c>
      <c r="S81" s="243">
        <v>0.9355266688555616</v>
      </c>
      <c r="T81" s="243">
        <v>0.9267072453274252</v>
      </c>
      <c r="U81" s="243">
        <v>0.972249626646156</v>
      </c>
      <c r="V81" s="244">
        <v>1.0301624654930581</v>
      </c>
      <c r="W81" s="245">
        <v>0.059565812379559935</v>
      </c>
      <c r="X81" s="246">
        <v>0.0064944653057168525</v>
      </c>
    </row>
    <row r="82" ht="11.25" customHeight="1">
      <c r="A82" s="4" t="s">
        <v>66</v>
      </c>
      <c r="B82" s="243">
        <v>2.285378105625189E-4</v>
      </c>
      <c r="C82" s="243">
        <v>2.2627505996289E-4</v>
      </c>
      <c r="D82" s="243">
        <v>2.5342806715843684E-4</v>
      </c>
      <c r="E82" s="243">
        <v>2.5795356835769457E-4</v>
      </c>
      <c r="F82" s="243">
        <v>2.03647553966601E-4</v>
      </c>
      <c r="G82" s="243">
        <v>0.058116367308732486</v>
      </c>
      <c r="H82" s="243">
        <v>0.15508904519070335</v>
      </c>
      <c r="I82" s="243">
        <v>0.1336728253180365</v>
      </c>
      <c r="J82" s="243">
        <v>0.1567812253628153</v>
      </c>
      <c r="K82" s="243">
        <v>0.21948680816400573</v>
      </c>
      <c r="L82" s="243">
        <v>0.34902701724216206</v>
      </c>
      <c r="M82" s="243">
        <v>0.3139905869575078</v>
      </c>
      <c r="N82" s="243">
        <v>0.434096793325127</v>
      </c>
      <c r="O82" s="243">
        <v>0.6088060298730759</v>
      </c>
      <c r="P82" s="243">
        <v>0.6234466217133593</v>
      </c>
      <c r="Q82" s="243">
        <v>0.7288200589267945</v>
      </c>
      <c r="R82" s="243">
        <v>0.7133230983866867</v>
      </c>
      <c r="S82" s="243">
        <v>0.9487351452708809</v>
      </c>
      <c r="T82" s="243">
        <v>1.0949859515787812</v>
      </c>
      <c r="U82" s="243">
        <v>1.0968576348778074</v>
      </c>
      <c r="V82" s="244">
        <v>1.0971382159521614</v>
      </c>
      <c r="W82" s="245">
        <v>2.558044594231923E-4</v>
      </c>
      <c r="X82" s="246">
        <v>0.006916701314357304</v>
      </c>
    </row>
    <row r="83" ht="11.25" customHeight="1">
      <c r="A83" s="4" t="s">
        <v>67</v>
      </c>
      <c r="B83" s="243">
        <v>0.0</v>
      </c>
      <c r="C83" s="243">
        <v>0.0</v>
      </c>
      <c r="D83" s="243">
        <v>0.0</v>
      </c>
      <c r="E83" s="243">
        <v>0.0</v>
      </c>
      <c r="F83" s="243">
        <v>0.0</v>
      </c>
      <c r="G83" s="243">
        <v>0.0</v>
      </c>
      <c r="H83" s="243">
        <v>0.0</v>
      </c>
      <c r="I83" s="243">
        <v>0.0</v>
      </c>
      <c r="J83" s="243">
        <v>0.0</v>
      </c>
      <c r="K83" s="243">
        <v>0.0</v>
      </c>
      <c r="L83" s="243">
        <v>0.0</v>
      </c>
      <c r="M83" s="243">
        <v>0.0</v>
      </c>
      <c r="N83" s="243">
        <v>0.0</v>
      </c>
      <c r="O83" s="243">
        <v>0.0</v>
      </c>
      <c r="P83" s="243">
        <v>0.0</v>
      </c>
      <c r="Q83" s="243">
        <v>0.0</v>
      </c>
      <c r="R83" s="243">
        <v>0.0</v>
      </c>
      <c r="S83" s="243">
        <v>0.0</v>
      </c>
      <c r="T83" s="243">
        <v>0.0</v>
      </c>
      <c r="U83" s="243">
        <v>0.0</v>
      </c>
      <c r="V83" s="244">
        <v>0.0</v>
      </c>
      <c r="W83" s="250" t="s">
        <v>49</v>
      </c>
      <c r="X83" s="251" t="s">
        <v>49</v>
      </c>
    </row>
    <row r="84" ht="11.25" customHeight="1">
      <c r="A84" s="4" t="s">
        <v>68</v>
      </c>
      <c r="B84" s="243">
        <v>0.0</v>
      </c>
      <c r="C84" s="243">
        <v>0.0</v>
      </c>
      <c r="D84" s="243">
        <v>0.0</v>
      </c>
      <c r="E84" s="243">
        <v>0.0</v>
      </c>
      <c r="F84" s="243">
        <v>0.0</v>
      </c>
      <c r="G84" s="243">
        <v>0.0</v>
      </c>
      <c r="H84" s="243">
        <v>0.0</v>
      </c>
      <c r="I84" s="243">
        <v>0.0</v>
      </c>
      <c r="J84" s="243">
        <v>0.0</v>
      </c>
      <c r="K84" s="243">
        <v>6.80861655428336E-4</v>
      </c>
      <c r="L84" s="243">
        <v>8.623342535185737E-4</v>
      </c>
      <c r="M84" s="243">
        <v>9.987781146761966E-4</v>
      </c>
      <c r="N84" s="243">
        <v>0.0011653165588088835</v>
      </c>
      <c r="O84" s="243">
        <v>0.001314431823324428</v>
      </c>
      <c r="P84" s="243">
        <v>0.001499298547314109</v>
      </c>
      <c r="Q84" s="243">
        <v>0.0021093361089740605</v>
      </c>
      <c r="R84" s="243">
        <v>0.003055664121872194</v>
      </c>
      <c r="S84" s="243">
        <v>0.004612472262057932</v>
      </c>
      <c r="T84" s="243">
        <v>0.005002153642955078</v>
      </c>
      <c r="U84" s="243">
        <v>0.008883223471438568</v>
      </c>
      <c r="V84" s="244">
        <v>0.009562048651327237</v>
      </c>
      <c r="W84" s="245">
        <v>0.07641653754081901</v>
      </c>
      <c r="X84" s="246">
        <v>6.028213538909978E-5</v>
      </c>
    </row>
    <row r="85" ht="11.25" customHeight="1">
      <c r="A85" s="7" t="s">
        <v>69</v>
      </c>
      <c r="B85" s="247">
        <v>4.98398140699879</v>
      </c>
      <c r="C85" s="247">
        <v>5.20906948297197</v>
      </c>
      <c r="D85" s="247">
        <v>5.281235150864613</v>
      </c>
      <c r="E85" s="247">
        <v>5.276859035112638</v>
      </c>
      <c r="F85" s="247">
        <v>6.095323009272098</v>
      </c>
      <c r="G85" s="247">
        <v>7.2458898823098075</v>
      </c>
      <c r="H85" s="247">
        <v>7.472653661937675</v>
      </c>
      <c r="I85" s="247">
        <v>8.597001101806798</v>
      </c>
      <c r="J85" s="247">
        <v>9.374595086494244</v>
      </c>
      <c r="K85" s="247">
        <v>10.277345905060214</v>
      </c>
      <c r="L85" s="247">
        <v>11.2106897743185</v>
      </c>
      <c r="M85" s="247">
        <v>11.731493298950133</v>
      </c>
      <c r="N85" s="247">
        <v>12.42653378204125</v>
      </c>
      <c r="O85" s="247">
        <v>13.091392956936765</v>
      </c>
      <c r="P85" s="247">
        <v>14.608420627774613</v>
      </c>
      <c r="Q85" s="247">
        <v>15.989565449525807</v>
      </c>
      <c r="R85" s="247">
        <v>17.80041069965381</v>
      </c>
      <c r="S85" s="247">
        <v>19.722517039462357</v>
      </c>
      <c r="T85" s="247">
        <v>22.93189643960043</v>
      </c>
      <c r="U85" s="247">
        <v>26.74718203930917</v>
      </c>
      <c r="V85" s="247">
        <v>32.55058499337725</v>
      </c>
      <c r="W85" s="248">
        <v>0.2169724999642606</v>
      </c>
      <c r="X85" s="249">
        <v>0.20520903449835573</v>
      </c>
    </row>
    <row r="86" ht="11.25" customHeight="1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4"/>
      <c r="W86" s="245"/>
      <c r="X86" s="246"/>
    </row>
    <row r="87" ht="11.25" customHeight="1">
      <c r="A87" s="271" t="s">
        <v>70</v>
      </c>
      <c r="B87" s="272">
        <v>28.146160718274743</v>
      </c>
      <c r="C87" s="272">
        <v>29.650811632754632</v>
      </c>
      <c r="D87" s="272">
        <v>31.630007688442547</v>
      </c>
      <c r="E87" s="272">
        <v>32.937678133702676</v>
      </c>
      <c r="F87" s="272">
        <v>34.61799941788882</v>
      </c>
      <c r="G87" s="272">
        <v>36.11991614910187</v>
      </c>
      <c r="H87" s="272">
        <v>37.69960514295855</v>
      </c>
      <c r="I87" s="272">
        <v>40.9094220394129</v>
      </c>
      <c r="J87" s="272">
        <v>43.69519261665455</v>
      </c>
      <c r="K87" s="272">
        <v>47.49740062058853</v>
      </c>
      <c r="L87" s="272">
        <v>51.2137452638548</v>
      </c>
      <c r="M87" s="272">
        <v>53.5874184571677</v>
      </c>
      <c r="N87" s="272">
        <v>60.411992678453416</v>
      </c>
      <c r="O87" s="272">
        <v>65.5424130523515</v>
      </c>
      <c r="P87" s="272">
        <v>74.48729095235</v>
      </c>
      <c r="Q87" s="272">
        <v>83.05881496897766</v>
      </c>
      <c r="R87" s="272">
        <v>92.61736067426045</v>
      </c>
      <c r="S87" s="272">
        <v>105.72095843258023</v>
      </c>
      <c r="T87" s="272">
        <v>122.31768917774428</v>
      </c>
      <c r="U87" s="272">
        <v>137.3610549825753</v>
      </c>
      <c r="V87" s="272">
        <v>158.62159808387025</v>
      </c>
      <c r="W87" s="273">
        <v>0.15477853678389364</v>
      </c>
      <c r="X87" s="274">
        <v>1.0</v>
      </c>
    </row>
    <row r="88" ht="11.25" customHeight="1">
      <c r="A88" s="4" t="s">
        <v>376</v>
      </c>
      <c r="B88" s="243">
        <v>24.591756486553393</v>
      </c>
      <c r="C88" s="243">
        <v>25.96388326869589</v>
      </c>
      <c r="D88" s="243">
        <v>27.764704144359207</v>
      </c>
      <c r="E88" s="243">
        <v>29.12002602772184</v>
      </c>
      <c r="F88" s="243">
        <v>30.234316579207686</v>
      </c>
      <c r="G88" s="243">
        <v>30.695484183107457</v>
      </c>
      <c r="H88" s="243">
        <v>32.11936967541571</v>
      </c>
      <c r="I88" s="243">
        <v>34.277766491127984</v>
      </c>
      <c r="J88" s="243">
        <v>36.26622375945955</v>
      </c>
      <c r="K88" s="243">
        <v>38.96078937127216</v>
      </c>
      <c r="L88" s="243">
        <v>41.44089065129054</v>
      </c>
      <c r="M88" s="243">
        <v>43.00966518080646</v>
      </c>
      <c r="N88" s="243">
        <v>49.06905883064264</v>
      </c>
      <c r="O88" s="243">
        <v>53.23205173870336</v>
      </c>
      <c r="P88" s="243">
        <v>60.67638465108674</v>
      </c>
      <c r="Q88" s="243">
        <v>68.44121577608227</v>
      </c>
      <c r="R88" s="243">
        <v>76.31312373941903</v>
      </c>
      <c r="S88" s="243">
        <v>87.14987171775562</v>
      </c>
      <c r="T88" s="243">
        <v>100.08546465850958</v>
      </c>
      <c r="U88" s="243">
        <v>109.45142238432362</v>
      </c>
      <c r="V88" s="244">
        <v>122.99168126988447</v>
      </c>
      <c r="W88" s="245">
        <v>0.12371021399809767</v>
      </c>
      <c r="X88" s="246">
        <v>0.7753778978122092</v>
      </c>
    </row>
    <row r="89" ht="11.25" customHeight="1">
      <c r="A89" s="4" t="s">
        <v>81</v>
      </c>
      <c r="B89" s="243">
        <v>3.554404231721346</v>
      </c>
      <c r="C89" s="243">
        <v>3.6869283640587414</v>
      </c>
      <c r="D89" s="243">
        <v>3.865303544083347</v>
      </c>
      <c r="E89" s="243">
        <v>3.8176521059808346</v>
      </c>
      <c r="F89" s="243">
        <v>4.383682838681131</v>
      </c>
      <c r="G89" s="243">
        <v>5.42443196599441</v>
      </c>
      <c r="H89" s="243">
        <v>5.580235467542859</v>
      </c>
      <c r="I89" s="243">
        <v>6.63165554828492</v>
      </c>
      <c r="J89" s="243">
        <v>7.428968857194994</v>
      </c>
      <c r="K89" s="243">
        <v>8.536611249316366</v>
      </c>
      <c r="L89" s="243">
        <v>9.772854612564227</v>
      </c>
      <c r="M89" s="243">
        <v>10.577753276361241</v>
      </c>
      <c r="N89" s="243">
        <v>11.342933847810771</v>
      </c>
      <c r="O89" s="243">
        <v>12.310361313648144</v>
      </c>
      <c r="P89" s="243">
        <v>13.81090630126326</v>
      </c>
      <c r="Q89" s="243">
        <v>14.6175991928954</v>
      </c>
      <c r="R89" s="243">
        <v>16.304236934841413</v>
      </c>
      <c r="S89" s="243">
        <v>18.57108671482462</v>
      </c>
      <c r="T89" s="243">
        <v>22.23222451923477</v>
      </c>
      <c r="U89" s="243">
        <v>27.90963259825164</v>
      </c>
      <c r="V89" s="244">
        <v>35.629916813985865</v>
      </c>
      <c r="W89" s="245">
        <v>0.27661719259671846</v>
      </c>
      <c r="X89" s="246">
        <v>0.2246221021877913</v>
      </c>
    </row>
    <row r="90" ht="11.25" customHeight="1">
      <c r="A90" s="4" t="s">
        <v>74</v>
      </c>
      <c r="B90" s="243">
        <v>4.262888732837163</v>
      </c>
      <c r="C90" s="243">
        <v>4.508816485013378</v>
      </c>
      <c r="D90" s="243">
        <v>4.9526109582024525</v>
      </c>
      <c r="E90" s="243">
        <v>5.639801857213596</v>
      </c>
      <c r="F90" s="243">
        <v>6.052801701546218</v>
      </c>
      <c r="G90" s="243">
        <v>6.8187044682541975</v>
      </c>
      <c r="H90" s="243">
        <v>7.29905803496794</v>
      </c>
      <c r="I90" s="243">
        <v>8.704669522074695</v>
      </c>
      <c r="J90" s="243">
        <v>10.386835314193902</v>
      </c>
      <c r="K90" s="243">
        <v>11.875095847487884</v>
      </c>
      <c r="L90" s="243">
        <v>14.100100757078417</v>
      </c>
      <c r="M90" s="243">
        <v>16.077542143844386</v>
      </c>
      <c r="N90" s="243">
        <v>19.692402895641763</v>
      </c>
      <c r="O90" s="243">
        <v>23.17953432751357</v>
      </c>
      <c r="P90" s="243">
        <v>29.152627678577414</v>
      </c>
      <c r="Q90" s="243">
        <v>34.30784370942642</v>
      </c>
      <c r="R90" s="243">
        <v>39.47408190269018</v>
      </c>
      <c r="S90" s="243">
        <v>46.689036534421646</v>
      </c>
      <c r="T90" s="243">
        <v>53.98243211610767</v>
      </c>
      <c r="U90" s="243">
        <v>59.33436888024126</v>
      </c>
      <c r="V90" s="244">
        <v>66.8581652094323</v>
      </c>
      <c r="W90" s="245">
        <v>0.12680334300642615</v>
      </c>
      <c r="X90" s="246">
        <v>0.421494714572737</v>
      </c>
    </row>
    <row r="91" ht="11.25" customHeight="1">
      <c r="A91" s="45" t="s">
        <v>75</v>
      </c>
      <c r="B91" s="260">
        <v>0.01470787889758785</v>
      </c>
      <c r="C91" s="260">
        <v>0.01470787889758785</v>
      </c>
      <c r="D91" s="260">
        <v>0.01425532877766207</v>
      </c>
      <c r="E91" s="260">
        <v>0.0135765035977734</v>
      </c>
      <c r="F91" s="260">
        <v>0.01380277865773629</v>
      </c>
      <c r="G91" s="260">
        <v>0.01470787889758785</v>
      </c>
      <c r="H91" s="260">
        <v>0.01425532877766207</v>
      </c>
      <c r="I91" s="260">
        <v>0.015160429017513629</v>
      </c>
      <c r="J91" s="260">
        <v>0.03982392937311807</v>
      </c>
      <c r="K91" s="260">
        <v>0.04031954513444032</v>
      </c>
      <c r="L91" s="260">
        <v>0.023749967430104896</v>
      </c>
      <c r="M91" s="260">
        <v>0.03422444566038703</v>
      </c>
      <c r="N91" s="260">
        <v>0.05860798325838802</v>
      </c>
      <c r="O91" s="260">
        <v>0.11939232118441914</v>
      </c>
      <c r="P91" s="260">
        <v>0.14634168082599935</v>
      </c>
      <c r="Q91" s="260">
        <v>0.16860026584733134</v>
      </c>
      <c r="R91" s="260">
        <v>0.20794309907621247</v>
      </c>
      <c r="S91" s="260">
        <v>0.23646475160255231</v>
      </c>
      <c r="T91" s="260">
        <v>0.2570676912728575</v>
      </c>
      <c r="U91" s="260">
        <v>0.2820267831238589</v>
      </c>
      <c r="V91" s="247">
        <v>0.31964107465664604</v>
      </c>
      <c r="W91" s="261">
        <v>0.1333713455018486</v>
      </c>
      <c r="X91" s="262">
        <v>0.0020151169734630822</v>
      </c>
    </row>
    <row r="92" ht="11.25" customHeight="1">
      <c r="A92" s="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4"/>
      <c r="W92" s="245"/>
      <c r="X92" s="246"/>
    </row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5"/>
    <col customWidth="1" min="2" max="26" width="8.0"/>
  </cols>
  <sheetData>
    <row r="1" ht="11.25" customHeight="1">
      <c r="A1" s="63" t="s">
        <v>83</v>
      </c>
      <c r="B1" s="57">
        <v>2000.0</v>
      </c>
      <c r="C1" s="57">
        <v>2001.0</v>
      </c>
      <c r="D1" s="57">
        <v>2002.0</v>
      </c>
      <c r="E1" s="57">
        <v>2003.0</v>
      </c>
      <c r="F1" s="57">
        <v>2004.0</v>
      </c>
      <c r="G1" s="57">
        <v>2005.0</v>
      </c>
      <c r="H1" s="57">
        <v>2006.0</v>
      </c>
      <c r="I1" s="57">
        <v>2007.0</v>
      </c>
      <c r="J1" s="57">
        <v>2008.0</v>
      </c>
      <c r="K1" s="57">
        <v>2009.0</v>
      </c>
      <c r="L1" s="105">
        <v>2010.0</v>
      </c>
      <c r="M1" s="2" t="s">
        <v>78</v>
      </c>
      <c r="N1" s="2" t="s">
        <v>79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.25" customHeight="1">
      <c r="A2" s="275" t="s">
        <v>7</v>
      </c>
      <c r="B2" s="276">
        <v>105.54</v>
      </c>
      <c r="C2" s="277">
        <v>115.70946</v>
      </c>
      <c r="D2" s="277">
        <v>140.29389</v>
      </c>
      <c r="E2" s="277">
        <v>183.86691000000002</v>
      </c>
      <c r="F2" s="277">
        <v>223.29031999999998</v>
      </c>
      <c r="G2" s="277">
        <v>260.61215000000004</v>
      </c>
      <c r="H2" s="277">
        <v>334.95054000000005</v>
      </c>
      <c r="I2" s="277">
        <v>457.3300499999999</v>
      </c>
      <c r="J2" s="277">
        <v>649.6775956284155</v>
      </c>
      <c r="K2" s="277">
        <v>746.5150684931506</v>
      </c>
      <c r="L2" s="278">
        <v>883.3397260273971</v>
      </c>
      <c r="M2" s="12">
        <v>0.18328452205315648</v>
      </c>
      <c r="N2" s="12">
        <v>0.46631456979479896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.25" customHeight="1">
      <c r="A3" s="275" t="s">
        <v>8</v>
      </c>
      <c r="B3" s="276">
        <v>3.7</v>
      </c>
      <c r="C3" s="277">
        <v>3.9</v>
      </c>
      <c r="D3" s="277">
        <v>4.0</v>
      </c>
      <c r="E3" s="277">
        <v>4.0</v>
      </c>
      <c r="F3" s="277">
        <v>4.0</v>
      </c>
      <c r="G3" s="277">
        <v>4.6</v>
      </c>
      <c r="H3" s="277">
        <v>5.2</v>
      </c>
      <c r="I3" s="277">
        <v>15.4</v>
      </c>
      <c r="J3" s="277">
        <v>18.0</v>
      </c>
      <c r="K3" s="277">
        <v>24.104961643835615</v>
      </c>
      <c r="L3" s="278">
        <v>33.80552876712329</v>
      </c>
      <c r="M3" s="12">
        <v>0.40243030736240204</v>
      </c>
      <c r="N3" s="12">
        <v>0.017845920588923987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279" t="s">
        <v>10</v>
      </c>
      <c r="B4" s="280">
        <v>109.24</v>
      </c>
      <c r="C4" s="281">
        <v>119.60946</v>
      </c>
      <c r="D4" s="281">
        <v>144.29389</v>
      </c>
      <c r="E4" s="281">
        <v>187.86691000000002</v>
      </c>
      <c r="F4" s="281">
        <v>227.29031999999998</v>
      </c>
      <c r="G4" s="281">
        <v>265.21215</v>
      </c>
      <c r="H4" s="281">
        <v>340.15054000000003</v>
      </c>
      <c r="I4" s="281">
        <v>472.83005</v>
      </c>
      <c r="J4" s="281">
        <v>667.7775956284154</v>
      </c>
      <c r="K4" s="281">
        <v>770.8230301369864</v>
      </c>
      <c r="L4" s="281">
        <v>917.3482547945206</v>
      </c>
      <c r="M4" s="282">
        <v>0.19008931872662727</v>
      </c>
      <c r="N4" s="282">
        <v>0.48426765397535054</v>
      </c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 ht="12.75" customHeight="1">
      <c r="A5" s="283"/>
      <c r="B5" s="284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6"/>
      <c r="N5" s="286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 ht="12.75" customHeight="1">
      <c r="A6" s="275" t="s">
        <v>11</v>
      </c>
      <c r="B6" s="276">
        <v>0.1</v>
      </c>
      <c r="C6" s="277">
        <v>0.2</v>
      </c>
      <c r="D6" s="277">
        <v>0.2</v>
      </c>
      <c r="E6" s="277">
        <v>0.2</v>
      </c>
      <c r="F6" s="277">
        <v>0.2</v>
      </c>
      <c r="G6" s="277">
        <v>0.2</v>
      </c>
      <c r="H6" s="277">
        <v>0.7</v>
      </c>
      <c r="I6" s="277">
        <v>5.320547945205479</v>
      </c>
      <c r="J6" s="277">
        <v>14.498520547945207</v>
      </c>
      <c r="K6" s="277">
        <v>24.276904109589033</v>
      </c>
      <c r="L6" s="278">
        <v>39.254131506849305</v>
      </c>
      <c r="M6" s="12">
        <v>0.6169331694705043</v>
      </c>
      <c r="N6" s="12">
        <v>0.02072223506646317</v>
      </c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</row>
    <row r="7" ht="11.25" customHeight="1">
      <c r="A7" s="275" t="s">
        <v>12</v>
      </c>
      <c r="B7" s="276">
        <v>183.88669999999996</v>
      </c>
      <c r="C7" s="277">
        <v>197.58565</v>
      </c>
      <c r="D7" s="277">
        <v>216.93166999999997</v>
      </c>
      <c r="E7" s="277">
        <v>249.35137</v>
      </c>
      <c r="F7" s="277">
        <v>251.71708</v>
      </c>
      <c r="G7" s="277">
        <v>276.41776</v>
      </c>
      <c r="H7" s="277">
        <v>307.30919</v>
      </c>
      <c r="I7" s="277">
        <v>395.67613</v>
      </c>
      <c r="J7" s="277">
        <v>487.6183731260275</v>
      </c>
      <c r="K7" s="277">
        <v>477.46432602739714</v>
      </c>
      <c r="L7" s="278">
        <v>527.0182</v>
      </c>
      <c r="M7" s="12">
        <v>0.1037855003428243</v>
      </c>
      <c r="N7" s="12">
        <v>0.27821262642885725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1.25" customHeight="1">
      <c r="A8" s="275" t="s">
        <v>13</v>
      </c>
      <c r="B8" s="276">
        <v>0.0</v>
      </c>
      <c r="C8" s="287">
        <v>0.0</v>
      </c>
      <c r="D8" s="287">
        <v>0.0</v>
      </c>
      <c r="E8" s="287">
        <v>0.0</v>
      </c>
      <c r="F8" s="287">
        <v>0.0</v>
      </c>
      <c r="G8" s="277">
        <v>0.5</v>
      </c>
      <c r="H8" s="277">
        <v>4.63490684931507</v>
      </c>
      <c r="I8" s="277">
        <v>4.8989452054794524</v>
      </c>
      <c r="J8" s="277">
        <v>7.0216</v>
      </c>
      <c r="K8" s="277">
        <v>9.41541095890411</v>
      </c>
      <c r="L8" s="278">
        <v>9.764775342465754</v>
      </c>
      <c r="M8" s="12">
        <v>0.037105590513949016</v>
      </c>
      <c r="N8" s="12">
        <v>0.005154819690316466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1.25" customHeight="1">
      <c r="A9" s="275" t="s">
        <v>377</v>
      </c>
      <c r="B9" s="276">
        <v>0.0</v>
      </c>
      <c r="C9" s="277">
        <v>0.0</v>
      </c>
      <c r="D9" s="277">
        <v>1.9</v>
      </c>
      <c r="E9" s="277">
        <v>2.6</v>
      </c>
      <c r="F9" s="277">
        <v>1.97</v>
      </c>
      <c r="G9" s="277">
        <v>2.2</v>
      </c>
      <c r="H9" s="277">
        <v>5.2</v>
      </c>
      <c r="I9" s="277">
        <v>4.851999999999999</v>
      </c>
      <c r="J9" s="277">
        <v>6.423</v>
      </c>
      <c r="K9" s="277">
        <v>6.9</v>
      </c>
      <c r="L9" s="278">
        <v>6.9</v>
      </c>
      <c r="M9" s="12">
        <v>0.0</v>
      </c>
      <c r="N9" s="12">
        <v>0.0036425063164025745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1.25" customHeight="1">
      <c r="A10" s="275" t="s">
        <v>19</v>
      </c>
      <c r="B10" s="276">
        <v>1.105</v>
      </c>
      <c r="C10" s="277">
        <v>1.064</v>
      </c>
      <c r="D10" s="277">
        <v>2.34</v>
      </c>
      <c r="E10" s="277">
        <v>2.6370000000000005</v>
      </c>
      <c r="F10" s="277">
        <v>3.11</v>
      </c>
      <c r="G10" s="277">
        <v>5.860200000000002</v>
      </c>
      <c r="H10" s="277">
        <v>12.754890000000003</v>
      </c>
      <c r="I10" s="277">
        <v>16.34423</v>
      </c>
      <c r="J10" s="277">
        <v>25.193</v>
      </c>
      <c r="K10" s="277">
        <v>15.345490000000003</v>
      </c>
      <c r="L10" s="278">
        <v>15.345490000000003</v>
      </c>
      <c r="M10" s="12">
        <v>0.0</v>
      </c>
      <c r="N10" s="12">
        <v>0.00810087597873805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279" t="s">
        <v>20</v>
      </c>
      <c r="B11" s="280">
        <v>185.09169999999997</v>
      </c>
      <c r="C11" s="281">
        <v>198.84965</v>
      </c>
      <c r="D11" s="281">
        <v>221.37166999999997</v>
      </c>
      <c r="E11" s="281">
        <v>254.78837</v>
      </c>
      <c r="F11" s="281">
        <v>256.99708000000004</v>
      </c>
      <c r="G11" s="281">
        <v>285.17796</v>
      </c>
      <c r="H11" s="281">
        <v>330.5989868493151</v>
      </c>
      <c r="I11" s="281">
        <v>427.0918531506849</v>
      </c>
      <c r="J11" s="281">
        <v>540.7544936739727</v>
      </c>
      <c r="K11" s="281">
        <v>533.4021310958904</v>
      </c>
      <c r="L11" s="281">
        <v>598.282596849315</v>
      </c>
      <c r="M11" s="282">
        <v>0.12163518285936692</v>
      </c>
      <c r="N11" s="282">
        <v>0.3158330634807775</v>
      </c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</row>
    <row r="12" ht="13.5" customHeight="1">
      <c r="A12" s="283"/>
      <c r="B12" s="284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6"/>
      <c r="N12" s="286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</row>
    <row r="13" ht="11.25" customHeight="1">
      <c r="A13" s="275" t="s">
        <v>86</v>
      </c>
      <c r="B13" s="276">
        <v>0.4</v>
      </c>
      <c r="C13" s="277">
        <v>0.4</v>
      </c>
      <c r="D13" s="277">
        <v>0.5</v>
      </c>
      <c r="E13" s="277">
        <v>0.6</v>
      </c>
      <c r="F13" s="277">
        <v>1.1</v>
      </c>
      <c r="G13" s="277">
        <v>1.6</v>
      </c>
      <c r="H13" s="277">
        <v>2.4</v>
      </c>
      <c r="I13" s="277">
        <v>5.12609602739726</v>
      </c>
      <c r="J13" s="277">
        <v>6.5540301369863005</v>
      </c>
      <c r="K13" s="277">
        <v>9.030994520547946</v>
      </c>
      <c r="L13" s="278">
        <v>9.900849315068493</v>
      </c>
      <c r="M13" s="12">
        <v>0.09631882651920476</v>
      </c>
      <c r="N13" s="12">
        <v>0.005226653067809722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1.25" customHeight="1">
      <c r="A14" s="275" t="s">
        <v>191</v>
      </c>
      <c r="B14" s="276">
        <v>0.0</v>
      </c>
      <c r="C14" s="277">
        <v>0.0</v>
      </c>
      <c r="D14" s="277">
        <v>0.0</v>
      </c>
      <c r="E14" s="277">
        <v>0.0</v>
      </c>
      <c r="F14" s="277">
        <v>0.0</v>
      </c>
      <c r="G14" s="277">
        <v>0.02</v>
      </c>
      <c r="H14" s="277">
        <v>0.49</v>
      </c>
      <c r="I14" s="277">
        <v>3.2</v>
      </c>
      <c r="J14" s="277">
        <v>6.768876712328769</v>
      </c>
      <c r="K14" s="277">
        <v>12.144821917808219</v>
      </c>
      <c r="L14" s="278">
        <v>12.197808219178082</v>
      </c>
      <c r="M14" s="12">
        <v>0.004362871825412951</v>
      </c>
      <c r="N14" s="12">
        <v>0.0064392164470468685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275" t="s">
        <v>92</v>
      </c>
      <c r="B15" s="276">
        <v>7.9</v>
      </c>
      <c r="C15" s="277">
        <v>7.9</v>
      </c>
      <c r="D15" s="277">
        <v>8.4</v>
      </c>
      <c r="E15" s="277">
        <v>9.0</v>
      </c>
      <c r="F15" s="277">
        <v>9.4</v>
      </c>
      <c r="G15" s="277">
        <v>10.9</v>
      </c>
      <c r="H15" s="277">
        <v>20.02118904109589</v>
      </c>
      <c r="I15" s="277">
        <v>29.1174301369863</v>
      </c>
      <c r="J15" s="277">
        <v>51.68738356164384</v>
      </c>
      <c r="K15" s="277">
        <v>58.61991780821918</v>
      </c>
      <c r="L15" s="278">
        <v>58.61991780821918</v>
      </c>
      <c r="M15" s="12">
        <v>0.0</v>
      </c>
      <c r="N15" s="12">
        <v>0.0309454233164403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1.25" customHeight="1">
      <c r="A16" s="275" t="s">
        <v>93</v>
      </c>
      <c r="B16" s="276">
        <v>4.9</v>
      </c>
      <c r="C16" s="277">
        <v>6.8</v>
      </c>
      <c r="D16" s="277">
        <v>10.8</v>
      </c>
      <c r="E16" s="277">
        <v>15.7</v>
      </c>
      <c r="F16" s="277">
        <v>20.9</v>
      </c>
      <c r="G16" s="277">
        <v>41.8</v>
      </c>
      <c r="H16" s="277">
        <v>61.21235616438355</v>
      </c>
      <c r="I16" s="277">
        <v>75.8705205479452</v>
      </c>
      <c r="J16" s="277">
        <v>66.69295890410959</v>
      </c>
      <c r="K16" s="277">
        <v>68.66101369863013</v>
      </c>
      <c r="L16" s="278">
        <v>75.10739726027396</v>
      </c>
      <c r="M16" s="12">
        <v>0.09388710149166402</v>
      </c>
      <c r="N16" s="12">
        <v>0.039649154917261634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.25" customHeight="1">
      <c r="A17" s="275" t="s">
        <v>24</v>
      </c>
      <c r="B17" s="276">
        <v>1.6</v>
      </c>
      <c r="C17" s="277">
        <v>2.8</v>
      </c>
      <c r="D17" s="277">
        <v>4.1</v>
      </c>
      <c r="E17" s="277">
        <v>5.3</v>
      </c>
      <c r="F17" s="277">
        <v>6.2</v>
      </c>
      <c r="G17" s="277">
        <v>7.8</v>
      </c>
      <c r="H17" s="277">
        <v>11.78466301369863</v>
      </c>
      <c r="I17" s="277">
        <v>10.472438356164384</v>
      </c>
      <c r="J17" s="277">
        <v>14.44871232876712</v>
      </c>
      <c r="K17" s="277">
        <v>18.016095726027398</v>
      </c>
      <c r="L17" s="278">
        <v>15.626736630136989</v>
      </c>
      <c r="M17" s="12">
        <v>-0.13262357906094835</v>
      </c>
      <c r="N17" s="12">
        <v>0.00824934592464253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1.25" customHeight="1">
      <c r="A18" s="275" t="s">
        <v>98</v>
      </c>
      <c r="B18" s="276">
        <v>0.0</v>
      </c>
      <c r="C18" s="277">
        <v>0.0</v>
      </c>
      <c r="D18" s="277">
        <v>0.0</v>
      </c>
      <c r="E18" s="277">
        <v>0.0</v>
      </c>
      <c r="F18" s="277">
        <v>0.2</v>
      </c>
      <c r="G18" s="277">
        <v>0.1</v>
      </c>
      <c r="H18" s="277">
        <v>0.5823835616438358</v>
      </c>
      <c r="I18" s="277">
        <v>1.907808219178082</v>
      </c>
      <c r="J18" s="277">
        <v>1.8073972602739725</v>
      </c>
      <c r="K18" s="277">
        <v>5.502520547945205</v>
      </c>
      <c r="L18" s="278">
        <v>6.71386301369863</v>
      </c>
      <c r="M18" s="12">
        <v>0.2201431971400405</v>
      </c>
      <c r="N18" s="12">
        <v>0.0035442447007041854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1.25" customHeight="1">
      <c r="A19" s="275" t="s">
        <v>99</v>
      </c>
      <c r="B19" s="276">
        <v>0.0</v>
      </c>
      <c r="C19" s="277">
        <v>0.0</v>
      </c>
      <c r="D19" s="277">
        <v>0.0</v>
      </c>
      <c r="E19" s="277">
        <v>0.96</v>
      </c>
      <c r="F19" s="277">
        <v>0.8</v>
      </c>
      <c r="G19" s="277">
        <v>2.3</v>
      </c>
      <c r="H19" s="277">
        <v>4.6</v>
      </c>
      <c r="I19" s="277">
        <v>3.6</v>
      </c>
      <c r="J19" s="277">
        <v>7.025815041095891</v>
      </c>
      <c r="K19" s="277">
        <v>9.883972821917808</v>
      </c>
      <c r="L19" s="278">
        <v>8.72342295890411</v>
      </c>
      <c r="M19" s="12">
        <v>-0.1174173466402263</v>
      </c>
      <c r="N19" s="12">
        <v>0.004605090322965137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.25" customHeight="1">
      <c r="A20" s="275" t="s">
        <v>100</v>
      </c>
      <c r="B20" s="276">
        <v>0.0</v>
      </c>
      <c r="C20" s="277">
        <v>0.0</v>
      </c>
      <c r="D20" s="277">
        <v>0.0</v>
      </c>
      <c r="E20" s="277">
        <v>0.0</v>
      </c>
      <c r="F20" s="277">
        <v>0.0</v>
      </c>
      <c r="G20" s="277">
        <v>0.02</v>
      </c>
      <c r="H20" s="277">
        <v>1.8</v>
      </c>
      <c r="I20" s="277">
        <v>3.5</v>
      </c>
      <c r="J20" s="277">
        <v>3.1</v>
      </c>
      <c r="K20" s="277">
        <v>4.612779041095891</v>
      </c>
      <c r="L20" s="278">
        <v>6.28522397260274</v>
      </c>
      <c r="M20" s="12">
        <v>0.36256775288970156</v>
      </c>
      <c r="N20" s="12">
        <v>0.0033179663797406316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1.25" customHeight="1">
      <c r="A21" s="275" t="s">
        <v>102</v>
      </c>
      <c r="B21" s="276">
        <v>1.6</v>
      </c>
      <c r="C21" s="277">
        <v>1.6</v>
      </c>
      <c r="D21" s="277">
        <v>3.9</v>
      </c>
      <c r="E21" s="277">
        <v>5.4</v>
      </c>
      <c r="F21" s="277">
        <v>6.6</v>
      </c>
      <c r="G21" s="277">
        <v>8.4</v>
      </c>
      <c r="H21" s="277">
        <v>8.1</v>
      </c>
      <c r="I21" s="277">
        <v>9.5</v>
      </c>
      <c r="J21" s="277">
        <v>10.2</v>
      </c>
      <c r="K21" s="277">
        <v>24.48019178082192</v>
      </c>
      <c r="L21" s="278">
        <v>29.56098630136987</v>
      </c>
      <c r="M21" s="12">
        <v>0.20754716981132093</v>
      </c>
      <c r="N21" s="12">
        <v>0.015605228887221696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1.25" customHeight="1">
      <c r="A22" s="275" t="s">
        <v>103</v>
      </c>
      <c r="B22" s="276">
        <v>0.0</v>
      </c>
      <c r="C22" s="277">
        <v>0.46</v>
      </c>
      <c r="D22" s="277">
        <v>1.06</v>
      </c>
      <c r="E22" s="277">
        <v>1.08</v>
      </c>
      <c r="F22" s="277">
        <v>1.4</v>
      </c>
      <c r="G22" s="277">
        <v>1.6</v>
      </c>
      <c r="H22" s="277">
        <v>1.7</v>
      </c>
      <c r="I22" s="277">
        <v>2.8</v>
      </c>
      <c r="J22" s="277">
        <v>3.3</v>
      </c>
      <c r="K22" s="277">
        <v>5.0</v>
      </c>
      <c r="L22" s="278">
        <v>6.056712328767123</v>
      </c>
      <c r="M22" s="12">
        <v>0.21134246575342464</v>
      </c>
      <c r="N22" s="12">
        <v>0.003197335204951824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1.25" customHeight="1">
      <c r="A23" s="275" t="s">
        <v>378</v>
      </c>
      <c r="B23" s="276">
        <v>0.0</v>
      </c>
      <c r="C23" s="277">
        <v>0.0</v>
      </c>
      <c r="D23" s="277">
        <v>0.06</v>
      </c>
      <c r="E23" s="277">
        <v>0.2</v>
      </c>
      <c r="F23" s="277">
        <v>0.2</v>
      </c>
      <c r="G23" s="277">
        <v>0.9</v>
      </c>
      <c r="H23" s="277">
        <v>3.8</v>
      </c>
      <c r="I23" s="277">
        <v>3.2</v>
      </c>
      <c r="J23" s="277">
        <v>4.9</v>
      </c>
      <c r="K23" s="277">
        <v>4.420572031397324</v>
      </c>
      <c r="L23" s="278">
        <v>4.420572031397324</v>
      </c>
      <c r="M23" s="12">
        <v>0.0</v>
      </c>
      <c r="N23" s="12">
        <v>0.002333617615431494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1.25" customHeight="1">
      <c r="A24" s="275" t="s">
        <v>33</v>
      </c>
      <c r="B24" s="276">
        <v>1.3</v>
      </c>
      <c r="C24" s="277">
        <v>2.59</v>
      </c>
      <c r="D24" s="277">
        <v>2.88</v>
      </c>
      <c r="E24" s="277">
        <v>3.15</v>
      </c>
      <c r="F24" s="277">
        <v>3.89</v>
      </c>
      <c r="G24" s="277">
        <v>7.28</v>
      </c>
      <c r="H24" s="277">
        <v>10.14</v>
      </c>
      <c r="I24" s="277">
        <v>13.43</v>
      </c>
      <c r="J24" s="277">
        <v>26.0</v>
      </c>
      <c r="K24" s="277">
        <v>44.34372613934419</v>
      </c>
      <c r="L24" s="278">
        <v>51.09582778082192</v>
      </c>
      <c r="M24" s="12">
        <v>0.15226734939369235</v>
      </c>
      <c r="N24" s="12">
        <v>0.026973460207748108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279" t="s">
        <v>34</v>
      </c>
      <c r="B25" s="280">
        <v>17.7</v>
      </c>
      <c r="C25" s="281">
        <v>22.55</v>
      </c>
      <c r="D25" s="281">
        <v>31.7</v>
      </c>
      <c r="E25" s="281">
        <v>41.39</v>
      </c>
      <c r="F25" s="281">
        <v>50.69</v>
      </c>
      <c r="G25" s="281">
        <v>82.72</v>
      </c>
      <c r="H25" s="281">
        <v>126.63059178082189</v>
      </c>
      <c r="I25" s="281">
        <v>161.7242932876712</v>
      </c>
      <c r="J25" s="281">
        <v>202.48517394520547</v>
      </c>
      <c r="K25" s="281">
        <v>264.7166060337552</v>
      </c>
      <c r="L25" s="281">
        <v>284.30931762043843</v>
      </c>
      <c r="M25" s="282">
        <v>0.07401391201043439</v>
      </c>
      <c r="N25" s="282">
        <v>0.15008673699196415</v>
      </c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</row>
    <row r="26" ht="13.5" customHeight="1">
      <c r="A26" s="283"/>
      <c r="B26" s="284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6"/>
      <c r="N26" s="286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</row>
    <row r="27" ht="13.5" customHeight="1">
      <c r="A27" s="279" t="s">
        <v>59</v>
      </c>
      <c r="B27" s="280">
        <v>0.2</v>
      </c>
      <c r="C27" s="281">
        <v>0.2</v>
      </c>
      <c r="D27" s="281">
        <v>0.2</v>
      </c>
      <c r="E27" s="281">
        <v>0.2</v>
      </c>
      <c r="F27" s="281">
        <v>0.2</v>
      </c>
      <c r="G27" s="281">
        <v>0.2</v>
      </c>
      <c r="H27" s="281">
        <v>0.2</v>
      </c>
      <c r="I27" s="281">
        <v>0.2</v>
      </c>
      <c r="J27" s="281">
        <v>0.34</v>
      </c>
      <c r="K27" s="281">
        <v>0.46</v>
      </c>
      <c r="L27" s="281">
        <v>0.46</v>
      </c>
      <c r="M27" s="282">
        <v>0.0</v>
      </c>
      <c r="N27" s="282" t="s">
        <v>379</v>
      </c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</row>
    <row r="28" ht="13.5" customHeight="1">
      <c r="A28" s="283"/>
      <c r="B28" s="284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6"/>
      <c r="N28" s="286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</row>
    <row r="29" ht="11.25" customHeight="1">
      <c r="A29" s="275" t="s">
        <v>60</v>
      </c>
      <c r="B29" s="276">
        <v>0.0</v>
      </c>
      <c r="C29" s="277">
        <v>0.0</v>
      </c>
      <c r="D29" s="277">
        <v>0.0</v>
      </c>
      <c r="E29" s="277">
        <v>0.0</v>
      </c>
      <c r="F29" s="277">
        <v>0.1</v>
      </c>
      <c r="G29" s="277">
        <v>0.6</v>
      </c>
      <c r="H29" s="277">
        <v>1.7</v>
      </c>
      <c r="I29" s="277">
        <v>2.1</v>
      </c>
      <c r="J29" s="277">
        <v>3.4</v>
      </c>
      <c r="K29" s="277">
        <v>5.2</v>
      </c>
      <c r="L29" s="278">
        <v>7.262821917808221</v>
      </c>
      <c r="M29" s="12">
        <v>0.3966965226554273</v>
      </c>
      <c r="N29" s="12">
        <v>0.003834039813119348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1.25" customHeight="1">
      <c r="A30" s="275" t="s">
        <v>62</v>
      </c>
      <c r="B30" s="276">
        <v>0.0</v>
      </c>
      <c r="C30" s="277">
        <v>0.1</v>
      </c>
      <c r="D30" s="277">
        <v>5.1</v>
      </c>
      <c r="E30" s="277">
        <v>13.9</v>
      </c>
      <c r="F30" s="277">
        <v>17.3</v>
      </c>
      <c r="G30" s="277">
        <v>21.5</v>
      </c>
      <c r="H30" s="277">
        <v>28.1</v>
      </c>
      <c r="I30" s="277">
        <v>34.7</v>
      </c>
      <c r="J30" s="277">
        <v>42.3</v>
      </c>
      <c r="K30" s="277">
        <v>45.0</v>
      </c>
      <c r="L30" s="278">
        <v>45.0</v>
      </c>
      <c r="M30" s="12">
        <v>0.0</v>
      </c>
      <c r="N30" s="12">
        <v>0.023755475976538525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.25" customHeight="1">
      <c r="A31" s="275" t="s">
        <v>63</v>
      </c>
      <c r="B31" s="276">
        <v>2.9</v>
      </c>
      <c r="C31" s="277">
        <v>3.0</v>
      </c>
      <c r="D31" s="277">
        <v>3.2</v>
      </c>
      <c r="E31" s="277">
        <v>3.3</v>
      </c>
      <c r="F31" s="277">
        <v>3.5</v>
      </c>
      <c r="G31" s="277">
        <v>3.9</v>
      </c>
      <c r="H31" s="277">
        <v>4.5</v>
      </c>
      <c r="I31" s="277">
        <v>3.1299452054794523</v>
      </c>
      <c r="J31" s="277">
        <v>4.973334246575342</v>
      </c>
      <c r="K31" s="277">
        <v>2.512041095890411</v>
      </c>
      <c r="L31" s="278">
        <v>4.904060273972603</v>
      </c>
      <c r="M31" s="12">
        <v>0.9522213557713806</v>
      </c>
      <c r="N31" s="12">
        <v>0.0025888508005745135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1.25" customHeight="1">
      <c r="A32" s="275" t="s">
        <v>65</v>
      </c>
      <c r="B32" s="276">
        <v>0.0</v>
      </c>
      <c r="C32" s="277">
        <v>0.0</v>
      </c>
      <c r="D32" s="277">
        <v>0.0</v>
      </c>
      <c r="E32" s="277">
        <v>0.0</v>
      </c>
      <c r="F32" s="277">
        <v>0.0</v>
      </c>
      <c r="G32" s="277">
        <v>0.0</v>
      </c>
      <c r="H32" s="277">
        <v>1.1</v>
      </c>
      <c r="I32" s="277">
        <v>2.5</v>
      </c>
      <c r="J32" s="277">
        <v>4.5</v>
      </c>
      <c r="K32" s="277">
        <v>5.7</v>
      </c>
      <c r="L32" s="278">
        <v>2.209041095890411</v>
      </c>
      <c r="M32" s="12">
        <v>-0.6124489305455418</v>
      </c>
      <c r="N32" s="12">
        <v>0.0011661516152135778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.25" customHeight="1">
      <c r="A33" s="275" t="s">
        <v>116</v>
      </c>
      <c r="B33" s="276">
        <v>0.0</v>
      </c>
      <c r="C33" s="277">
        <v>0.0</v>
      </c>
      <c r="D33" s="277">
        <v>0.02</v>
      </c>
      <c r="E33" s="277">
        <v>0.04</v>
      </c>
      <c r="F33" s="277">
        <v>0.1</v>
      </c>
      <c r="G33" s="277">
        <v>0.2</v>
      </c>
      <c r="H33" s="277">
        <v>0.9</v>
      </c>
      <c r="I33" s="277">
        <v>1.7</v>
      </c>
      <c r="J33" s="277">
        <v>3.2</v>
      </c>
      <c r="K33" s="277">
        <v>4.962279452054795</v>
      </c>
      <c r="L33" s="278">
        <v>6.547452054794521</v>
      </c>
      <c r="M33" s="12">
        <v>0.3194444444444444</v>
      </c>
      <c r="N33" s="12">
        <v>0.0034563964443379788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1.25" customHeight="1">
      <c r="A34" s="275" t="s">
        <v>66</v>
      </c>
      <c r="B34" s="276">
        <v>0.0</v>
      </c>
      <c r="C34" s="277">
        <v>0.0</v>
      </c>
      <c r="D34" s="277">
        <v>0.0</v>
      </c>
      <c r="E34" s="277">
        <v>0.0</v>
      </c>
      <c r="F34" s="277">
        <v>0.1</v>
      </c>
      <c r="G34" s="277">
        <v>1.6</v>
      </c>
      <c r="H34" s="277">
        <v>2.6</v>
      </c>
      <c r="I34" s="277">
        <v>4.2</v>
      </c>
      <c r="J34" s="277">
        <v>13.267205479452056</v>
      </c>
      <c r="K34" s="277">
        <v>16.558161643835618</v>
      </c>
      <c r="L34" s="278">
        <v>17.21290684931507</v>
      </c>
      <c r="M34" s="12">
        <v>0.03954214360041619</v>
      </c>
      <c r="N34" s="12">
        <v>0.009086684336562212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1.25" customHeight="1">
      <c r="A35" s="275" t="s">
        <v>68</v>
      </c>
      <c r="B35" s="276">
        <v>0.0</v>
      </c>
      <c r="C35" s="277">
        <v>0.0</v>
      </c>
      <c r="D35" s="277">
        <v>0.0</v>
      </c>
      <c r="E35" s="277">
        <v>0.0</v>
      </c>
      <c r="F35" s="277">
        <v>0.0</v>
      </c>
      <c r="G35" s="277">
        <v>0.4</v>
      </c>
      <c r="H35" s="277">
        <v>2.8005</v>
      </c>
      <c r="I35" s="277">
        <v>4.302</v>
      </c>
      <c r="J35" s="277">
        <v>5.2330000000000005</v>
      </c>
      <c r="K35" s="277">
        <v>8.605506550684932</v>
      </c>
      <c r="L35" s="278">
        <v>10.763626742465755</v>
      </c>
      <c r="M35" s="12">
        <v>0.2507836324416084</v>
      </c>
      <c r="N35" s="12">
        <v>0.005682112811134952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279" t="s">
        <v>69</v>
      </c>
      <c r="B36" s="280">
        <v>2.9</v>
      </c>
      <c r="C36" s="281">
        <v>3.1</v>
      </c>
      <c r="D36" s="281">
        <v>8.32</v>
      </c>
      <c r="E36" s="281">
        <v>17.24</v>
      </c>
      <c r="F36" s="281">
        <v>21.1</v>
      </c>
      <c r="G36" s="281">
        <v>28.2</v>
      </c>
      <c r="H36" s="281">
        <v>41.700500000000005</v>
      </c>
      <c r="I36" s="281">
        <v>52.63194520547945</v>
      </c>
      <c r="J36" s="281">
        <v>76.8735397260274</v>
      </c>
      <c r="K36" s="281">
        <v>88.53798874246576</v>
      </c>
      <c r="L36" s="281">
        <v>93.89990893424658</v>
      </c>
      <c r="M36" s="282">
        <v>0.06056067308437818</v>
      </c>
      <c r="N36" s="282">
        <v>0.04956971179748111</v>
      </c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</row>
    <row r="37" ht="13.5" customHeight="1">
      <c r="A37" s="279"/>
      <c r="B37" s="280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2"/>
      <c r="N37" s="282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</row>
    <row r="38" ht="13.5" customHeight="1">
      <c r="A38" s="288" t="s">
        <v>70</v>
      </c>
      <c r="B38" s="289">
        <v>315.1317000000001</v>
      </c>
      <c r="C38" s="289">
        <v>344.30911</v>
      </c>
      <c r="D38" s="289">
        <v>405.88556</v>
      </c>
      <c r="E38" s="289">
        <v>501.48528</v>
      </c>
      <c r="F38" s="289">
        <v>556.2774000000001</v>
      </c>
      <c r="G38" s="289">
        <v>661.5101099999999</v>
      </c>
      <c r="H38" s="289">
        <v>839.2806186301369</v>
      </c>
      <c r="I38" s="290">
        <v>1114.4781416438354</v>
      </c>
      <c r="J38" s="290">
        <v>1488.2308029736212</v>
      </c>
      <c r="K38" s="290">
        <v>1657.939756009098</v>
      </c>
      <c r="L38" s="290">
        <v>1894.3000781985204</v>
      </c>
      <c r="M38" s="291">
        <v>0.14256267233640396</v>
      </c>
      <c r="N38" s="291">
        <v>1.0</v>
      </c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</row>
    <row r="39" ht="11.25" customHeight="1">
      <c r="A39" s="275" t="s">
        <v>380</v>
      </c>
      <c r="B39" s="276">
        <v>126.94</v>
      </c>
      <c r="C39" s="276">
        <v>142.15946</v>
      </c>
      <c r="D39" s="276">
        <v>176.01389000000003</v>
      </c>
      <c r="E39" s="276">
        <v>229.29691000000003</v>
      </c>
      <c r="F39" s="276">
        <v>277.84031999999996</v>
      </c>
      <c r="G39" s="276">
        <v>347.97215</v>
      </c>
      <c r="H39" s="276">
        <v>468.10163178082183</v>
      </c>
      <c r="I39" s="276">
        <v>635.4363432876711</v>
      </c>
      <c r="J39" s="276">
        <v>870.9257695736209</v>
      </c>
      <c r="K39" s="5">
        <v>1026.579272058795</v>
      </c>
      <c r="L39" s="100">
        <v>1189.618324414959</v>
      </c>
      <c r="M39" s="6">
        <v>0.15881779107929073</v>
      </c>
      <c r="N39" s="12">
        <v>0.6279988783753239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1.25" customHeight="1">
      <c r="A40" s="275" t="s">
        <v>381</v>
      </c>
      <c r="B40" s="276">
        <v>188.1917</v>
      </c>
      <c r="C40" s="277">
        <v>202.14965000000004</v>
      </c>
      <c r="D40" s="277">
        <v>229.87166999999994</v>
      </c>
      <c r="E40" s="277">
        <v>272.18837</v>
      </c>
      <c r="F40" s="277">
        <v>278.43708</v>
      </c>
      <c r="G40" s="277">
        <v>313.53795999999994</v>
      </c>
      <c r="H40" s="277">
        <v>371.17898684931515</v>
      </c>
      <c r="I40" s="277">
        <v>479.0417983561644</v>
      </c>
      <c r="J40" s="277">
        <v>617.3050334000002</v>
      </c>
      <c r="K40" s="277">
        <v>631.360483950303</v>
      </c>
      <c r="L40" s="278">
        <v>704.6817537835615</v>
      </c>
      <c r="M40" s="6">
        <v>0.1161321807384923</v>
      </c>
      <c r="N40" s="12">
        <v>0.37200112162467625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1.25" customHeight="1">
      <c r="A41" s="275" t="s">
        <v>382</v>
      </c>
      <c r="B41" s="276">
        <v>17.7</v>
      </c>
      <c r="C41" s="276">
        <v>22.55</v>
      </c>
      <c r="D41" s="276">
        <v>31.7</v>
      </c>
      <c r="E41" s="276">
        <v>41.39</v>
      </c>
      <c r="F41" s="276">
        <v>50.49</v>
      </c>
      <c r="G41" s="276">
        <v>82.0</v>
      </c>
      <c r="H41" s="276">
        <v>125.21059178082187</v>
      </c>
      <c r="I41" s="276">
        <v>159.7042932876712</v>
      </c>
      <c r="J41" s="276">
        <v>198.78517394520546</v>
      </c>
      <c r="K41" s="276">
        <v>249.94759129167136</v>
      </c>
      <c r="L41" s="278">
        <v>263.1487970724932</v>
      </c>
      <c r="M41" s="6">
        <v>0.05281589517466867</v>
      </c>
      <c r="N41" s="12">
        <v>0.1389161094913472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1.25" customHeight="1">
      <c r="A42" s="292" t="s">
        <v>383</v>
      </c>
      <c r="B42" s="293">
        <v>0.0</v>
      </c>
      <c r="C42" s="294">
        <v>0.0</v>
      </c>
      <c r="D42" s="294">
        <v>0.0</v>
      </c>
      <c r="E42" s="294">
        <v>0.0</v>
      </c>
      <c r="F42" s="294">
        <v>0.34</v>
      </c>
      <c r="G42" s="294">
        <v>0.6</v>
      </c>
      <c r="H42" s="294">
        <v>0.82</v>
      </c>
      <c r="I42" s="294">
        <v>1.32</v>
      </c>
      <c r="J42" s="294">
        <v>3.2</v>
      </c>
      <c r="K42" s="294">
        <v>15.18854898865926</v>
      </c>
      <c r="L42" s="295">
        <v>21.312221917808216</v>
      </c>
      <c r="M42" s="296">
        <v>0.40317695480465465</v>
      </c>
      <c r="N42" s="296">
        <v>0.01125071057278113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28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57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1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9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6.0" customHeight="1">
      <c r="A45" s="3"/>
      <c r="B45" s="298"/>
      <c r="C45" s="298"/>
      <c r="D45" s="298"/>
      <c r="E45" s="298"/>
      <c r="F45" s="298"/>
      <c r="G45" s="298"/>
      <c r="H45" s="299"/>
      <c r="I45" s="298"/>
      <c r="J45" s="298"/>
      <c r="K45" s="298"/>
      <c r="L45" s="30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1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1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1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1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1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33"/>
    <col customWidth="1" min="2" max="26" width="8.0"/>
  </cols>
  <sheetData>
    <row r="1" ht="15.75" customHeight="1">
      <c r="A1" s="3" t="s">
        <v>384</v>
      </c>
      <c r="B1" s="57">
        <v>2000.0</v>
      </c>
      <c r="C1" s="57">
        <v>2001.0</v>
      </c>
      <c r="D1" s="57">
        <v>2002.0</v>
      </c>
      <c r="E1" s="57">
        <v>2003.0</v>
      </c>
      <c r="F1" s="57">
        <v>2004.0</v>
      </c>
      <c r="G1" s="57">
        <v>2005.0</v>
      </c>
      <c r="H1" s="57">
        <v>2006.0</v>
      </c>
      <c r="I1" s="57">
        <v>2007.0</v>
      </c>
      <c r="J1" s="57">
        <v>2008.0</v>
      </c>
      <c r="K1" s="57">
        <v>2009.0</v>
      </c>
      <c r="L1" s="105">
        <v>2010.0</v>
      </c>
      <c r="M1" s="2" t="s">
        <v>78</v>
      </c>
      <c r="N1" s="2" t="s">
        <v>79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.25" customHeight="1">
      <c r="A2" s="275" t="s">
        <v>7</v>
      </c>
      <c r="B2" s="43">
        <v>2991.4063903058823</v>
      </c>
      <c r="C2" s="43">
        <v>3288.297097185035</v>
      </c>
      <c r="D2" s="43">
        <v>3987.0373897300237</v>
      </c>
      <c r="E2" s="43">
        <v>5225.820224922212</v>
      </c>
      <c r="F2" s="43">
        <v>6357.042476646775</v>
      </c>
      <c r="G2" s="43">
        <v>7478.300949266118</v>
      </c>
      <c r="H2" s="43">
        <v>9746.343846043199</v>
      </c>
      <c r="I2" s="43">
        <v>13456.46611698988</v>
      </c>
      <c r="J2" s="43">
        <v>19096.32601828351</v>
      </c>
      <c r="K2" s="43">
        <v>21669.65600234649</v>
      </c>
      <c r="L2" s="301">
        <v>25350.70239181305</v>
      </c>
      <c r="M2" s="12">
        <v>0.16987101175339192</v>
      </c>
      <c r="N2" s="12">
        <v>0.4277792543355743</v>
      </c>
    </row>
    <row r="3" ht="11.25" customHeight="1">
      <c r="A3" s="275" t="s">
        <v>8</v>
      </c>
      <c r="B3" s="43">
        <v>104.87212094117646</v>
      </c>
      <c r="C3" s="43">
        <v>110.54088423529409</v>
      </c>
      <c r="D3" s="43">
        <v>113.37526588235295</v>
      </c>
      <c r="E3" s="43">
        <v>113.37526588235295</v>
      </c>
      <c r="F3" s="43">
        <v>113.37526588235295</v>
      </c>
      <c r="G3" s="43">
        <v>133.47360847058823</v>
      </c>
      <c r="H3" s="43">
        <v>159.75605647058825</v>
      </c>
      <c r="I3" s="43">
        <v>461.23119529411764</v>
      </c>
      <c r="J3" s="43">
        <v>536.4711444705882</v>
      </c>
      <c r="K3" s="43">
        <v>720.7865355057534</v>
      </c>
      <c r="L3" s="301">
        <v>995.7376297088413</v>
      </c>
      <c r="M3" s="12">
        <v>0.38145980905451204</v>
      </c>
      <c r="N3" s="12">
        <v>0.016802528551961612</v>
      </c>
    </row>
    <row r="4" ht="11.25" customHeight="1">
      <c r="A4" s="279" t="s">
        <v>10</v>
      </c>
      <c r="B4" s="302">
        <v>3096.2785112470588</v>
      </c>
      <c r="C4" s="302">
        <v>3398.837981420329</v>
      </c>
      <c r="D4" s="302">
        <v>4100.4126556123765</v>
      </c>
      <c r="E4" s="302">
        <v>5339.195490804565</v>
      </c>
      <c r="F4" s="302">
        <v>6470.417742529128</v>
      </c>
      <c r="G4" s="302">
        <v>7611.774557736706</v>
      </c>
      <c r="H4" s="302">
        <v>9906.099902513788</v>
      </c>
      <c r="I4" s="302">
        <v>13922.077720284</v>
      </c>
      <c r="J4" s="302">
        <v>19637.177570754102</v>
      </c>
      <c r="K4" s="302">
        <v>22399.288385301657</v>
      </c>
      <c r="L4" s="302">
        <v>26355.285868971303</v>
      </c>
      <c r="M4" s="282">
        <v>0.17661264124201193</v>
      </c>
      <c r="N4" s="282">
        <v>0.4447310517309545</v>
      </c>
    </row>
    <row r="5" ht="11.25" customHeight="1">
      <c r="A5" s="283"/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286"/>
      <c r="N5" s="286"/>
    </row>
    <row r="6" ht="11.25" customHeight="1">
      <c r="A6" s="275" t="s">
        <v>11</v>
      </c>
      <c r="B6" s="43">
        <v>4.380408</v>
      </c>
      <c r="C6" s="43">
        <v>8.760816</v>
      </c>
      <c r="D6" s="43">
        <v>8.760816</v>
      </c>
      <c r="E6" s="43">
        <v>8.760816</v>
      </c>
      <c r="F6" s="43">
        <v>8.760816</v>
      </c>
      <c r="G6" s="43">
        <v>8.760816</v>
      </c>
      <c r="H6" s="43">
        <v>29.11682964705883</v>
      </c>
      <c r="I6" s="43">
        <v>228.42362877679287</v>
      </c>
      <c r="J6" s="43">
        <v>632.0023012579533</v>
      </c>
      <c r="K6" s="43">
        <v>1054.15129165112</v>
      </c>
      <c r="L6" s="301">
        <v>1686.9924569249056</v>
      </c>
      <c r="M6" s="12">
        <v>0.6003323908872369</v>
      </c>
      <c r="N6" s="12">
        <v>0.028467076144057177</v>
      </c>
    </row>
    <row r="7" ht="11.25" customHeight="1">
      <c r="A7" s="275" t="s">
        <v>12</v>
      </c>
      <c r="B7" s="43">
        <v>5212.050876182117</v>
      </c>
      <c r="C7" s="43">
        <v>5600.331400821882</v>
      </c>
      <c r="D7" s="43">
        <v>6148.671441138211</v>
      </c>
      <c r="E7" s="43">
        <v>7067.56946796974</v>
      </c>
      <c r="F7" s="43">
        <v>7134.622718032377</v>
      </c>
      <c r="G7" s="43">
        <v>7834.930449395293</v>
      </c>
      <c r="H7" s="43">
        <v>8728.698616640047</v>
      </c>
      <c r="I7" s="43">
        <v>11322.691615064328</v>
      </c>
      <c r="J7" s="43">
        <v>14131.868101543869</v>
      </c>
      <c r="K7" s="43">
        <v>13961.504221371033</v>
      </c>
      <c r="L7" s="301">
        <v>15572.762918419068</v>
      </c>
      <c r="M7" s="12">
        <v>0.11540724204929598</v>
      </c>
      <c r="N7" s="12">
        <v>0.262781867193446</v>
      </c>
    </row>
    <row r="8" ht="11.25" customHeight="1">
      <c r="A8" s="275" t="s">
        <v>13</v>
      </c>
      <c r="B8" s="12" t="s">
        <v>49</v>
      </c>
      <c r="C8" s="12" t="s">
        <v>49</v>
      </c>
      <c r="D8" s="12" t="s">
        <v>49</v>
      </c>
      <c r="E8" s="12" t="s">
        <v>49</v>
      </c>
      <c r="F8" s="12" t="s">
        <v>49</v>
      </c>
      <c r="G8" s="43">
        <v>14.171908235294119</v>
      </c>
      <c r="H8" s="43">
        <v>131.37094909525868</v>
      </c>
      <c r="I8" s="43">
        <v>141.3386116210153</v>
      </c>
      <c r="J8" s="43">
        <v>239.38081876324253</v>
      </c>
      <c r="K8" s="43">
        <v>325.8591158784851</v>
      </c>
      <c r="L8" s="301">
        <v>351.2852347065012</v>
      </c>
      <c r="M8" s="12">
        <v>0.0780279500834884</v>
      </c>
      <c r="N8" s="12">
        <v>0.005927746436342311</v>
      </c>
    </row>
    <row r="9" ht="11.25" customHeight="1">
      <c r="A9" s="275" t="s">
        <v>377</v>
      </c>
      <c r="B9" s="12" t="s">
        <v>49</v>
      </c>
      <c r="C9" s="12" t="s">
        <v>49</v>
      </c>
      <c r="D9" s="43">
        <v>53.85325129411764</v>
      </c>
      <c r="E9" s="43">
        <v>73.69392282352942</v>
      </c>
      <c r="F9" s="43">
        <v>55.83731844705882</v>
      </c>
      <c r="G9" s="43">
        <v>62.35639623529412</v>
      </c>
      <c r="H9" s="43">
        <v>147.38784564705884</v>
      </c>
      <c r="I9" s="43">
        <v>137.5241975152941</v>
      </c>
      <c r="J9" s="43">
        <v>182.05233319058823</v>
      </c>
      <c r="K9" s="43">
        <v>195.57233364705883</v>
      </c>
      <c r="L9" s="301">
        <v>195.57233364705883</v>
      </c>
      <c r="M9" s="12" t="s">
        <v>49</v>
      </c>
      <c r="N9" s="12">
        <v>0.00330017629346733</v>
      </c>
    </row>
    <row r="10" ht="11.25" customHeight="1">
      <c r="A10" s="275" t="s">
        <v>19</v>
      </c>
      <c r="B10" s="43">
        <v>31.319917199999995</v>
      </c>
      <c r="C10" s="43">
        <v>30.157820724705882</v>
      </c>
      <c r="D10" s="43">
        <v>69.41658324705881</v>
      </c>
      <c r="E10" s="43">
        <v>77.83469673882354</v>
      </c>
      <c r="F10" s="43">
        <v>92.78734828235294</v>
      </c>
      <c r="G10" s="43">
        <v>171.21778050917646</v>
      </c>
      <c r="H10" s="43">
        <v>368.63398248607064</v>
      </c>
      <c r="I10" s="43">
        <v>472.22480832014116</v>
      </c>
      <c r="J10" s="43">
        <v>741.4304347905882</v>
      </c>
      <c r="K10" s="43">
        <v>456.9033264230118</v>
      </c>
      <c r="L10" s="301">
        <v>456.9033264230118</v>
      </c>
      <c r="M10" s="12" t="s">
        <v>49</v>
      </c>
      <c r="N10" s="12">
        <v>0.007709994037238227</v>
      </c>
    </row>
    <row r="11" ht="11.25" customHeight="1">
      <c r="A11" s="279" t="s">
        <v>20</v>
      </c>
      <c r="B11" s="302">
        <v>5247.751201382117</v>
      </c>
      <c r="C11" s="302">
        <v>5639.250037546588</v>
      </c>
      <c r="D11" s="302">
        <v>6280.702091679387</v>
      </c>
      <c r="E11" s="302">
        <v>7227.858903532093</v>
      </c>
      <c r="F11" s="302">
        <v>7292.008200761789</v>
      </c>
      <c r="G11" s="302">
        <v>8091.437350375058</v>
      </c>
      <c r="H11" s="302">
        <v>9405.208223515496</v>
      </c>
      <c r="I11" s="302">
        <v>12302.202861297572</v>
      </c>
      <c r="J11" s="302">
        <v>15926.73398954624</v>
      </c>
      <c r="K11" s="302">
        <v>15993.990288970708</v>
      </c>
      <c r="L11" s="302">
        <v>18263.516270120548</v>
      </c>
      <c r="M11" s="282">
        <v>0.14189867194773043</v>
      </c>
      <c r="N11" s="282">
        <v>0.30818686010455104</v>
      </c>
    </row>
    <row r="12" ht="11.25" customHeight="1">
      <c r="A12" s="28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286"/>
      <c r="N12" s="286"/>
    </row>
    <row r="13" ht="11.25" customHeight="1">
      <c r="A13" s="275" t="s">
        <v>86</v>
      </c>
      <c r="B13" s="43">
        <v>17.521632</v>
      </c>
      <c r="C13" s="43">
        <v>17.521632</v>
      </c>
      <c r="D13" s="43">
        <v>21.90204</v>
      </c>
      <c r="E13" s="43">
        <v>26.282448000000006</v>
      </c>
      <c r="F13" s="43">
        <v>48.18448800000001</v>
      </c>
      <c r="G13" s="43">
        <v>70.086528</v>
      </c>
      <c r="H13" s="43">
        <v>105.12979200000002</v>
      </c>
      <c r="I13" s="43">
        <v>220.42831148864533</v>
      </c>
      <c r="J13" s="43">
        <v>263.38522164036743</v>
      </c>
      <c r="K13" s="43">
        <v>353.7966309759355</v>
      </c>
      <c r="L13" s="301">
        <v>383.0849283585496</v>
      </c>
      <c r="M13" s="12">
        <v>0.0827828611646848</v>
      </c>
      <c r="N13" s="12">
        <v>0.006464348895253511</v>
      </c>
    </row>
    <row r="14" ht="11.25" customHeight="1">
      <c r="A14" s="275" t="s">
        <v>191</v>
      </c>
      <c r="B14" s="12" t="s">
        <v>49</v>
      </c>
      <c r="C14" s="12" t="s">
        <v>49</v>
      </c>
      <c r="D14" s="12" t="s">
        <v>49</v>
      </c>
      <c r="E14" s="12" t="s">
        <v>49</v>
      </c>
      <c r="F14" s="12" t="s">
        <v>49</v>
      </c>
      <c r="G14" s="43">
        <v>0.8760816000000001</v>
      </c>
      <c r="H14" s="43">
        <v>21.4639992</v>
      </c>
      <c r="I14" s="43">
        <v>140.173056</v>
      </c>
      <c r="J14" s="43">
        <v>277.85764492506047</v>
      </c>
      <c r="K14" s="43">
        <v>473.38861001308624</v>
      </c>
      <c r="L14" s="301">
        <v>454.39902952070906</v>
      </c>
      <c r="M14" s="12">
        <v>-0.04011414742710484</v>
      </c>
      <c r="N14" s="12">
        <v>0.007667735395053704</v>
      </c>
    </row>
    <row r="15" ht="11.25" customHeight="1">
      <c r="A15" s="275" t="s">
        <v>92</v>
      </c>
      <c r="B15" s="43">
        <v>315.1317049411765</v>
      </c>
      <c r="C15" s="43">
        <v>315.1317049411765</v>
      </c>
      <c r="D15" s="43">
        <v>337.03374494117645</v>
      </c>
      <c r="E15" s="43">
        <v>367.954272</v>
      </c>
      <c r="F15" s="43">
        <v>385.475904</v>
      </c>
      <c r="G15" s="43">
        <v>438.8138131764706</v>
      </c>
      <c r="H15" s="43">
        <v>798.1605587482869</v>
      </c>
      <c r="I15" s="43">
        <v>1121.4931781273426</v>
      </c>
      <c r="J15" s="43">
        <v>2012.3868612839324</v>
      </c>
      <c r="K15" s="43">
        <v>2311.95936406859</v>
      </c>
      <c r="L15" s="301">
        <v>2311.95936406859</v>
      </c>
      <c r="M15" s="12" t="s">
        <v>49</v>
      </c>
      <c r="N15" s="12">
        <v>0.03901305129655136</v>
      </c>
    </row>
    <row r="16" ht="11.25" customHeight="1">
      <c r="A16" s="275" t="s">
        <v>93</v>
      </c>
      <c r="B16" s="43">
        <v>214.63999200000003</v>
      </c>
      <c r="C16" s="43">
        <v>297.867744</v>
      </c>
      <c r="D16" s="43">
        <v>473.08406400000007</v>
      </c>
      <c r="E16" s="43">
        <v>687.724056</v>
      </c>
      <c r="F16" s="43">
        <v>909.3211665882352</v>
      </c>
      <c r="G16" s="43">
        <v>1787.7218061176468</v>
      </c>
      <c r="H16" s="43">
        <v>2561.478840107912</v>
      </c>
      <c r="I16" s="43">
        <v>3180.6194022211766</v>
      </c>
      <c r="J16" s="43">
        <v>2727.3762215350202</v>
      </c>
      <c r="K16" s="43">
        <v>2727.5832055198066</v>
      </c>
      <c r="L16" s="301">
        <v>2930.4792566067363</v>
      </c>
      <c r="M16" s="12">
        <v>0.07438675039365594</v>
      </c>
      <c r="N16" s="12">
        <v>0.04945023659943814</v>
      </c>
    </row>
    <row r="17" ht="11.25" customHeight="1">
      <c r="A17" s="275" t="s">
        <v>24</v>
      </c>
      <c r="B17" s="43">
        <v>70.086528</v>
      </c>
      <c r="C17" s="43">
        <v>122.651424</v>
      </c>
      <c r="D17" s="43">
        <v>179.59672799999998</v>
      </c>
      <c r="E17" s="43">
        <v>232.161624</v>
      </c>
      <c r="F17" s="43">
        <v>271.58529599999997</v>
      </c>
      <c r="G17" s="43">
        <v>340.12579764705885</v>
      </c>
      <c r="H17" s="43">
        <v>482.1193667427172</v>
      </c>
      <c r="I17" s="43">
        <v>442.75258004112817</v>
      </c>
      <c r="J17" s="43">
        <v>616.9296032389362</v>
      </c>
      <c r="K17" s="43">
        <v>757.5099487982335</v>
      </c>
      <c r="L17" s="301">
        <v>670.1413361219171</v>
      </c>
      <c r="M17" s="12">
        <v>-0.11533658774373068</v>
      </c>
      <c r="N17" s="12">
        <v>0.011308268963713581</v>
      </c>
    </row>
    <row r="18" ht="11.25" customHeight="1">
      <c r="A18" s="275" t="s">
        <v>98</v>
      </c>
      <c r="B18" s="12" t="s">
        <v>49</v>
      </c>
      <c r="C18" s="12" t="s">
        <v>49</v>
      </c>
      <c r="D18" s="12" t="s">
        <v>49</v>
      </c>
      <c r="E18" s="12" t="s">
        <v>49</v>
      </c>
      <c r="F18" s="43">
        <v>5.668763294117647</v>
      </c>
      <c r="G18" s="43">
        <v>2.8343816470588235</v>
      </c>
      <c r="H18" s="43">
        <v>22.095540375954876</v>
      </c>
      <c r="I18" s="43">
        <v>80.46502408573731</v>
      </c>
      <c r="J18" s="43">
        <v>76.99804234056407</v>
      </c>
      <c r="K18" s="43">
        <v>241.03285028383561</v>
      </c>
      <c r="L18" s="301">
        <v>283.43929422285254</v>
      </c>
      <c r="M18" s="12">
        <v>0.17593636671963964</v>
      </c>
      <c r="N18" s="12">
        <v>0.004782883253412754</v>
      </c>
    </row>
    <row r="19" ht="11.25" customHeight="1">
      <c r="A19" s="275" t="s">
        <v>99</v>
      </c>
      <c r="B19" s="12" t="s">
        <v>49</v>
      </c>
      <c r="C19" s="12" t="s">
        <v>49</v>
      </c>
      <c r="D19" s="12" t="s">
        <v>49</v>
      </c>
      <c r="E19" s="43">
        <v>27.210063811764705</v>
      </c>
      <c r="F19" s="43">
        <v>22.675053176470588</v>
      </c>
      <c r="G19" s="43">
        <v>83.74309411764708</v>
      </c>
      <c r="H19" s="43">
        <v>158.21003011764705</v>
      </c>
      <c r="I19" s="43">
        <v>115.95197647058825</v>
      </c>
      <c r="J19" s="43">
        <v>279.168252338844</v>
      </c>
      <c r="K19" s="43">
        <v>393.4210833711425</v>
      </c>
      <c r="L19" s="301">
        <v>338.1913397265859</v>
      </c>
      <c r="M19" s="12">
        <v>-0.1403832839137764</v>
      </c>
      <c r="N19" s="12">
        <v>0.005706794111460558</v>
      </c>
    </row>
    <row r="20" ht="11.25" customHeight="1">
      <c r="A20" s="275" t="s">
        <v>100</v>
      </c>
      <c r="B20" s="12" t="s">
        <v>49</v>
      </c>
      <c r="C20" s="12" t="s">
        <v>49</v>
      </c>
      <c r="D20" s="12" t="s">
        <v>49</v>
      </c>
      <c r="E20" s="12" t="s">
        <v>49</v>
      </c>
      <c r="F20" s="12" t="s">
        <v>49</v>
      </c>
      <c r="G20" s="43">
        <v>0.8760816000000001</v>
      </c>
      <c r="H20" s="43">
        <v>78.847344</v>
      </c>
      <c r="I20" s="43">
        <v>153.31428</v>
      </c>
      <c r="J20" s="43">
        <v>135.79264799999999</v>
      </c>
      <c r="K20" s="43">
        <v>202.05854213848772</v>
      </c>
      <c r="L20" s="301">
        <v>275.31845371380825</v>
      </c>
      <c r="M20" s="12">
        <v>0.36256775288970133</v>
      </c>
      <c r="N20" s="12">
        <v>0.004645848506057628</v>
      </c>
    </row>
    <row r="21" ht="11.25" customHeight="1">
      <c r="A21" s="275" t="s">
        <v>102</v>
      </c>
      <c r="B21" s="43">
        <v>70.086528</v>
      </c>
      <c r="C21" s="43">
        <v>70.086528</v>
      </c>
      <c r="D21" s="43">
        <v>133.73127952941175</v>
      </c>
      <c r="E21" s="43">
        <v>183.977136</v>
      </c>
      <c r="F21" s="43">
        <v>221.08176847058826</v>
      </c>
      <c r="G21" s="43">
        <v>287.5609016470588</v>
      </c>
      <c r="H21" s="43">
        <v>248.13722964705883</v>
      </c>
      <c r="I21" s="43">
        <v>320.28512611764705</v>
      </c>
      <c r="J21" s="43">
        <v>355.5860611764706</v>
      </c>
      <c r="K21" s="43">
        <v>958.3875955575184</v>
      </c>
      <c r="L21" s="301">
        <v>1179.3947453132637</v>
      </c>
      <c r="M21" s="12">
        <v>0.23060309918470923</v>
      </c>
      <c r="N21" s="12">
        <v>0.01990164204997871</v>
      </c>
    </row>
    <row r="22" ht="11.25" customHeight="1">
      <c r="A22" s="275" t="s">
        <v>103</v>
      </c>
      <c r="B22" s="12" t="s">
        <v>49</v>
      </c>
      <c r="C22" s="43">
        <v>13.965771388235293</v>
      </c>
      <c r="D22" s="43">
        <v>30.972061270588238</v>
      </c>
      <c r="E22" s="43">
        <v>31.848142870588237</v>
      </c>
      <c r="F22" s="43">
        <v>42.773395764705874</v>
      </c>
      <c r="G22" s="43">
        <v>48.44215905882352</v>
      </c>
      <c r="H22" s="43">
        <v>54.36859341176471</v>
      </c>
      <c r="I22" s="43">
        <v>99.46102870588236</v>
      </c>
      <c r="J22" s="43">
        <v>118.271016</v>
      </c>
      <c r="K22" s="43">
        <v>172.6396094117647</v>
      </c>
      <c r="L22" s="301">
        <v>212.03221969508462</v>
      </c>
      <c r="M22" s="12">
        <v>0.22817828664894724</v>
      </c>
      <c r="N22" s="12">
        <v>0.003577927878857206</v>
      </c>
    </row>
    <row r="23" ht="11.25" customHeight="1">
      <c r="A23" s="275" t="s">
        <v>378</v>
      </c>
      <c r="B23" s="12" t="s">
        <v>49</v>
      </c>
      <c r="C23" s="12" t="s">
        <v>49</v>
      </c>
      <c r="D23" s="43">
        <v>2.6282448</v>
      </c>
      <c r="E23" s="43">
        <v>8.760816</v>
      </c>
      <c r="F23" s="43">
        <v>8.760816</v>
      </c>
      <c r="G23" s="43">
        <v>39.423672</v>
      </c>
      <c r="H23" s="43">
        <v>166.455504</v>
      </c>
      <c r="I23" s="43">
        <v>135.53497694117647</v>
      </c>
      <c r="J23" s="43">
        <v>196.08767576470586</v>
      </c>
      <c r="K23" s="43">
        <v>180.27</v>
      </c>
      <c r="L23" s="301">
        <v>180.27</v>
      </c>
      <c r="M23" s="12" t="s">
        <v>49</v>
      </c>
      <c r="N23" s="12">
        <v>0.0030419577724985765</v>
      </c>
    </row>
    <row r="24" ht="11.25" customHeight="1">
      <c r="A24" s="275" t="s">
        <v>33</v>
      </c>
      <c r="B24" s="43">
        <v>56.94530400000001</v>
      </c>
      <c r="C24" s="43">
        <v>113.4525672</v>
      </c>
      <c r="D24" s="43">
        <v>126.1557504</v>
      </c>
      <c r="E24" s="43">
        <v>137.982852</v>
      </c>
      <c r="F24" s="43">
        <v>165.91439477647054</v>
      </c>
      <c r="G24" s="43">
        <v>300.9597967058823</v>
      </c>
      <c r="H24" s="43">
        <v>406.45032818823535</v>
      </c>
      <c r="I24" s="43">
        <v>535.569295764706</v>
      </c>
      <c r="J24" s="43">
        <v>1031.302645835294</v>
      </c>
      <c r="K24" s="43">
        <v>1824.8123969601158</v>
      </c>
      <c r="L24" s="301">
        <v>2135.08991889319</v>
      </c>
      <c r="M24" s="12">
        <v>0.17003255920989657</v>
      </c>
      <c r="N24" s="12">
        <v>0.03602847602907026</v>
      </c>
    </row>
    <row r="25" ht="11.25" customHeight="1">
      <c r="A25" s="304" t="s">
        <v>34</v>
      </c>
      <c r="B25" s="305">
        <v>744.4116889411766</v>
      </c>
      <c r="C25" s="305">
        <v>950.6773715294119</v>
      </c>
      <c r="D25" s="305">
        <v>1305.1039129411765</v>
      </c>
      <c r="E25" s="305">
        <v>1703.901410682353</v>
      </c>
      <c r="F25" s="305">
        <v>2081.441046070588</v>
      </c>
      <c r="G25" s="305">
        <v>3401.4641133176465</v>
      </c>
      <c r="H25" s="305">
        <v>5102.917126539577</v>
      </c>
      <c r="I25" s="305">
        <v>6546.048235964031</v>
      </c>
      <c r="J25" s="305">
        <v>8091.141894079195</v>
      </c>
      <c r="K25" s="305">
        <v>10596.859837098516</v>
      </c>
      <c r="L25" s="305">
        <v>11353.799886241286</v>
      </c>
      <c r="M25" s="306">
        <v>0.07143059932649098</v>
      </c>
      <c r="N25" s="306">
        <v>0.19158917075134596</v>
      </c>
    </row>
    <row r="26" ht="11.25" customHeight="1">
      <c r="A26" s="307"/>
      <c r="B26" s="303"/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286"/>
      <c r="N26" s="286"/>
    </row>
    <row r="27" ht="11.25" customHeight="1">
      <c r="A27" s="279" t="s">
        <v>45</v>
      </c>
      <c r="B27" s="296" t="s">
        <v>49</v>
      </c>
      <c r="C27" s="296" t="s">
        <v>49</v>
      </c>
      <c r="D27" s="296" t="s">
        <v>49</v>
      </c>
      <c r="E27" s="296" t="s">
        <v>49</v>
      </c>
      <c r="F27" s="296" t="s">
        <v>49</v>
      </c>
      <c r="G27" s="296" t="s">
        <v>49</v>
      </c>
      <c r="H27" s="296" t="s">
        <v>49</v>
      </c>
      <c r="I27" s="296" t="s">
        <v>49</v>
      </c>
      <c r="J27" s="296" t="s">
        <v>49</v>
      </c>
      <c r="K27" s="296" t="s">
        <v>49</v>
      </c>
      <c r="L27" s="296" t="s">
        <v>49</v>
      </c>
      <c r="M27" s="296" t="s">
        <v>49</v>
      </c>
      <c r="N27" s="296" t="s">
        <v>49</v>
      </c>
    </row>
    <row r="28" ht="11.25" customHeight="1">
      <c r="A28" s="28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ht="11.25" customHeight="1">
      <c r="A29" s="279" t="s">
        <v>59</v>
      </c>
      <c r="B29" s="302">
        <v>5.668763294117647</v>
      </c>
      <c r="C29" s="302">
        <v>5.668763294117647</v>
      </c>
      <c r="D29" s="302">
        <v>5.668763294117647</v>
      </c>
      <c r="E29" s="302">
        <v>5.668763294117647</v>
      </c>
      <c r="F29" s="302">
        <v>5.668763294117647</v>
      </c>
      <c r="G29" s="302">
        <v>5.668763294117647</v>
      </c>
      <c r="H29" s="302">
        <v>5.668763294117647</v>
      </c>
      <c r="I29" s="302">
        <v>5.668763294117647</v>
      </c>
      <c r="J29" s="302">
        <v>10.25530814117647</v>
      </c>
      <c r="K29" s="302">
        <v>13.65656611764706</v>
      </c>
      <c r="L29" s="302">
        <v>13.65656611764706</v>
      </c>
      <c r="M29" s="282">
        <v>0.0</v>
      </c>
      <c r="N29" s="282" t="s">
        <v>379</v>
      </c>
    </row>
    <row r="30" ht="11.25" customHeight="1">
      <c r="A30" s="283"/>
      <c r="B30" s="303"/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286"/>
      <c r="N30" s="286"/>
    </row>
    <row r="31" ht="11.25" customHeight="1">
      <c r="A31" s="275" t="s">
        <v>60</v>
      </c>
      <c r="B31" s="12" t="s">
        <v>49</v>
      </c>
      <c r="C31" s="12" t="s">
        <v>49</v>
      </c>
      <c r="D31" s="12" t="s">
        <v>49</v>
      </c>
      <c r="E31" s="12" t="s">
        <v>49</v>
      </c>
      <c r="F31" s="43">
        <v>4.380408</v>
      </c>
      <c r="G31" s="43">
        <v>20.098342588235294</v>
      </c>
      <c r="H31" s="43">
        <v>54.36859341176471</v>
      </c>
      <c r="I31" s="43">
        <v>70.34419905882352</v>
      </c>
      <c r="J31" s="43">
        <v>110.28321317647058</v>
      </c>
      <c r="K31" s="43">
        <v>173.67029364705883</v>
      </c>
      <c r="L31" s="301">
        <v>246.21796853028206</v>
      </c>
      <c r="M31" s="12">
        <v>0.4177322060078861</v>
      </c>
      <c r="N31" s="12">
        <v>0.00415479371553504</v>
      </c>
    </row>
    <row r="32" ht="11.25" customHeight="1">
      <c r="A32" s="275" t="s">
        <v>62</v>
      </c>
      <c r="B32" s="12" t="s">
        <v>49</v>
      </c>
      <c r="C32" s="43">
        <v>4.380408</v>
      </c>
      <c r="D32" s="43">
        <v>146.09949035294116</v>
      </c>
      <c r="E32" s="43">
        <v>395.52507529411764</v>
      </c>
      <c r="F32" s="43">
        <v>491.8940512941176</v>
      </c>
      <c r="G32" s="43">
        <v>621.7602649411765</v>
      </c>
      <c r="H32" s="43">
        <v>858.3022969411766</v>
      </c>
      <c r="I32" s="43">
        <v>1076.2920127058824</v>
      </c>
      <c r="J32" s="43">
        <v>1322.6255449411763</v>
      </c>
      <c r="K32" s="43">
        <v>1399.1538494117647</v>
      </c>
      <c r="L32" s="301">
        <v>1399.1538494117647</v>
      </c>
      <c r="M32" s="12" t="s">
        <v>49</v>
      </c>
      <c r="N32" s="12">
        <v>0.02360995688211805</v>
      </c>
    </row>
    <row r="33" ht="11.25" customHeight="1">
      <c r="A33" s="275" t="s">
        <v>63</v>
      </c>
      <c r="B33" s="43">
        <v>82.19706776470586</v>
      </c>
      <c r="C33" s="43">
        <v>85.0314494117647</v>
      </c>
      <c r="D33" s="43">
        <v>90.70021270588235</v>
      </c>
      <c r="E33" s="43">
        <v>93.53459435294117</v>
      </c>
      <c r="F33" s="43">
        <v>99.20335764705881</v>
      </c>
      <c r="G33" s="43">
        <v>113.63293694117647</v>
      </c>
      <c r="H33" s="43">
        <v>133.73127952941175</v>
      </c>
      <c r="I33" s="43">
        <v>91.81935223890412</v>
      </c>
      <c r="J33" s="43">
        <v>147.793744629776</v>
      </c>
      <c r="K33" s="43">
        <v>82.06749098978244</v>
      </c>
      <c r="L33" s="301">
        <v>151.41882345336987</v>
      </c>
      <c r="M33" s="12">
        <v>0.8450524273030571</v>
      </c>
      <c r="N33" s="12">
        <v>0.002555109929031832</v>
      </c>
    </row>
    <row r="34" ht="11.25" customHeight="1">
      <c r="A34" s="275" t="s">
        <v>65</v>
      </c>
      <c r="B34" s="12" t="s">
        <v>49</v>
      </c>
      <c r="C34" s="12" t="s">
        <v>49</v>
      </c>
      <c r="D34" s="12" t="s">
        <v>49</v>
      </c>
      <c r="E34" s="12" t="s">
        <v>49</v>
      </c>
      <c r="F34" s="12" t="s">
        <v>49</v>
      </c>
      <c r="G34" s="12" t="s">
        <v>49</v>
      </c>
      <c r="H34" s="43">
        <v>48.18448800000001</v>
      </c>
      <c r="I34" s="43">
        <v>109.51020000000001</v>
      </c>
      <c r="J34" s="43">
        <v>197.11836</v>
      </c>
      <c r="K34" s="43">
        <v>249.683256</v>
      </c>
      <c r="L34" s="301">
        <v>96.76501288767123</v>
      </c>
      <c r="M34" s="12">
        <v>-0.612448930545542</v>
      </c>
      <c r="N34" s="12">
        <v>0.0016328567318997973</v>
      </c>
    </row>
    <row r="35" ht="11.25" customHeight="1">
      <c r="A35" s="275" t="s">
        <v>116</v>
      </c>
      <c r="B35" s="12" t="s">
        <v>49</v>
      </c>
      <c r="C35" s="12" t="s">
        <v>49</v>
      </c>
      <c r="D35" s="43">
        <v>0.8760816000000001</v>
      </c>
      <c r="E35" s="43">
        <v>1.7521632000000003</v>
      </c>
      <c r="F35" s="43">
        <v>4.380408</v>
      </c>
      <c r="G35" s="43">
        <v>8.760816</v>
      </c>
      <c r="H35" s="43">
        <v>39.423672</v>
      </c>
      <c r="I35" s="43">
        <v>74.466936</v>
      </c>
      <c r="J35" s="43">
        <v>140.173056</v>
      </c>
      <c r="K35" s="43">
        <v>217.36808610016442</v>
      </c>
      <c r="L35" s="301">
        <v>286.80511360438356</v>
      </c>
      <c r="M35" s="12">
        <v>0.3194444444444442</v>
      </c>
      <c r="N35" s="12">
        <v>0.004839679616803639</v>
      </c>
    </row>
    <row r="36" ht="11.25" customHeight="1">
      <c r="A36" s="275" t="s">
        <v>66</v>
      </c>
      <c r="B36" s="12" t="s">
        <v>49</v>
      </c>
      <c r="C36" s="12" t="s">
        <v>49</v>
      </c>
      <c r="D36" s="12" t="s">
        <v>49</v>
      </c>
      <c r="E36" s="12" t="s">
        <v>49</v>
      </c>
      <c r="F36" s="43">
        <v>2.8343816470588235</v>
      </c>
      <c r="G36" s="43">
        <v>51.53421176470587</v>
      </c>
      <c r="H36" s="43">
        <v>79.87802823529412</v>
      </c>
      <c r="I36" s="43">
        <v>137.5963454117647</v>
      </c>
      <c r="J36" s="43">
        <v>495.3825785754972</v>
      </c>
      <c r="K36" s="43">
        <v>618.4956714586174</v>
      </c>
      <c r="L36" s="301">
        <v>646.6434179021435</v>
      </c>
      <c r="M36" s="12">
        <v>0.045510013638647484</v>
      </c>
      <c r="N36" s="12">
        <v>0.010911754430146284</v>
      </c>
    </row>
    <row r="37" ht="11.25" customHeight="1">
      <c r="A37" s="275" t="s">
        <v>68</v>
      </c>
      <c r="B37" s="12" t="s">
        <v>49</v>
      </c>
      <c r="C37" s="12" t="s">
        <v>49</v>
      </c>
      <c r="D37" s="12" t="s">
        <v>49</v>
      </c>
      <c r="E37" s="12" t="s">
        <v>49</v>
      </c>
      <c r="F37" s="12" t="s">
        <v>49</v>
      </c>
      <c r="G37" s="43">
        <v>17.521632</v>
      </c>
      <c r="H37" s="43">
        <v>108.75135873176471</v>
      </c>
      <c r="I37" s="43">
        <v>176.04602080941177</v>
      </c>
      <c r="J37" s="43">
        <v>215.1115300376471</v>
      </c>
      <c r="K37" s="43">
        <v>353.4129150923379</v>
      </c>
      <c r="L37" s="301">
        <v>447.9148859627888</v>
      </c>
      <c r="M37" s="12">
        <v>0.2673981816588673</v>
      </c>
      <c r="N37" s="12">
        <v>0.007558319014657564</v>
      </c>
    </row>
    <row r="38" ht="11.25" customHeight="1">
      <c r="A38" s="279" t="s">
        <v>69</v>
      </c>
      <c r="B38" s="302">
        <v>82.19706776470586</v>
      </c>
      <c r="C38" s="302">
        <v>89.4118574117647</v>
      </c>
      <c r="D38" s="302">
        <v>237.67578465882352</v>
      </c>
      <c r="E38" s="302">
        <v>490.8118328470588</v>
      </c>
      <c r="F38" s="302">
        <v>602.6926065882353</v>
      </c>
      <c r="G38" s="302">
        <v>833.308204235294</v>
      </c>
      <c r="H38" s="302">
        <v>1322.6397168494118</v>
      </c>
      <c r="I38" s="302">
        <v>1736.0750662247867</v>
      </c>
      <c r="J38" s="302">
        <v>2628.4880273605672</v>
      </c>
      <c r="K38" s="302">
        <v>3093.851562699726</v>
      </c>
      <c r="L38" s="302">
        <v>3274.919071752404</v>
      </c>
      <c r="M38" s="282">
        <v>0.05852495033558647</v>
      </c>
      <c r="N38" s="282">
        <v>0.05526247032019221</v>
      </c>
    </row>
    <row r="39" ht="11.25" customHeight="1">
      <c r="A39" s="283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286"/>
      <c r="N39" s="286"/>
    </row>
    <row r="40" ht="11.25" customHeight="1">
      <c r="A40" s="288" t="s">
        <v>70</v>
      </c>
      <c r="B40" s="290">
        <v>9176.307232629175</v>
      </c>
      <c r="C40" s="290">
        <v>10083.846011202211</v>
      </c>
      <c r="D40" s="290">
        <v>11929.563208185882</v>
      </c>
      <c r="E40" s="290">
        <v>14767.436401160187</v>
      </c>
      <c r="F40" s="290">
        <v>16452.228359243858</v>
      </c>
      <c r="G40" s="290">
        <v>19943.652988958824</v>
      </c>
      <c r="H40" s="290">
        <v>25742.53373271239</v>
      </c>
      <c r="I40" s="290">
        <v>34512.07264706451</v>
      </c>
      <c r="J40" s="290">
        <v>46293.79678988128</v>
      </c>
      <c r="K40" s="290">
        <v>52097.64664018826</v>
      </c>
      <c r="L40" s="290">
        <v>59261.17766320319</v>
      </c>
      <c r="M40" s="291">
        <v>0.13750200795997114</v>
      </c>
      <c r="N40" s="291">
        <v>1.0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1.25" customHeight="1">
      <c r="A41" s="275" t="s">
        <v>71</v>
      </c>
      <c r="B41" s="40">
        <v>3840.6902001882354</v>
      </c>
      <c r="C41" s="40">
        <v>4349.515352949741</v>
      </c>
      <c r="D41" s="40">
        <v>5406.392650153553</v>
      </c>
      <c r="E41" s="40">
        <v>7044.849064686918</v>
      </c>
      <c r="F41" s="40">
        <v>8549.436680646777</v>
      </c>
      <c r="G41" s="40">
        <v>11013.444807901411</v>
      </c>
      <c r="H41" s="40">
        <v>15054.48437573807</v>
      </c>
      <c r="I41" s="40">
        <v>20494.362023457445</v>
      </c>
      <c r="J41" s="40">
        <v>27727.940688376824</v>
      </c>
      <c r="K41" s="40">
        <v>32569.311743536942</v>
      </c>
      <c r="L41" s="301">
        <v>37130.003925144214</v>
      </c>
      <c r="M41" s="6">
        <v>0.1400303518084718</v>
      </c>
      <c r="N41" s="12">
        <v>0.6265485329394526</v>
      </c>
    </row>
    <row r="42" ht="11.25" customHeight="1">
      <c r="A42" s="275" t="s">
        <v>381</v>
      </c>
      <c r="B42" s="43">
        <v>5335.6170324409395</v>
      </c>
      <c r="C42" s="43">
        <v>5734.33065825247</v>
      </c>
      <c r="D42" s="43">
        <v>6523.170558032329</v>
      </c>
      <c r="E42" s="43">
        <v>7722.587336473269</v>
      </c>
      <c r="F42" s="43">
        <v>7902.791678597081</v>
      </c>
      <c r="G42" s="43">
        <v>8930.208181057413</v>
      </c>
      <c r="H42" s="43">
        <v>10688.04935697432</v>
      </c>
      <c r="I42" s="43">
        <v>14017.710623607065</v>
      </c>
      <c r="J42" s="43">
        <v>18565.856101504454</v>
      </c>
      <c r="K42" s="43">
        <v>19528.334896651315</v>
      </c>
      <c r="L42" s="301">
        <v>22131.173738058977</v>
      </c>
      <c r="M42" s="6">
        <v>0.1332852419411341</v>
      </c>
      <c r="N42" s="12">
        <v>0.37345146706054744</v>
      </c>
    </row>
    <row r="43" ht="11.25" customHeight="1">
      <c r="A43" s="275" t="s">
        <v>382</v>
      </c>
      <c r="B43" s="40">
        <v>744.4116889411766</v>
      </c>
      <c r="C43" s="40">
        <v>950.6773715294119</v>
      </c>
      <c r="D43" s="40">
        <v>1305.1039129411765</v>
      </c>
      <c r="E43" s="40">
        <v>1703.901410682353</v>
      </c>
      <c r="F43" s="40">
        <v>2072.680230070588</v>
      </c>
      <c r="G43" s="40">
        <v>3377.9645127529407</v>
      </c>
      <c r="H43" s="40">
        <v>5051.846722680753</v>
      </c>
      <c r="I43" s="40">
        <v>6469.313794646384</v>
      </c>
      <c r="J43" s="40">
        <v>7943.90865106743</v>
      </c>
      <c r="K43" s="40">
        <v>9970.324281673915</v>
      </c>
      <c r="L43" s="301">
        <v>10447.290299176273</v>
      </c>
      <c r="M43" s="6">
        <v>0.04783856613160031</v>
      </c>
      <c r="N43" s="12">
        <v>0.17629231667569895</v>
      </c>
    </row>
    <row r="44" ht="11.25" customHeight="1">
      <c r="A44" s="292" t="s">
        <v>383</v>
      </c>
      <c r="B44" s="296" t="s">
        <v>49</v>
      </c>
      <c r="C44" s="296" t="s">
        <v>49</v>
      </c>
      <c r="D44" s="296" t="s">
        <v>49</v>
      </c>
      <c r="E44" s="296" t="s">
        <v>49</v>
      </c>
      <c r="F44" s="308">
        <v>11.182923952941177</v>
      </c>
      <c r="G44" s="308">
        <v>21.644368941176474</v>
      </c>
      <c r="H44" s="308">
        <v>28.18921383529412</v>
      </c>
      <c r="I44" s="308">
        <v>48.54522748235294</v>
      </c>
      <c r="J44" s="308">
        <v>129.3508715294118</v>
      </c>
      <c r="K44" s="308">
        <v>645.3144951209995</v>
      </c>
      <c r="L44" s="309">
        <v>913.1216876352232</v>
      </c>
      <c r="M44" s="296">
        <v>0.415002598793335</v>
      </c>
      <c r="N44" s="296">
        <v>0.015408429660725495</v>
      </c>
    </row>
    <row r="45" ht="11.25" customHeight="1">
      <c r="A45" s="28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57"/>
    </row>
    <row r="46" ht="11.25" customHeight="1">
      <c r="A46" s="3"/>
      <c r="B46" s="3"/>
      <c r="C46" s="3"/>
      <c r="D46" s="3"/>
      <c r="E46" s="297"/>
      <c r="F46" s="297"/>
      <c r="G46" s="297"/>
      <c r="H46" s="297"/>
      <c r="I46" s="297"/>
      <c r="J46" s="297"/>
      <c r="K46" s="297"/>
      <c r="L46" s="297"/>
      <c r="M46" s="3"/>
      <c r="N46" s="3"/>
    </row>
    <row r="47" ht="11.25" customHeight="1">
      <c r="A47" s="28"/>
      <c r="B47" s="3"/>
      <c r="C47" s="3"/>
      <c r="D47" s="3"/>
      <c r="E47" s="3"/>
      <c r="F47" s="3"/>
      <c r="G47" s="3"/>
      <c r="H47" s="3"/>
      <c r="I47" s="3"/>
      <c r="J47" s="3"/>
      <c r="K47" s="3"/>
      <c r="L47" s="297"/>
      <c r="M47" s="3"/>
      <c r="N47" s="3"/>
    </row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0.17"/>
    <col customWidth="1" min="45" max="50" width="8.0"/>
  </cols>
  <sheetData>
    <row r="1" ht="11.25" customHeight="1">
      <c r="A1" s="4" t="s">
        <v>309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5">
        <v>1287.27820475463</v>
      </c>
      <c r="C3" s="5">
        <v>1360.5747075848158</v>
      </c>
      <c r="D3" s="5">
        <v>1407.6510637700078</v>
      </c>
      <c r="E3" s="5">
        <v>1493.24234922393</v>
      </c>
      <c r="F3" s="5">
        <v>1573.927236385927</v>
      </c>
      <c r="G3" s="5">
        <v>1627.671543605242</v>
      </c>
      <c r="H3" s="5">
        <v>1659.9913244213787</v>
      </c>
      <c r="I3" s="5">
        <v>1742.604066527442</v>
      </c>
      <c r="J3" s="5">
        <v>1811.7730042478063</v>
      </c>
      <c r="K3" s="5">
        <v>1764.8378079808087</v>
      </c>
      <c r="L3" s="5">
        <v>1717.5017401888042</v>
      </c>
      <c r="M3" s="5">
        <v>1809.4002409360437</v>
      </c>
      <c r="N3" s="5">
        <v>1854.3215138982528</v>
      </c>
      <c r="O3" s="5">
        <v>1852.926775159203</v>
      </c>
      <c r="P3" s="5">
        <v>1878.6145931988915</v>
      </c>
      <c r="Q3" s="5">
        <v>1812.6400200202586</v>
      </c>
      <c r="R3" s="5">
        <v>1760.4435609462412</v>
      </c>
      <c r="S3" s="5">
        <v>1683.6765820398405</v>
      </c>
      <c r="T3" s="5">
        <v>1672.5091148282359</v>
      </c>
      <c r="U3" s="5">
        <v>1761.9099235736278</v>
      </c>
      <c r="V3" s="5">
        <v>1756.4166257613224</v>
      </c>
      <c r="W3" s="5">
        <v>1762.5044732162883</v>
      </c>
      <c r="X3" s="5">
        <v>1823.3362034022496</v>
      </c>
      <c r="Y3" s="5">
        <v>1907.5388279976376</v>
      </c>
      <c r="Z3" s="5">
        <v>1961.8344716261668</v>
      </c>
      <c r="AA3" s="5">
        <v>1968.3937534781812</v>
      </c>
      <c r="AB3" s="5">
        <v>1966.1154563245864</v>
      </c>
      <c r="AC3" s="5">
        <v>1997.6777302719915</v>
      </c>
      <c r="AD3" s="5">
        <v>2039.6805124218258</v>
      </c>
      <c r="AE3" s="5">
        <v>2077.2846422518755</v>
      </c>
      <c r="AF3" s="5">
        <v>2121.899857249099</v>
      </c>
      <c r="AG3" s="5">
        <v>2192.492708269696</v>
      </c>
      <c r="AH3" s="5">
        <v>2209.9375674957296</v>
      </c>
      <c r="AI3" s="5">
        <v>2224.0516371564445</v>
      </c>
      <c r="AJ3" s="5">
        <v>2261.6999451055067</v>
      </c>
      <c r="AK3" s="5">
        <v>2313.709140770546</v>
      </c>
      <c r="AL3" s="5">
        <v>2259.6933315058436</v>
      </c>
      <c r="AM3" s="5">
        <v>2295.4666773488</v>
      </c>
      <c r="AN3" s="5">
        <v>2302.324783548803</v>
      </c>
      <c r="AO3" s="5">
        <v>2348.7874447809213</v>
      </c>
      <c r="AP3" s="5">
        <v>2351.178724203664</v>
      </c>
      <c r="AQ3" s="5">
        <v>2332.699205593095</v>
      </c>
      <c r="AR3" s="5">
        <v>2372.704482566366</v>
      </c>
      <c r="AS3" s="5">
        <v>2320.2383331543283</v>
      </c>
      <c r="AT3" s="5">
        <v>2204.0690944648554</v>
      </c>
      <c r="AU3" s="31">
        <v>2285.6536939184703</v>
      </c>
      <c r="AV3" s="6">
        <v>0.037015445504181566</v>
      </c>
      <c r="AW3" s="6">
        <v>0.19043380602635426</v>
      </c>
    </row>
    <row r="4" ht="11.25" customHeight="1">
      <c r="A4" s="4" t="s">
        <v>8</v>
      </c>
      <c r="B4" s="5">
        <v>116.28699999999999</v>
      </c>
      <c r="C4" s="5">
        <v>123.44699999999999</v>
      </c>
      <c r="D4" s="5">
        <v>129.524</v>
      </c>
      <c r="E4" s="5">
        <v>138.16</v>
      </c>
      <c r="F4" s="5">
        <v>146.064</v>
      </c>
      <c r="G4" s="5">
        <v>156.413</v>
      </c>
      <c r="H4" s="5">
        <v>160.979</v>
      </c>
      <c r="I4" s="5">
        <v>172.151</v>
      </c>
      <c r="J4" s="5">
        <v>182.77</v>
      </c>
      <c r="K4" s="5">
        <v>189.064</v>
      </c>
      <c r="L4" s="5">
        <v>187.00099999999998</v>
      </c>
      <c r="M4" s="5">
        <v>197.3909764673938</v>
      </c>
      <c r="N4" s="5">
        <v>207.07288803910038</v>
      </c>
      <c r="O4" s="5">
        <v>210.58814336787802</v>
      </c>
      <c r="P4" s="5">
        <v>212.92733995565007</v>
      </c>
      <c r="Q4" s="5">
        <v>218.01382558215545</v>
      </c>
      <c r="R4" s="5">
        <v>211.99067575789576</v>
      </c>
      <c r="S4" s="5">
        <v>215.1087420112333</v>
      </c>
      <c r="T4" s="5">
        <v>213.26119173542918</v>
      </c>
      <c r="U4" s="5">
        <v>227.3421254418649</v>
      </c>
      <c r="V4" s="5">
        <v>232.99325322693377</v>
      </c>
      <c r="W4" s="5">
        <v>235.1417009347674</v>
      </c>
      <c r="X4" s="5">
        <v>243.19566100169456</v>
      </c>
      <c r="Y4" s="5">
        <v>253.29911996339374</v>
      </c>
      <c r="Z4" s="5">
        <v>256.50451327202137</v>
      </c>
      <c r="AA4" s="5">
        <v>251.6774475053968</v>
      </c>
      <c r="AB4" s="5">
        <v>251.9860357452938</v>
      </c>
      <c r="AC4" s="5">
        <v>258.52370575549196</v>
      </c>
      <c r="AD4" s="5">
        <v>264.32392025710783</v>
      </c>
      <c r="AE4" s="5">
        <v>274.03484835189914</v>
      </c>
      <c r="AF4" s="5">
        <v>278.1153619179393</v>
      </c>
      <c r="AG4" s="5">
        <v>288.7524460289761</v>
      </c>
      <c r="AH4" s="5">
        <v>290.644950041973</v>
      </c>
      <c r="AI4" s="5">
        <v>285.22473843708497</v>
      </c>
      <c r="AJ4" s="5">
        <v>292.87137759010807</v>
      </c>
      <c r="AK4" s="5">
        <v>302.32165120953334</v>
      </c>
      <c r="AL4" s="5">
        <v>298.1789051718372</v>
      </c>
      <c r="AM4" s="5">
        <v>303.1340102112509</v>
      </c>
      <c r="AN4" s="5">
        <v>312.3362687094896</v>
      </c>
      <c r="AO4" s="5">
        <v>315.23684104634845</v>
      </c>
      <c r="AP4" s="5">
        <v>325.2521138932467</v>
      </c>
      <c r="AQ4" s="5">
        <v>323.5977898418337</v>
      </c>
      <c r="AR4" s="5">
        <v>329.04382666053436</v>
      </c>
      <c r="AS4" s="5">
        <v>326.5582140744665</v>
      </c>
      <c r="AT4" s="5">
        <v>312.4898819787236</v>
      </c>
      <c r="AU4" s="31">
        <v>316.6951958369627</v>
      </c>
      <c r="AV4" s="6">
        <v>0.013457440066892756</v>
      </c>
      <c r="AW4" s="6">
        <v>0.026386093244992553</v>
      </c>
    </row>
    <row r="5" ht="11.25" customHeight="1">
      <c r="A5" s="4" t="s">
        <v>9</v>
      </c>
      <c r="B5" s="5">
        <v>24.46355651093914</v>
      </c>
      <c r="C5" s="5">
        <v>25.733897391802813</v>
      </c>
      <c r="D5" s="5">
        <v>26.02057131938473</v>
      </c>
      <c r="E5" s="5">
        <v>28.41738387312506</v>
      </c>
      <c r="F5" s="5">
        <v>31.28193551160791</v>
      </c>
      <c r="G5" s="5">
        <v>33.30379908283176</v>
      </c>
      <c r="H5" s="5">
        <v>34.89872007260916</v>
      </c>
      <c r="I5" s="5">
        <v>38.405625585172395</v>
      </c>
      <c r="J5" s="5">
        <v>41.275116174644104</v>
      </c>
      <c r="K5" s="5">
        <v>45.90759415305249</v>
      </c>
      <c r="L5" s="5">
        <v>49.5479700964937</v>
      </c>
      <c r="M5" s="5">
        <v>52.817212477309596</v>
      </c>
      <c r="N5" s="5">
        <v>55.7380706983854</v>
      </c>
      <c r="O5" s="5">
        <v>63.362050799218885</v>
      </c>
      <c r="P5" s="5">
        <v>70.21724283499012</v>
      </c>
      <c r="Q5" s="5">
        <v>76.31655296804833</v>
      </c>
      <c r="R5" s="5">
        <v>84.12239595570955</v>
      </c>
      <c r="S5" s="5">
        <v>87.92241202472322</v>
      </c>
      <c r="T5" s="5">
        <v>87.05812233714016</v>
      </c>
      <c r="U5" s="5">
        <v>91.66349083441307</v>
      </c>
      <c r="V5" s="5">
        <v>95.45171958904484</v>
      </c>
      <c r="W5" s="5">
        <v>91.74380740097656</v>
      </c>
      <c r="X5" s="5">
        <v>94.56874729851293</v>
      </c>
      <c r="Y5" s="5">
        <v>95.03576933010969</v>
      </c>
      <c r="Z5" s="5">
        <v>99.84805717043658</v>
      </c>
      <c r="AA5" s="5">
        <v>106.38229643655413</v>
      </c>
      <c r="AB5" s="5">
        <v>110.78401494296347</v>
      </c>
      <c r="AC5" s="5">
        <v>112.60138364313981</v>
      </c>
      <c r="AD5" s="5">
        <v>113.54409265398473</v>
      </c>
      <c r="AE5" s="5">
        <v>121.12124459488703</v>
      </c>
      <c r="AF5" s="5">
        <v>117.48029733926658</v>
      </c>
      <c r="AG5" s="5">
        <v>122.63148475030415</v>
      </c>
      <c r="AH5" s="5">
        <v>127.29737028396158</v>
      </c>
      <c r="AI5" s="5">
        <v>134.30891586671765</v>
      </c>
      <c r="AJ5" s="5">
        <v>135.93578670899174</v>
      </c>
      <c r="AK5" s="5">
        <v>141.15422168416617</v>
      </c>
      <c r="AL5" s="5">
        <v>140.6686818569506</v>
      </c>
      <c r="AM5" s="5">
        <v>140.29621876407273</v>
      </c>
      <c r="AN5" s="5">
        <v>147.14733514599342</v>
      </c>
      <c r="AO5" s="5">
        <v>153.03093106522869</v>
      </c>
      <c r="AP5" s="5">
        <v>158.9518377299749</v>
      </c>
      <c r="AQ5" s="5">
        <v>164.9355910092534</v>
      </c>
      <c r="AR5" s="5">
        <v>168.20478570081193</v>
      </c>
      <c r="AS5" s="5">
        <v>171.20168887103796</v>
      </c>
      <c r="AT5" s="5">
        <v>167.12911176579857</v>
      </c>
      <c r="AU5" s="31">
        <v>169.14555613395774</v>
      </c>
      <c r="AV5" s="6">
        <v>0.012065189283030797</v>
      </c>
      <c r="AW5" s="6">
        <v>0.014092700093955222</v>
      </c>
    </row>
    <row r="6" ht="11.25" customHeight="1">
      <c r="A6" s="7" t="s">
        <v>10</v>
      </c>
      <c r="B6" s="8">
        <v>1428.028761265569</v>
      </c>
      <c r="C6" s="8">
        <v>1509.7556049766185</v>
      </c>
      <c r="D6" s="8">
        <v>1563.1956350893925</v>
      </c>
      <c r="E6" s="8">
        <v>1659.819733097055</v>
      </c>
      <c r="F6" s="8">
        <v>1751.273171897535</v>
      </c>
      <c r="G6" s="8">
        <v>1817.3883426880739</v>
      </c>
      <c r="H6" s="8">
        <v>1855.869044493988</v>
      </c>
      <c r="I6" s="8">
        <v>1953.1606921126145</v>
      </c>
      <c r="J6" s="8">
        <v>2035.8181204224504</v>
      </c>
      <c r="K6" s="8">
        <v>1999.809402133861</v>
      </c>
      <c r="L6" s="8">
        <v>1954.050710285298</v>
      </c>
      <c r="M6" s="8">
        <v>2059.6084298807473</v>
      </c>
      <c r="N6" s="8">
        <v>2117.1324726357384</v>
      </c>
      <c r="O6" s="8">
        <v>2126.8769693263002</v>
      </c>
      <c r="P6" s="8">
        <v>2161.7591759895317</v>
      </c>
      <c r="Q6" s="8">
        <v>2106.9703985704623</v>
      </c>
      <c r="R6" s="8">
        <v>2056.5566326598464</v>
      </c>
      <c r="S6" s="8">
        <v>1986.707736075797</v>
      </c>
      <c r="T6" s="8">
        <v>1972.8284289008052</v>
      </c>
      <c r="U6" s="8">
        <v>2080.9155398499056</v>
      </c>
      <c r="V6" s="8">
        <v>2084.8615985773013</v>
      </c>
      <c r="W6" s="8">
        <v>2089.389981552032</v>
      </c>
      <c r="X6" s="8">
        <v>2161.100611702457</v>
      </c>
      <c r="Y6" s="8">
        <v>2255.873717291141</v>
      </c>
      <c r="Z6" s="8">
        <v>2318.1870420686246</v>
      </c>
      <c r="AA6" s="8">
        <v>2326.4534974201324</v>
      </c>
      <c r="AB6" s="8">
        <v>2328.885507012844</v>
      </c>
      <c r="AC6" s="8">
        <v>2368.802819670623</v>
      </c>
      <c r="AD6" s="8">
        <v>2417.5485253329184</v>
      </c>
      <c r="AE6" s="8">
        <v>2472.440735198662</v>
      </c>
      <c r="AF6" s="8">
        <v>2517.495516506305</v>
      </c>
      <c r="AG6" s="8">
        <v>2603.8766390489764</v>
      </c>
      <c r="AH6" s="8">
        <v>2627.879887821664</v>
      </c>
      <c r="AI6" s="8">
        <v>2643.585291460247</v>
      </c>
      <c r="AJ6" s="8">
        <v>2690.5071094046066</v>
      </c>
      <c r="AK6" s="8">
        <v>2757.1850136642456</v>
      </c>
      <c r="AL6" s="8">
        <v>2698.5409185346316</v>
      </c>
      <c r="AM6" s="8">
        <v>2738.896906324124</v>
      </c>
      <c r="AN6" s="8">
        <v>2761.8083874042863</v>
      </c>
      <c r="AO6" s="8">
        <v>2817.0552168924983</v>
      </c>
      <c r="AP6" s="8">
        <v>2835.3826758268856</v>
      </c>
      <c r="AQ6" s="8">
        <v>2821.232586444182</v>
      </c>
      <c r="AR6" s="8">
        <v>2869.9530949277123</v>
      </c>
      <c r="AS6" s="8">
        <v>2817.998236099833</v>
      </c>
      <c r="AT6" s="8">
        <v>2683.6880882093774</v>
      </c>
      <c r="AU6" s="8">
        <v>2771.4944458893906</v>
      </c>
      <c r="AV6" s="9">
        <v>0.03271854060305479</v>
      </c>
      <c r="AW6" s="9">
        <v>0.23091259936530203</v>
      </c>
    </row>
    <row r="7" ht="11.2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31"/>
      <c r="AV7" s="6"/>
      <c r="AW7" s="6"/>
    </row>
    <row r="8" ht="11.25" customHeight="1">
      <c r="A8" s="4" t="s">
        <v>11</v>
      </c>
      <c r="B8" s="5">
        <v>26.916999999999998</v>
      </c>
      <c r="C8" s="5">
        <v>27.981999999999996</v>
      </c>
      <c r="D8" s="5">
        <v>28.741</v>
      </c>
      <c r="E8" s="5">
        <v>29.81</v>
      </c>
      <c r="F8" s="5">
        <v>30.714000000000006</v>
      </c>
      <c r="G8" s="5">
        <v>28.671</v>
      </c>
      <c r="H8" s="5">
        <v>30.635897678417887</v>
      </c>
      <c r="I8" s="5">
        <v>30.968744354437256</v>
      </c>
      <c r="J8" s="5">
        <v>32.244897678417885</v>
      </c>
      <c r="K8" s="5">
        <v>33.46312395347784</v>
      </c>
      <c r="L8" s="5">
        <v>32.8300290537177</v>
      </c>
      <c r="M8" s="5">
        <v>34.74389767841789</v>
      </c>
      <c r="N8" s="5">
        <v>36.15180277865773</v>
      </c>
      <c r="O8" s="5">
        <v>36.13980277865773</v>
      </c>
      <c r="P8" s="5">
        <v>38.87304358057655</v>
      </c>
      <c r="Q8" s="5">
        <v>38.174722405756434</v>
      </c>
      <c r="R8" s="5">
        <v>37.29400710503688</v>
      </c>
      <c r="S8" s="5">
        <v>38.66766398153595</v>
      </c>
      <c r="T8" s="5">
        <v>40.03394125899443</v>
      </c>
      <c r="U8" s="5">
        <v>41.36849613069647</v>
      </c>
      <c r="V8" s="5">
        <v>40.31124790695569</v>
      </c>
      <c r="W8" s="5">
        <v>43.373211431416024</v>
      </c>
      <c r="X8" s="5">
        <v>45.118437706475994</v>
      </c>
      <c r="Y8" s="5">
        <v>46.264379282255504</v>
      </c>
      <c r="Z8" s="5">
        <v>44.46892673213558</v>
      </c>
      <c r="AA8" s="5">
        <v>43.565294795911804</v>
      </c>
      <c r="AB8" s="5">
        <v>44.533627505996286</v>
      </c>
      <c r="AC8" s="5">
        <v>46.899103874543584</v>
      </c>
      <c r="AD8" s="5">
        <v>49.08429479591181</v>
      </c>
      <c r="AE8" s="5">
        <v>50.615153007195545</v>
      </c>
      <c r="AF8" s="5">
        <v>52.74743845437461</v>
      </c>
      <c r="AG8" s="5">
        <v>56.444444413745146</v>
      </c>
      <c r="AH8" s="5">
        <v>56.23353012197416</v>
      </c>
      <c r="AI8" s="5">
        <v>58.45512088090072</v>
      </c>
      <c r="AJ8" s="5">
        <v>57.957826304118434</v>
      </c>
      <c r="AK8" s="5">
        <v>59.253549133842895</v>
      </c>
      <c r="AL8" s="5">
        <v>58.57661308870221</v>
      </c>
      <c r="AM8" s="5">
        <v>55.319695145566314</v>
      </c>
      <c r="AN8" s="5">
        <v>59.79559984327475</v>
      </c>
      <c r="AO8" s="5">
        <v>63.09879474946587</v>
      </c>
      <c r="AP8" s="5">
        <v>67.6085602966466</v>
      </c>
      <c r="AQ8" s="5">
        <v>71.26115134841135</v>
      </c>
      <c r="AR8" s="5">
        <v>74.61995171900068</v>
      </c>
      <c r="AS8" s="5">
        <v>77.47965301513376</v>
      </c>
      <c r="AT8" s="5">
        <v>75.1473027465962</v>
      </c>
      <c r="AU8" s="31">
        <v>77.10340475817186</v>
      </c>
      <c r="AV8" s="6">
        <v>0.026030235817935177</v>
      </c>
      <c r="AW8" s="6">
        <v>0.006424024280124795</v>
      </c>
    </row>
    <row r="9" ht="11.25" customHeight="1">
      <c r="A9" s="4" t="s">
        <v>12</v>
      </c>
      <c r="B9" s="5">
        <v>22.082896792499998</v>
      </c>
      <c r="C9" s="5">
        <v>24.084502962500004</v>
      </c>
      <c r="D9" s="5">
        <v>24.968351175000006</v>
      </c>
      <c r="E9" s="5">
        <v>28.609724307500002</v>
      </c>
      <c r="F9" s="5">
        <v>31.261106305</v>
      </c>
      <c r="G9" s="5">
        <v>36.801962421749565</v>
      </c>
      <c r="H9" s="5">
        <v>40.47602112491062</v>
      </c>
      <c r="I9" s="5">
        <v>46.37483392858647</v>
      </c>
      <c r="J9" s="5">
        <v>55.52796245997307</v>
      </c>
      <c r="K9" s="5">
        <v>60.7176339375594</v>
      </c>
      <c r="L9" s="5">
        <v>64.162585633319</v>
      </c>
      <c r="M9" s="5">
        <v>70.49156054207359</v>
      </c>
      <c r="N9" s="5">
        <v>75.15022168555801</v>
      </c>
      <c r="O9" s="5">
        <v>82.77867864157487</v>
      </c>
      <c r="P9" s="5">
        <v>89.6979600382683</v>
      </c>
      <c r="Q9" s="5">
        <v>91.27477377913903</v>
      </c>
      <c r="R9" s="5">
        <v>89.34137447879488</v>
      </c>
      <c r="S9" s="5">
        <v>93.2598708656598</v>
      </c>
      <c r="T9" s="5">
        <v>95.14922321911686</v>
      </c>
      <c r="U9" s="5">
        <v>101.97663133030275</v>
      </c>
      <c r="V9" s="5">
        <v>108.57845168282323</v>
      </c>
      <c r="W9" s="5">
        <v>115.39776026186722</v>
      </c>
      <c r="X9" s="5">
        <v>118.42901886963885</v>
      </c>
      <c r="Y9" s="5">
        <v>122.95559608294117</v>
      </c>
      <c r="Z9" s="5">
        <v>125.44695360787753</v>
      </c>
      <c r="AA9" s="5">
        <v>123.75267067648603</v>
      </c>
      <c r="AB9" s="5">
        <v>128.03222072081343</v>
      </c>
      <c r="AC9" s="5">
        <v>133.65074714409377</v>
      </c>
      <c r="AD9" s="5">
        <v>139.06807624658907</v>
      </c>
      <c r="AE9" s="5">
        <v>145.6191002429728</v>
      </c>
      <c r="AF9" s="5">
        <v>152.8123999550281</v>
      </c>
      <c r="AG9" s="5">
        <v>162.13626406478522</v>
      </c>
      <c r="AH9" s="5">
        <v>171.32215245057105</v>
      </c>
      <c r="AI9" s="5">
        <v>177.68265022948057</v>
      </c>
      <c r="AJ9" s="5">
        <v>181.15073410020076</v>
      </c>
      <c r="AK9" s="5">
        <v>185.21412213265808</v>
      </c>
      <c r="AL9" s="5">
        <v>182.88895324500717</v>
      </c>
      <c r="AM9" s="5">
        <v>187.141706883308</v>
      </c>
      <c r="AN9" s="5">
        <v>192.5292080499969</v>
      </c>
      <c r="AO9" s="5">
        <v>199.85837955993543</v>
      </c>
      <c r="AP9" s="5">
        <v>207.1712942857031</v>
      </c>
      <c r="AQ9" s="5">
        <v>212.70007703833755</v>
      </c>
      <c r="AR9" s="5">
        <v>225.41888399613748</v>
      </c>
      <c r="AS9" s="5">
        <v>235.11867945165997</v>
      </c>
      <c r="AT9" s="5">
        <v>234.10643956958245</v>
      </c>
      <c r="AU9" s="31">
        <v>253.92370069607736</v>
      </c>
      <c r="AV9" s="6">
        <v>0.08465064507806797</v>
      </c>
      <c r="AW9" s="6">
        <v>0.021156160660957806</v>
      </c>
    </row>
    <row r="10" ht="11.25" customHeight="1">
      <c r="A10" s="4" t="s">
        <v>85</v>
      </c>
      <c r="B10" s="5">
        <v>5.966799999999999</v>
      </c>
      <c r="C10" s="5">
        <v>6.432</v>
      </c>
      <c r="D10" s="5">
        <v>6.560499999999999</v>
      </c>
      <c r="E10" s="5">
        <v>6.554</v>
      </c>
      <c r="F10" s="5">
        <v>7.076200000000002</v>
      </c>
      <c r="G10" s="5">
        <v>7.4453</v>
      </c>
      <c r="H10" s="5">
        <v>8.02893415395755</v>
      </c>
      <c r="I10" s="5">
        <v>8.143897678417884</v>
      </c>
      <c r="J10" s="5">
        <v>7.816640028058107</v>
      </c>
      <c r="K10" s="5">
        <v>7.806508652758293</v>
      </c>
      <c r="L10" s="5">
        <v>7.057940028058107</v>
      </c>
      <c r="M10" s="5">
        <v>7.307718079377291</v>
      </c>
      <c r="N10" s="5">
        <v>7.624502004797031</v>
      </c>
      <c r="O10" s="5">
        <v>7.933191030456623</v>
      </c>
      <c r="P10" s="5">
        <v>8.369969855636512</v>
      </c>
      <c r="Q10" s="5">
        <v>8.486758881296103</v>
      </c>
      <c r="R10" s="5">
        <v>8.527990256595917</v>
      </c>
      <c r="S10" s="5">
        <v>8.270599683214915</v>
      </c>
      <c r="T10" s="5">
        <v>8.43986521247228</v>
      </c>
      <c r="U10" s="5">
        <v>8.79548128705254</v>
      </c>
      <c r="V10" s="5">
        <v>8.889223636692764</v>
      </c>
      <c r="W10" s="5">
        <v>9.241357016789609</v>
      </c>
      <c r="X10" s="5">
        <v>9.653520541249945</v>
      </c>
      <c r="Y10" s="5">
        <v>10.789091944607867</v>
      </c>
      <c r="Z10" s="5">
        <v>12.111234294248087</v>
      </c>
      <c r="AA10" s="5">
        <v>12.672933520387383</v>
      </c>
      <c r="AB10" s="5">
        <v>13.183302680049445</v>
      </c>
      <c r="AC10" s="5">
        <v>14.554550618207285</v>
      </c>
      <c r="AD10" s="5">
        <v>15.297561836686574</v>
      </c>
      <c r="AE10" s="5">
        <v>16.56674541411909</v>
      </c>
      <c r="AF10" s="5">
        <v>17.87945017161177</v>
      </c>
      <c r="AG10" s="5">
        <v>19.404511675793092</v>
      </c>
      <c r="AH10" s="5">
        <v>22.12997912029259</v>
      </c>
      <c r="AI10" s="5">
        <v>22.18966440240757</v>
      </c>
      <c r="AJ10" s="5">
        <v>23.145756050952382</v>
      </c>
      <c r="AK10" s="5">
        <v>24.152626675209543</v>
      </c>
      <c r="AL10" s="5">
        <v>24.8120169605584</v>
      </c>
      <c r="AM10" s="5">
        <v>25.09612463164021</v>
      </c>
      <c r="AN10" s="5">
        <v>25.40763523165231</v>
      </c>
      <c r="AO10" s="5">
        <v>26.95477551068571</v>
      </c>
      <c r="AP10" s="5">
        <v>28.29199824206332</v>
      </c>
      <c r="AQ10" s="5">
        <v>29.411881927084984</v>
      </c>
      <c r="AR10" s="5">
        <v>29.876753127443298</v>
      </c>
      <c r="AS10" s="5">
        <v>29.336860948006393</v>
      </c>
      <c r="AT10" s="5">
        <v>28.504376206173397</v>
      </c>
      <c r="AU10" s="31">
        <v>28.38686631920865</v>
      </c>
      <c r="AV10" s="6">
        <v>-0.004122520910992522</v>
      </c>
      <c r="AW10" s="6">
        <v>0.0023651085064687214</v>
      </c>
    </row>
    <row r="11" ht="11.25" customHeight="1">
      <c r="A11" s="4" t="s">
        <v>13</v>
      </c>
      <c r="B11" s="5">
        <v>7.011</v>
      </c>
      <c r="C11" s="5">
        <v>7.678000000000001</v>
      </c>
      <c r="D11" s="5">
        <v>8.202</v>
      </c>
      <c r="E11" s="5">
        <v>8.623000000000001</v>
      </c>
      <c r="F11" s="5">
        <v>8.769</v>
      </c>
      <c r="G11" s="5">
        <v>9.557</v>
      </c>
      <c r="H11" s="5">
        <v>9.842999999999998</v>
      </c>
      <c r="I11" s="5">
        <v>10.932</v>
      </c>
      <c r="J11" s="5">
        <v>11.062999999999999</v>
      </c>
      <c r="K11" s="5">
        <v>12.26</v>
      </c>
      <c r="L11" s="5">
        <v>11.95842286283206</v>
      </c>
      <c r="M11" s="5">
        <v>12.846459338371725</v>
      </c>
      <c r="N11" s="5">
        <v>13.214422862832057</v>
      </c>
      <c r="O11" s="5">
        <v>14.208459338371727</v>
      </c>
      <c r="P11" s="5">
        <v>15.25849581391139</v>
      </c>
      <c r="Q11" s="5">
        <v>15.491730508416785</v>
      </c>
      <c r="R11" s="5">
        <v>15.890032825835611</v>
      </c>
      <c r="S11" s="5">
        <v>16.662038896008482</v>
      </c>
      <c r="T11" s="5">
        <v>17.815021598613658</v>
      </c>
      <c r="U11" s="5">
        <v>18.23720534109371</v>
      </c>
      <c r="V11" s="5">
        <v>18.890982460011216</v>
      </c>
      <c r="W11" s="5">
        <v>19.578319473184475</v>
      </c>
      <c r="X11" s="5">
        <v>20.436052337115658</v>
      </c>
      <c r="Y11" s="5">
        <v>21.59854814585007</v>
      </c>
      <c r="Z11" s="5">
        <v>22.024823675892534</v>
      </c>
      <c r="AA11" s="5">
        <v>22.818033102180493</v>
      </c>
      <c r="AB11" s="5">
        <v>23.253404649920725</v>
      </c>
      <c r="AC11" s="5">
        <v>22.8619518457436</v>
      </c>
      <c r="AD11" s="5">
        <v>24.998694470871552</v>
      </c>
      <c r="AE11" s="5">
        <v>26.07040340722584</v>
      </c>
      <c r="AF11" s="5">
        <v>26.732520901425065</v>
      </c>
      <c r="AG11" s="5">
        <v>27.656675868089845</v>
      </c>
      <c r="AH11" s="5">
        <v>28.131397744608762</v>
      </c>
      <c r="AI11" s="5">
        <v>27.680397698137572</v>
      </c>
      <c r="AJ11" s="5">
        <v>25.521152706539446</v>
      </c>
      <c r="AK11" s="5">
        <v>25.80083157687592</v>
      </c>
      <c r="AL11" s="5">
        <v>25.29857397734122</v>
      </c>
      <c r="AM11" s="5">
        <v>25.1723985565073</v>
      </c>
      <c r="AN11" s="5">
        <v>25.848095959340203</v>
      </c>
      <c r="AO11" s="5">
        <v>26.76228144277652</v>
      </c>
      <c r="AP11" s="5">
        <v>28.337204675772558</v>
      </c>
      <c r="AQ11" s="5">
        <v>29.555999128149367</v>
      </c>
      <c r="AR11" s="5">
        <v>29.32766897081219</v>
      </c>
      <c r="AS11" s="5">
        <v>30.817278023284203</v>
      </c>
      <c r="AT11" s="5">
        <v>31.504759891151004</v>
      </c>
      <c r="AU11" s="31">
        <v>32.21157759277784</v>
      </c>
      <c r="AV11" s="6">
        <v>0.02243526705389587</v>
      </c>
      <c r="AW11" s="6">
        <v>0.0026837719709802733</v>
      </c>
    </row>
    <row r="12" ht="11.25" customHeight="1">
      <c r="A12" s="4" t="s">
        <v>14</v>
      </c>
      <c r="B12" s="5">
        <v>0.739</v>
      </c>
      <c r="C12" s="5">
        <v>0.78</v>
      </c>
      <c r="D12" s="5">
        <v>0.845</v>
      </c>
      <c r="E12" s="5">
        <v>0.994</v>
      </c>
      <c r="F12" s="5">
        <v>1.0610000000000002</v>
      </c>
      <c r="G12" s="5">
        <v>1.267</v>
      </c>
      <c r="H12" s="5">
        <v>1.392</v>
      </c>
      <c r="I12" s="5">
        <v>1.5579999999999998</v>
      </c>
      <c r="J12" s="5">
        <v>1.544</v>
      </c>
      <c r="K12" s="5">
        <v>1.788</v>
      </c>
      <c r="L12" s="5">
        <v>1.782</v>
      </c>
      <c r="M12" s="5">
        <v>1.966</v>
      </c>
      <c r="N12" s="5">
        <v>2.419</v>
      </c>
      <c r="O12" s="5">
        <v>2.4930000000000003</v>
      </c>
      <c r="P12" s="5">
        <v>2.589</v>
      </c>
      <c r="Q12" s="5">
        <v>3.2659999999999996</v>
      </c>
      <c r="R12" s="5">
        <v>3.6340000000000003</v>
      </c>
      <c r="S12" s="5">
        <v>3.9989999999999997</v>
      </c>
      <c r="T12" s="5">
        <v>3.965</v>
      </c>
      <c r="U12" s="5">
        <v>4.454</v>
      </c>
      <c r="V12" s="5">
        <v>5.026999999999999</v>
      </c>
      <c r="W12" s="5">
        <v>5.248999999999999</v>
      </c>
      <c r="X12" s="5">
        <v>5.453999999999999</v>
      </c>
      <c r="Y12" s="5">
        <v>5.444000000000001</v>
      </c>
      <c r="Z12" s="5">
        <v>5.607000000000001</v>
      </c>
      <c r="AA12" s="5">
        <v>5.539</v>
      </c>
      <c r="AB12" s="5">
        <v>6.1739999999999995</v>
      </c>
      <c r="AC12" s="5">
        <v>6.011000000000001</v>
      </c>
      <c r="AD12" s="5">
        <v>6.427</v>
      </c>
      <c r="AE12" s="5">
        <v>7.018000000000001</v>
      </c>
      <c r="AF12" s="5">
        <v>6.576</v>
      </c>
      <c r="AG12" s="5">
        <v>7.4159999999999995</v>
      </c>
      <c r="AH12" s="5">
        <v>8.273000000000001</v>
      </c>
      <c r="AI12" s="5">
        <v>8.396999999999998</v>
      </c>
      <c r="AJ12" s="5">
        <v>7.911000000000001</v>
      </c>
      <c r="AK12" s="5">
        <v>7.815</v>
      </c>
      <c r="AL12" s="5">
        <v>7.832000000000001</v>
      </c>
      <c r="AM12" s="5">
        <v>7.806000000000001</v>
      </c>
      <c r="AN12" s="5">
        <v>8.015297255765276</v>
      </c>
      <c r="AO12" s="5">
        <v>8.300865637439287</v>
      </c>
      <c r="AP12" s="5">
        <v>9.458864464953542</v>
      </c>
      <c r="AQ12" s="5">
        <v>10.525946807805557</v>
      </c>
      <c r="AR12" s="5">
        <v>11.465736951007498</v>
      </c>
      <c r="AS12" s="5">
        <v>12.411731315034608</v>
      </c>
      <c r="AT12" s="5">
        <v>12.628603629743644</v>
      </c>
      <c r="AU12" s="31">
        <v>12.979005084134338</v>
      </c>
      <c r="AV12" s="6">
        <v>0.02774665075126803</v>
      </c>
      <c r="AW12" s="6">
        <v>0.001081371750752749</v>
      </c>
    </row>
    <row r="13" ht="11.25" customHeight="1">
      <c r="A13" s="4" t="s">
        <v>15</v>
      </c>
      <c r="B13" s="5">
        <v>4.604</v>
      </c>
      <c r="C13" s="5">
        <v>5.606</v>
      </c>
      <c r="D13" s="5">
        <v>5.715</v>
      </c>
      <c r="E13" s="5">
        <v>5.8359999999999985</v>
      </c>
      <c r="F13" s="5">
        <v>5.933999999999999</v>
      </c>
      <c r="G13" s="5">
        <v>6.193999999999999</v>
      </c>
      <c r="H13" s="5">
        <v>6.25</v>
      </c>
      <c r="I13" s="5">
        <v>5.610999999999999</v>
      </c>
      <c r="J13" s="5">
        <v>6.308</v>
      </c>
      <c r="K13" s="5">
        <v>7.208</v>
      </c>
      <c r="L13" s="5">
        <v>7.716</v>
      </c>
      <c r="M13" s="5">
        <v>7.802999999999998</v>
      </c>
      <c r="N13" s="5">
        <v>7.909000000000001</v>
      </c>
      <c r="O13" s="5">
        <v>7.9239999999999995</v>
      </c>
      <c r="P13" s="5">
        <v>8.288</v>
      </c>
      <c r="Q13" s="5">
        <v>8.882000000000001</v>
      </c>
      <c r="R13" s="5">
        <v>9.326</v>
      </c>
      <c r="S13" s="5">
        <v>9.307</v>
      </c>
      <c r="T13" s="5">
        <v>8.137000000000002</v>
      </c>
      <c r="U13" s="5">
        <v>8.559000000000001</v>
      </c>
      <c r="V13" s="5">
        <v>8.446</v>
      </c>
      <c r="W13" s="5">
        <v>9.017999999999999</v>
      </c>
      <c r="X13" s="5">
        <v>9.808</v>
      </c>
      <c r="Y13" s="5">
        <v>9.545</v>
      </c>
      <c r="Z13" s="5">
        <v>8.751</v>
      </c>
      <c r="AA13" s="5">
        <v>8.702725771300223</v>
      </c>
      <c r="AB13" s="5">
        <v>8.61001121847929</v>
      </c>
      <c r="AC13" s="5">
        <v>8.462011218479288</v>
      </c>
      <c r="AD13" s="5">
        <v>9.344771164459095</v>
      </c>
      <c r="AE13" s="5">
        <v>10.10010574429013</v>
      </c>
      <c r="AF13" s="5">
        <v>10.921583982583966</v>
      </c>
      <c r="AG13" s="5">
        <v>11.153869055813718</v>
      </c>
      <c r="AH13" s="5">
        <v>10.940132554311967</v>
      </c>
      <c r="AI13" s="5">
        <v>11.347939763197195</v>
      </c>
      <c r="AJ13" s="5">
        <v>11.699797974480937</v>
      </c>
      <c r="AK13" s="5">
        <v>11.893537841526475</v>
      </c>
      <c r="AL13" s="5">
        <v>11.740301153050071</v>
      </c>
      <c r="AM13" s="5">
        <v>11.861303022796616</v>
      </c>
      <c r="AN13" s="5">
        <v>11.654593049806714</v>
      </c>
      <c r="AO13" s="5">
        <v>12.552903106849511</v>
      </c>
      <c r="AP13" s="5">
        <v>13.129328924807773</v>
      </c>
      <c r="AQ13" s="5">
        <v>13.364701593545702</v>
      </c>
      <c r="AR13" s="5">
        <v>14.578127819099407</v>
      </c>
      <c r="AS13" s="5">
        <v>15.930038574790938</v>
      </c>
      <c r="AT13" s="5">
        <v>16.32889811221957</v>
      </c>
      <c r="AU13" s="31">
        <v>18.31380445727705</v>
      </c>
      <c r="AV13" s="6">
        <v>0.12155788660179678</v>
      </c>
      <c r="AW13" s="6">
        <v>0.0015258512236132663</v>
      </c>
    </row>
    <row r="14" ht="11.25" customHeight="1">
      <c r="A14" s="4" t="s">
        <v>16</v>
      </c>
      <c r="B14" s="5">
        <v>3.045826902389</v>
      </c>
      <c r="C14" s="5">
        <v>3.241584307372</v>
      </c>
      <c r="D14" s="5">
        <v>3.4637400118249997</v>
      </c>
      <c r="E14" s="5">
        <v>3.573615507874999</v>
      </c>
      <c r="F14" s="5">
        <v>3.6935644377420003</v>
      </c>
      <c r="G14" s="5">
        <v>3.9621686463929997</v>
      </c>
      <c r="H14" s="5">
        <v>4.00232158211522</v>
      </c>
      <c r="I14" s="5">
        <v>5.54012639724849</v>
      </c>
      <c r="J14" s="5">
        <v>5.49654170249355</v>
      </c>
      <c r="K14" s="5">
        <v>5.30811693895099</v>
      </c>
      <c r="L14" s="5">
        <v>4.2197007738606995</v>
      </c>
      <c r="M14" s="5">
        <v>4.79952192605331</v>
      </c>
      <c r="N14" s="5">
        <v>4.955334479793629</v>
      </c>
      <c r="O14" s="5">
        <v>4.957006018916591</v>
      </c>
      <c r="P14" s="5">
        <v>4.515</v>
      </c>
      <c r="Q14" s="5">
        <v>4.293</v>
      </c>
      <c r="R14" s="5">
        <v>4.385</v>
      </c>
      <c r="S14" s="5">
        <v>5.11</v>
      </c>
      <c r="T14" s="5">
        <v>5.186</v>
      </c>
      <c r="U14" s="5">
        <v>5.111</v>
      </c>
      <c r="V14" s="5">
        <v>5.164</v>
      </c>
      <c r="W14" s="5">
        <v>5.494</v>
      </c>
      <c r="X14" s="5">
        <v>5.074</v>
      </c>
      <c r="Y14" s="5">
        <v>5.483</v>
      </c>
      <c r="Z14" s="5">
        <v>5.38</v>
      </c>
      <c r="AA14" s="5">
        <v>6.016907343935709</v>
      </c>
      <c r="AB14" s="5">
        <v>6.316716422567484</v>
      </c>
      <c r="AC14" s="5">
        <v>6.666907343935709</v>
      </c>
      <c r="AD14" s="5">
        <v>7.103430975388418</v>
      </c>
      <c r="AE14" s="5">
        <v>7.526145528209355</v>
      </c>
      <c r="AF14" s="5">
        <v>7.920383712483</v>
      </c>
      <c r="AG14" s="5">
        <v>8.772810948378323</v>
      </c>
      <c r="AH14" s="5">
        <v>9.259049132651967</v>
      </c>
      <c r="AI14" s="5">
        <v>9.289049132651968</v>
      </c>
      <c r="AJ14" s="5">
        <v>10.406049132651969</v>
      </c>
      <c r="AK14" s="5">
        <v>11.371154646501044</v>
      </c>
      <c r="AL14" s="5">
        <v>11.852682809325618</v>
      </c>
      <c r="AM14" s="5">
        <v>13.103349300475621</v>
      </c>
      <c r="AN14" s="5">
        <v>14.574785602688605</v>
      </c>
      <c r="AO14" s="5">
        <v>13.875652973358848</v>
      </c>
      <c r="AP14" s="5">
        <v>15.750817107086169</v>
      </c>
      <c r="AQ14" s="5">
        <v>20.556318891634415</v>
      </c>
      <c r="AR14" s="5">
        <v>20.61405433779436</v>
      </c>
      <c r="AS14" s="5">
        <v>21.921761709476108</v>
      </c>
      <c r="AT14" s="5">
        <v>20.834117097305185</v>
      </c>
      <c r="AU14" s="31">
        <v>21.952625625649226</v>
      </c>
      <c r="AV14" s="6">
        <v>0.05368638964253081</v>
      </c>
      <c r="AW14" s="6">
        <v>0.0018290268824570142</v>
      </c>
    </row>
    <row r="15" ht="11.25" customHeight="1">
      <c r="A15" s="4" t="s">
        <v>17</v>
      </c>
      <c r="B15" s="5">
        <v>15.771999999999998</v>
      </c>
      <c r="C15" s="5">
        <v>16.185</v>
      </c>
      <c r="D15" s="5">
        <v>16.906</v>
      </c>
      <c r="E15" s="5">
        <v>17.919000000000004</v>
      </c>
      <c r="F15" s="5">
        <v>18.222000000000005</v>
      </c>
      <c r="G15" s="5">
        <v>18.288</v>
      </c>
      <c r="H15" s="5">
        <v>18.58</v>
      </c>
      <c r="I15" s="5">
        <v>20.067999999999998</v>
      </c>
      <c r="J15" s="5">
        <v>22.544</v>
      </c>
      <c r="K15" s="5">
        <v>23.494000000000003</v>
      </c>
      <c r="L15" s="5">
        <v>24.558000000000003</v>
      </c>
      <c r="M15" s="5">
        <v>26.573000000000004</v>
      </c>
      <c r="N15" s="5">
        <v>31.863999999999997</v>
      </c>
      <c r="O15" s="5">
        <v>32.144</v>
      </c>
      <c r="P15" s="5">
        <v>34.23</v>
      </c>
      <c r="Q15" s="5">
        <v>37.242</v>
      </c>
      <c r="R15" s="5">
        <v>37.983999999999995</v>
      </c>
      <c r="S15" s="5">
        <v>38.855</v>
      </c>
      <c r="T15" s="5">
        <v>38.60600000000001</v>
      </c>
      <c r="U15" s="5">
        <v>39.19</v>
      </c>
      <c r="V15" s="5">
        <v>40.40700000000001</v>
      </c>
      <c r="W15" s="5">
        <v>43.608</v>
      </c>
      <c r="X15" s="5">
        <v>43.223</v>
      </c>
      <c r="Y15" s="5">
        <v>45.114</v>
      </c>
      <c r="Z15" s="5">
        <v>45.355999999999995</v>
      </c>
      <c r="AA15" s="5">
        <v>48.25</v>
      </c>
      <c r="AB15" s="5">
        <v>48.528000000000006</v>
      </c>
      <c r="AC15" s="5">
        <v>52.635</v>
      </c>
      <c r="AD15" s="5">
        <v>52.01899999999999</v>
      </c>
      <c r="AE15" s="5">
        <v>56.30200000000001</v>
      </c>
      <c r="AF15" s="5">
        <v>58.20400000000001</v>
      </c>
      <c r="AG15" s="5">
        <v>56.296</v>
      </c>
      <c r="AH15" s="5">
        <v>60.579</v>
      </c>
      <c r="AI15" s="5">
        <v>64.439</v>
      </c>
      <c r="AJ15" s="5">
        <v>64.30251719328268</v>
      </c>
      <c r="AK15" s="5">
        <v>65.1700681976994</v>
      </c>
      <c r="AL15" s="5">
        <v>69.16499051540087</v>
      </c>
      <c r="AM15" s="5">
        <v>69.40873682014642</v>
      </c>
      <c r="AN15" s="5">
        <v>61.379091597593906</v>
      </c>
      <c r="AO15" s="5">
        <v>68.62432559076564</v>
      </c>
      <c r="AP15" s="5">
        <v>71.27807286138551</v>
      </c>
      <c r="AQ15" s="5">
        <v>77.30823765977826</v>
      </c>
      <c r="AR15" s="5">
        <v>77.00352606960507</v>
      </c>
      <c r="AS15" s="5">
        <v>80.886606795808</v>
      </c>
      <c r="AT15" s="5">
        <v>80.6105034561832</v>
      </c>
      <c r="AU15" s="31">
        <v>80.26238126897319</v>
      </c>
      <c r="AV15" s="6">
        <v>-0.004318571058165355</v>
      </c>
      <c r="AW15" s="6">
        <v>0.006687220722219407</v>
      </c>
    </row>
    <row r="16" ht="11.25" customHeight="1">
      <c r="A16" s="4" t="s">
        <v>19</v>
      </c>
      <c r="B16" s="5">
        <v>22.439049360689783</v>
      </c>
      <c r="C16" s="5">
        <v>24.51790628153614</v>
      </c>
      <c r="D16" s="5">
        <v>25.749543393137735</v>
      </c>
      <c r="E16" s="5">
        <v>25.886949926277257</v>
      </c>
      <c r="F16" s="5">
        <v>27.719560365848235</v>
      </c>
      <c r="G16" s="5">
        <v>29.40234512097529</v>
      </c>
      <c r="H16" s="5">
        <v>30.70633999836312</v>
      </c>
      <c r="I16" s="5">
        <v>32.61331687545051</v>
      </c>
      <c r="J16" s="5">
        <v>34.8968247543481</v>
      </c>
      <c r="K16" s="5">
        <v>34.325745012582246</v>
      </c>
      <c r="L16" s="5">
        <v>34.53296065499524</v>
      </c>
      <c r="M16" s="5">
        <v>35.38804514985065</v>
      </c>
      <c r="N16" s="5">
        <v>36.780849419629355</v>
      </c>
      <c r="O16" s="5">
        <v>38.47380128088202</v>
      </c>
      <c r="P16" s="5">
        <v>39.237182629866034</v>
      </c>
      <c r="Q16" s="5">
        <v>43.33373536129439</v>
      </c>
      <c r="R16" s="5">
        <v>42.76718649997272</v>
      </c>
      <c r="S16" s="5">
        <v>40.946755333359434</v>
      </c>
      <c r="T16" s="5">
        <v>40.722424915224565</v>
      </c>
      <c r="U16" s="5">
        <v>41.884362679245285</v>
      </c>
      <c r="V16" s="5">
        <v>38.61981958683216</v>
      </c>
      <c r="W16" s="5">
        <v>40.63343365198956</v>
      </c>
      <c r="X16" s="5">
        <v>44.00183242557041</v>
      </c>
      <c r="Y16" s="5">
        <v>44.77268419910438</v>
      </c>
      <c r="Z16" s="5">
        <v>48.81890315109291</v>
      </c>
      <c r="AA16" s="5">
        <v>52.6112809322476</v>
      </c>
      <c r="AB16" s="5">
        <v>52.881736545982</v>
      </c>
      <c r="AC16" s="5">
        <v>53.0680113530886</v>
      </c>
      <c r="AD16" s="5">
        <v>54.890663823490385</v>
      </c>
      <c r="AE16" s="5">
        <v>58.53395608758018</v>
      </c>
      <c r="AF16" s="5">
        <v>60.93421854480082</v>
      </c>
      <c r="AG16" s="5">
        <v>64.29621504190425</v>
      </c>
      <c r="AH16" s="5">
        <v>67.73656206658153</v>
      </c>
      <c r="AI16" s="5">
        <v>70.49161526471168</v>
      </c>
      <c r="AJ16" s="5">
        <v>71.91967713632432</v>
      </c>
      <c r="AK16" s="5">
        <v>73.74028671566815</v>
      </c>
      <c r="AL16" s="5">
        <v>75.65193783784935</v>
      </c>
      <c r="AM16" s="5">
        <v>77.0906829413193</v>
      </c>
      <c r="AN16" s="5">
        <v>80.22860840305775</v>
      </c>
      <c r="AO16" s="5">
        <v>80.20853295655068</v>
      </c>
      <c r="AP16" s="5">
        <v>81.28527815563933</v>
      </c>
      <c r="AQ16" s="5">
        <v>83.38403492781495</v>
      </c>
      <c r="AR16" s="5">
        <v>86.73472101771387</v>
      </c>
      <c r="AS16" s="5">
        <v>85.99779917296328</v>
      </c>
      <c r="AT16" s="5">
        <v>85.37654284271396</v>
      </c>
      <c r="AU16" s="31">
        <v>86.75573645554378</v>
      </c>
      <c r="AV16" s="6">
        <v>0.0161542452634873</v>
      </c>
      <c r="AW16" s="6">
        <v>0.007228227588373172</v>
      </c>
    </row>
    <row r="17" ht="11.25" customHeight="1">
      <c r="A17" s="7" t="s">
        <v>20</v>
      </c>
      <c r="B17" s="8">
        <v>108.57757305557877</v>
      </c>
      <c r="C17" s="8">
        <v>116.50699355140813</v>
      </c>
      <c r="D17" s="8">
        <v>121.15113457996273</v>
      </c>
      <c r="E17" s="8">
        <v>127.80628974165228</v>
      </c>
      <c r="F17" s="8">
        <v>134.45043110859027</v>
      </c>
      <c r="G17" s="8">
        <v>141.58877618911788</v>
      </c>
      <c r="H17" s="8">
        <v>149.91451453776443</v>
      </c>
      <c r="I17" s="8">
        <v>161.80991923414058</v>
      </c>
      <c r="J17" s="8">
        <v>177.4418666232907</v>
      </c>
      <c r="K17" s="8">
        <v>186.3711284953288</v>
      </c>
      <c r="L17" s="8">
        <v>188.8176390067828</v>
      </c>
      <c r="M17" s="8">
        <v>201.9192027141445</v>
      </c>
      <c r="N17" s="8">
        <v>216.06913323126787</v>
      </c>
      <c r="O17" s="8">
        <v>227.05193908885965</v>
      </c>
      <c r="P17" s="8">
        <v>241.05865191825887</v>
      </c>
      <c r="Q17" s="8">
        <v>250.44472093590272</v>
      </c>
      <c r="R17" s="8">
        <v>249.149591166236</v>
      </c>
      <c r="S17" s="8">
        <v>255.07792875977864</v>
      </c>
      <c r="T17" s="8">
        <v>258.0544762044218</v>
      </c>
      <c r="U17" s="8">
        <v>269.5761767683907</v>
      </c>
      <c r="V17" s="8">
        <v>274.33372527331505</v>
      </c>
      <c r="W17" s="8">
        <v>291.59308183524683</v>
      </c>
      <c r="X17" s="8">
        <v>301.1978618800509</v>
      </c>
      <c r="Y17" s="8">
        <v>311.96629965475887</v>
      </c>
      <c r="Z17" s="8">
        <v>317.9648414612466</v>
      </c>
      <c r="AA17" s="8">
        <v>323.92884614244923</v>
      </c>
      <c r="AB17" s="8">
        <v>331.5130197438087</v>
      </c>
      <c r="AC17" s="8">
        <v>344.80928339809174</v>
      </c>
      <c r="AD17" s="8">
        <v>358.23349331339693</v>
      </c>
      <c r="AE17" s="8">
        <v>378.3516094315929</v>
      </c>
      <c r="AF17" s="8">
        <v>394.7279957223073</v>
      </c>
      <c r="AG17" s="8">
        <v>413.57679106850964</v>
      </c>
      <c r="AH17" s="8">
        <v>434.604803190992</v>
      </c>
      <c r="AI17" s="8">
        <v>449.9724373714872</v>
      </c>
      <c r="AJ17" s="8">
        <v>454.01451059855106</v>
      </c>
      <c r="AK17" s="8">
        <v>464.4111769199814</v>
      </c>
      <c r="AL17" s="8">
        <v>467.8180695872351</v>
      </c>
      <c r="AM17" s="8">
        <v>471.99999730175983</v>
      </c>
      <c r="AN17" s="8">
        <v>479.4329149931764</v>
      </c>
      <c r="AO17" s="8">
        <v>500.2365115278274</v>
      </c>
      <c r="AP17" s="8">
        <v>522.311419014058</v>
      </c>
      <c r="AQ17" s="8">
        <v>548.0683493225622</v>
      </c>
      <c r="AR17" s="8">
        <v>569.6394240086138</v>
      </c>
      <c r="AS17" s="8">
        <v>589.9004090061574</v>
      </c>
      <c r="AT17" s="8">
        <v>585.0415435516687</v>
      </c>
      <c r="AU17" s="8">
        <v>611.8891022578131</v>
      </c>
      <c r="AV17" s="9">
        <v>0.0458900038844392</v>
      </c>
      <c r="AW17" s="9">
        <v>0.050980763585947185</v>
      </c>
    </row>
    <row r="18" ht="11.2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31"/>
      <c r="AV18" s="6"/>
      <c r="AW18" s="6"/>
    </row>
    <row r="19" ht="11.25" customHeight="1">
      <c r="A19" s="4" t="s">
        <v>86</v>
      </c>
      <c r="B19" s="5">
        <v>15.803979001674437</v>
      </c>
      <c r="C19" s="5">
        <v>16.19138023261076</v>
      </c>
      <c r="D19" s="5">
        <v>16.227628456351546</v>
      </c>
      <c r="E19" s="5">
        <v>17.452030004072952</v>
      </c>
      <c r="F19" s="5">
        <v>18.019548400235326</v>
      </c>
      <c r="G19" s="5">
        <v>20.467541508575827</v>
      </c>
      <c r="H19" s="5">
        <v>20.39696480381952</v>
      </c>
      <c r="I19" s="5">
        <v>21.657863434402863</v>
      </c>
      <c r="J19" s="5">
        <v>23.297340001583922</v>
      </c>
      <c r="K19" s="5">
        <v>22.927645882020183</v>
      </c>
      <c r="L19" s="5">
        <v>23.20476991039508</v>
      </c>
      <c r="M19" s="5">
        <v>23.80616281010997</v>
      </c>
      <c r="N19" s="5">
        <v>24.164824319138344</v>
      </c>
      <c r="O19" s="5">
        <v>25.12344366384577</v>
      </c>
      <c r="P19" s="5">
        <v>26.55660060867991</v>
      </c>
      <c r="Q19" s="5">
        <v>26.54059790197764</v>
      </c>
      <c r="R19" s="5">
        <v>25.31980505204326</v>
      </c>
      <c r="S19" s="5">
        <v>24.57495464112775</v>
      </c>
      <c r="T19" s="5">
        <v>24.384643042041905</v>
      </c>
      <c r="U19" s="5">
        <v>24.83750008847355</v>
      </c>
      <c r="V19" s="5">
        <v>25.558205214508757</v>
      </c>
      <c r="W19" s="5">
        <v>25.82384664501968</v>
      </c>
      <c r="X19" s="5">
        <v>27.42396701633706</v>
      </c>
      <c r="Y19" s="5">
        <v>26.825227877766217</v>
      </c>
      <c r="Z19" s="5">
        <v>26.98308130402317</v>
      </c>
      <c r="AA19" s="5">
        <v>27.540541957279267</v>
      </c>
      <c r="AB19" s="5">
        <v>28.73865089514414</v>
      </c>
      <c r="AC19" s="5">
        <v>28.32392960333982</v>
      </c>
      <c r="AD19" s="5">
        <v>28.79199746277775</v>
      </c>
      <c r="AE19" s="5">
        <v>28.57593309996832</v>
      </c>
      <c r="AF19" s="5">
        <v>29.937588460650765</v>
      </c>
      <c r="AG19" s="5">
        <v>30.28349549373218</v>
      </c>
      <c r="AH19" s="5">
        <v>30.799050119246953</v>
      </c>
      <c r="AI19" s="5">
        <v>31.388895591709282</v>
      </c>
      <c r="AJ19" s="5">
        <v>32.06739647780241</v>
      </c>
      <c r="AK19" s="5">
        <v>31.77137826763814</v>
      </c>
      <c r="AL19" s="5">
        <v>33.53447319160971</v>
      </c>
      <c r="AM19" s="5">
        <v>33.176723710910984</v>
      </c>
      <c r="AN19" s="5">
        <v>34.56972066072318</v>
      </c>
      <c r="AO19" s="5">
        <v>34.03006210156723</v>
      </c>
      <c r="AP19" s="5">
        <v>34.826340077335686</v>
      </c>
      <c r="AQ19" s="5">
        <v>34.10812934172171</v>
      </c>
      <c r="AR19" s="5">
        <v>33.380572011808056</v>
      </c>
      <c r="AS19" s="5">
        <v>34.07899817762374</v>
      </c>
      <c r="AT19" s="5">
        <v>33.12459861784643</v>
      </c>
      <c r="AU19" s="31">
        <v>33.34921014312829</v>
      </c>
      <c r="AV19" s="6">
        <v>0.006780807455908144</v>
      </c>
      <c r="AW19" s="6">
        <v>0.002778556100789236</v>
      </c>
    </row>
    <row r="20" ht="11.25" customHeight="1">
      <c r="A20" s="4" t="s">
        <v>21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0" t="s">
        <v>22</v>
      </c>
      <c r="R20" s="10" t="s">
        <v>22</v>
      </c>
      <c r="S20" s="10" t="s">
        <v>22</v>
      </c>
      <c r="T20" s="10" t="s">
        <v>22</v>
      </c>
      <c r="U20" s="10" t="s">
        <v>22</v>
      </c>
      <c r="V20" s="5">
        <v>20.4654350824225</v>
      </c>
      <c r="W20" s="5">
        <v>22.0678200747879</v>
      </c>
      <c r="X20" s="5">
        <v>21.404837225520797</v>
      </c>
      <c r="Y20" s="5">
        <v>21.4188543681088</v>
      </c>
      <c r="Z20" s="5">
        <v>21.8697857814671</v>
      </c>
      <c r="AA20" s="5">
        <v>22.5375134590471</v>
      </c>
      <c r="AB20" s="5">
        <v>21.859820074787898</v>
      </c>
      <c r="AC20" s="5">
        <v>18.6640988739539</v>
      </c>
      <c r="AD20" s="5">
        <v>16.10482208267913</v>
      </c>
      <c r="AE20" s="5">
        <v>14.75687352591831</v>
      </c>
      <c r="AF20" s="5">
        <v>13.93338209965576</v>
      </c>
      <c r="AG20" s="5">
        <v>11.41304943616248</v>
      </c>
      <c r="AH20" s="5">
        <v>10.918575157374821</v>
      </c>
      <c r="AI20" s="5">
        <v>10.94460945313911</v>
      </c>
      <c r="AJ20" s="5">
        <v>10.950575157374821</v>
      </c>
      <c r="AK20" s="5">
        <v>11.395592305664211</v>
      </c>
      <c r="AL20" s="5">
        <v>11.06342999791963</v>
      </c>
      <c r="AM20" s="5">
        <v>10.918832718419543</v>
      </c>
      <c r="AN20" s="5">
        <v>11.80151693078736</v>
      </c>
      <c r="AO20" s="5">
        <v>12.69794716764</v>
      </c>
      <c r="AP20" s="5">
        <v>13.771986664012323</v>
      </c>
      <c r="AQ20" s="5">
        <v>13.562057544066557</v>
      </c>
      <c r="AR20" s="5">
        <v>12.238101137192272</v>
      </c>
      <c r="AS20" s="5">
        <v>12.27152857842117</v>
      </c>
      <c r="AT20" s="5">
        <v>10.722649798968257</v>
      </c>
      <c r="AU20" s="31">
        <v>9.984798970012088</v>
      </c>
      <c r="AV20" s="6">
        <v>-0.0688123591453268</v>
      </c>
      <c r="AW20" s="6">
        <v>8.3190348359713E-4</v>
      </c>
    </row>
    <row r="21" ht="11.25" customHeight="1">
      <c r="A21" s="4" t="s">
        <v>87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10" t="s">
        <v>22</v>
      </c>
      <c r="U21" s="10" t="s">
        <v>22</v>
      </c>
      <c r="V21" s="5">
        <v>34.33453172715122</v>
      </c>
      <c r="W21" s="5">
        <v>39.22578335223417</v>
      </c>
      <c r="X21" s="5">
        <v>40.07717189690523</v>
      </c>
      <c r="Y21" s="5">
        <v>40.68904742990021</v>
      </c>
      <c r="Z21" s="5">
        <v>39.460487410480205</v>
      </c>
      <c r="AA21" s="5">
        <v>38.01867133536891</v>
      </c>
      <c r="AB21" s="5">
        <v>37.687380094208</v>
      </c>
      <c r="AC21" s="5">
        <v>35.904695607783</v>
      </c>
      <c r="AD21" s="5">
        <v>28.728277206100696</v>
      </c>
      <c r="AE21" s="5">
        <v>23.9509572562161</v>
      </c>
      <c r="AF21" s="5">
        <v>21.4220474299002</v>
      </c>
      <c r="AG21" s="5">
        <v>21.6344874104802</v>
      </c>
      <c r="AH21" s="5">
        <v>22.329345792742398</v>
      </c>
      <c r="AI21" s="5">
        <v>22.106717971876947</v>
      </c>
      <c r="AJ21" s="5">
        <v>21.025144982872323</v>
      </c>
      <c r="AK21" s="5">
        <v>21.244747051836598</v>
      </c>
      <c r="AL21" s="5">
        <v>21.479255627203003</v>
      </c>
      <c r="AM21" s="5">
        <v>21.6817127585158</v>
      </c>
      <c r="AN21" s="5">
        <v>21.5422384764702</v>
      </c>
      <c r="AO21" s="5">
        <v>23.680797415837965</v>
      </c>
      <c r="AP21" s="5">
        <v>23.71595051683457</v>
      </c>
      <c r="AQ21" s="5">
        <v>25.17125001352153</v>
      </c>
      <c r="AR21" s="5">
        <v>24.299596610435398</v>
      </c>
      <c r="AS21" s="5">
        <v>25.481228337869194</v>
      </c>
      <c r="AT21" s="5">
        <v>23.916396897462853</v>
      </c>
      <c r="AU21" s="31">
        <v>24.39818314970285</v>
      </c>
      <c r="AV21" s="6">
        <v>0.02014460013795416</v>
      </c>
      <c r="AW21" s="6">
        <v>0.0020327833957035617</v>
      </c>
    </row>
    <row r="22" ht="11.25" customHeight="1">
      <c r="A22" s="4" t="s">
        <v>88</v>
      </c>
      <c r="B22" s="5">
        <v>36.366133276010316</v>
      </c>
      <c r="C22" s="5">
        <v>35.27987794723266</v>
      </c>
      <c r="D22" s="5">
        <v>37.288585826130245</v>
      </c>
      <c r="E22" s="5">
        <v>41.03770946282301</v>
      </c>
      <c r="F22" s="5">
        <v>45.17857840430828</v>
      </c>
      <c r="G22" s="5">
        <v>48.575016427569345</v>
      </c>
      <c r="H22" s="5">
        <v>47.92312648775852</v>
      </c>
      <c r="I22" s="5">
        <v>50.8731781237272</v>
      </c>
      <c r="J22" s="5">
        <v>50.799761732361866</v>
      </c>
      <c r="K22" s="5">
        <v>49.95512680454361</v>
      </c>
      <c r="L22" s="5">
        <v>46.594592614382044</v>
      </c>
      <c r="M22" s="5">
        <v>49.955826311263976</v>
      </c>
      <c r="N22" s="5">
        <v>50.36447481558582</v>
      </c>
      <c r="O22" s="5">
        <v>51.551336335249125</v>
      </c>
      <c r="P22" s="5">
        <v>51.274204959949316</v>
      </c>
      <c r="Q22" s="5">
        <v>50.68815427433588</v>
      </c>
      <c r="R22" s="5">
        <v>48.160855998551845</v>
      </c>
      <c r="S22" s="5">
        <v>45.93534502421144</v>
      </c>
      <c r="T22" s="5">
        <v>44.30960809159614</v>
      </c>
      <c r="U22" s="5">
        <v>46.23681273476038</v>
      </c>
      <c r="V22" s="5">
        <v>48.08456482780468</v>
      </c>
      <c r="W22" s="5">
        <v>49.44368878128254</v>
      </c>
      <c r="X22" s="5">
        <v>51.11049155994027</v>
      </c>
      <c r="Y22" s="5">
        <v>52.085812734760374</v>
      </c>
      <c r="Z22" s="5">
        <v>53.051381816536185</v>
      </c>
      <c r="AA22" s="5">
        <v>54.53829158042407</v>
      </c>
      <c r="AB22" s="5">
        <v>56.14855064869482</v>
      </c>
      <c r="AC22" s="5">
        <v>56.392287809967016</v>
      </c>
      <c r="AD22" s="5">
        <v>54.63417960356605</v>
      </c>
      <c r="AE22" s="5">
        <v>54.8641388947773</v>
      </c>
      <c r="AF22" s="5">
        <v>56.94500865704557</v>
      </c>
      <c r="AG22" s="5">
        <v>59.374630575000616</v>
      </c>
      <c r="AH22" s="5">
        <v>60.58076392484808</v>
      </c>
      <c r="AI22" s="5">
        <v>63.25758532784869</v>
      </c>
      <c r="AJ22" s="5">
        <v>64.54236987731126</v>
      </c>
      <c r="AK22" s="5">
        <v>66.7575273144961</v>
      </c>
      <c r="AL22" s="5">
        <v>64.47351506729893</v>
      </c>
      <c r="AM22" s="5">
        <v>65.44335875720209</v>
      </c>
      <c r="AN22" s="5">
        <v>68.97439833866468</v>
      </c>
      <c r="AO22" s="5">
        <v>70.4441773021798</v>
      </c>
      <c r="AP22" s="5">
        <v>70.59120347311418</v>
      </c>
      <c r="AQ22" s="5">
        <v>70.38413074017704</v>
      </c>
      <c r="AR22" s="5">
        <v>70.33322745603391</v>
      </c>
      <c r="AS22" s="5">
        <v>72.50799778751919</v>
      </c>
      <c r="AT22" s="5">
        <v>65.7190986872928</v>
      </c>
      <c r="AU22" s="31">
        <v>69.75117668298303</v>
      </c>
      <c r="AV22" s="6">
        <v>0.06135321506577296</v>
      </c>
      <c r="AW22" s="6">
        <v>0.005811458702558359</v>
      </c>
    </row>
    <row r="23" ht="11.25" customHeight="1">
      <c r="A23" s="4" t="s">
        <v>89</v>
      </c>
      <c r="B23" s="5">
        <v>10.206</v>
      </c>
      <c r="C23" s="5">
        <v>10.946</v>
      </c>
      <c r="D23" s="5">
        <v>12.737</v>
      </c>
      <c r="E23" s="5">
        <v>14.270999999999999</v>
      </c>
      <c r="F23" s="5">
        <v>15.882000000000001</v>
      </c>
      <c r="G23" s="5">
        <v>17.852</v>
      </c>
      <c r="H23" s="5">
        <v>18.545</v>
      </c>
      <c r="I23" s="5">
        <v>19.083000000000002</v>
      </c>
      <c r="J23" s="5">
        <v>19.822</v>
      </c>
      <c r="K23" s="5">
        <v>20.414</v>
      </c>
      <c r="L23" s="5">
        <v>22.544</v>
      </c>
      <c r="M23" s="5">
        <v>23.826</v>
      </c>
      <c r="N23" s="5">
        <v>25.091</v>
      </c>
      <c r="O23" s="5">
        <v>26.012000000000004</v>
      </c>
      <c r="P23" s="5">
        <v>26.998</v>
      </c>
      <c r="Q23" s="5">
        <v>28.46</v>
      </c>
      <c r="R23" s="5">
        <v>28.011000000000003</v>
      </c>
      <c r="S23" s="5">
        <v>28.692</v>
      </c>
      <c r="T23" s="5">
        <v>28.843999999999998</v>
      </c>
      <c r="U23" s="5">
        <v>28.671999999999997</v>
      </c>
      <c r="V23" s="5">
        <v>28.53</v>
      </c>
      <c r="W23" s="5">
        <v>29.12</v>
      </c>
      <c r="X23" s="5">
        <v>29.339000000000002</v>
      </c>
      <c r="Y23" s="5">
        <v>29.95</v>
      </c>
      <c r="Z23" s="5">
        <v>30.267</v>
      </c>
      <c r="AA23" s="5">
        <v>26.785999999999998</v>
      </c>
      <c r="AB23" s="5">
        <v>21.416000000000004</v>
      </c>
      <c r="AC23" s="5">
        <v>20.26</v>
      </c>
      <c r="AD23" s="5">
        <v>21.681</v>
      </c>
      <c r="AE23" s="5">
        <v>20.814</v>
      </c>
      <c r="AF23" s="5">
        <v>22.31</v>
      </c>
      <c r="AG23" s="5">
        <v>23.414</v>
      </c>
      <c r="AH23" s="5">
        <v>20.609817939086753</v>
      </c>
      <c r="AI23" s="5">
        <v>20.65386183644839</v>
      </c>
      <c r="AJ23" s="5">
        <v>17.962744988007422</v>
      </c>
      <c r="AK23" s="5">
        <v>17.920489659229762</v>
      </c>
      <c r="AL23" s="5">
        <v>18.474410236683713</v>
      </c>
      <c r="AM23" s="5">
        <v>18.409512241480744</v>
      </c>
      <c r="AN23" s="5">
        <v>19.79877030479251</v>
      </c>
      <c r="AO23" s="5">
        <v>19.22237753812735</v>
      </c>
      <c r="AP23" s="5">
        <v>19.86915060867991</v>
      </c>
      <c r="AQ23" s="5">
        <v>20.66951794361222</v>
      </c>
      <c r="AR23" s="5">
        <v>19.806876904104612</v>
      </c>
      <c r="AS23" s="5">
        <v>20.061000068335044</v>
      </c>
      <c r="AT23" s="5">
        <v>18.347732369933283</v>
      </c>
      <c r="AU23" s="31">
        <v>18.016253628535818</v>
      </c>
      <c r="AV23" s="6">
        <v>-0.018066469180718192</v>
      </c>
      <c r="AW23" s="6">
        <v>0.0015010601815782212</v>
      </c>
    </row>
    <row r="24" ht="11.25" customHeight="1">
      <c r="A24" s="4" t="s">
        <v>90</v>
      </c>
      <c r="B24" s="5">
        <v>40.11900000000001</v>
      </c>
      <c r="C24" s="5">
        <v>40.439</v>
      </c>
      <c r="D24" s="5">
        <v>39.794</v>
      </c>
      <c r="E24" s="5">
        <v>41.484</v>
      </c>
      <c r="F24" s="5">
        <v>43.335</v>
      </c>
      <c r="G24" s="5">
        <v>45.23199999999999</v>
      </c>
      <c r="H24" s="5">
        <v>47.467000000000006</v>
      </c>
      <c r="I24" s="5">
        <v>47.76200000000001</v>
      </c>
      <c r="J24" s="5">
        <v>48.034</v>
      </c>
      <c r="K24" s="5">
        <v>48.51800000000001</v>
      </c>
      <c r="L24" s="5">
        <v>50.45100000000001</v>
      </c>
      <c r="M24" s="5">
        <v>51.945</v>
      </c>
      <c r="N24" s="5">
        <v>53.84</v>
      </c>
      <c r="O24" s="5">
        <v>54.626999999999995</v>
      </c>
      <c r="P24" s="5">
        <v>55.251999999999995</v>
      </c>
      <c r="Q24" s="5">
        <v>53.899</v>
      </c>
      <c r="R24" s="5">
        <v>53.317</v>
      </c>
      <c r="S24" s="5">
        <v>52.647</v>
      </c>
      <c r="T24" s="5">
        <v>52.279</v>
      </c>
      <c r="U24" s="5">
        <v>53.939</v>
      </c>
      <c r="V24" s="5">
        <v>53.502</v>
      </c>
      <c r="W24" s="5">
        <v>54.12</v>
      </c>
      <c r="X24" s="5">
        <v>55.265</v>
      </c>
      <c r="Y24" s="5">
        <v>55.52199999999999</v>
      </c>
      <c r="Z24" s="5">
        <v>53.74100000000001</v>
      </c>
      <c r="AA24" s="5">
        <v>49.976</v>
      </c>
      <c r="AB24" s="5">
        <v>45.867</v>
      </c>
      <c r="AC24" s="5">
        <v>40.50900000000001</v>
      </c>
      <c r="AD24" s="5">
        <v>39.1420067882518</v>
      </c>
      <c r="AE24" s="5">
        <v>39.36591899352853</v>
      </c>
      <c r="AF24" s="5">
        <v>41.36464139928496</v>
      </c>
      <c r="AG24" s="5">
        <v>43.08307231750916</v>
      </c>
      <c r="AH24" s="5">
        <v>41.831779879621664</v>
      </c>
      <c r="AI24" s="5">
        <v>39.98782346019822</v>
      </c>
      <c r="AJ24" s="5">
        <v>38.629545865954654</v>
      </c>
      <c r="AK24" s="5">
        <v>40.12398420600082</v>
      </c>
      <c r="AL24" s="5">
        <v>41.61530538082093</v>
      </c>
      <c r="AM24" s="5">
        <v>41.5812324297416</v>
      </c>
      <c r="AN24" s="5">
        <v>43.66477987962167</v>
      </c>
      <c r="AO24" s="5">
        <v>44.906423125021476</v>
      </c>
      <c r="AP24" s="5">
        <v>44.81072088376247</v>
      </c>
      <c r="AQ24" s="5">
        <v>44.43359958953702</v>
      </c>
      <c r="AR24" s="5">
        <v>43.56999465139028</v>
      </c>
      <c r="AS24" s="5">
        <v>42.04964256100493</v>
      </c>
      <c r="AT24" s="5">
        <v>40.59080323432996</v>
      </c>
      <c r="AU24" s="31">
        <v>41.26424807049153</v>
      </c>
      <c r="AV24" s="6">
        <v>0.016591069466494357</v>
      </c>
      <c r="AW24" s="6">
        <v>0.0034380133061223265</v>
      </c>
    </row>
    <row r="25" ht="11.25" customHeight="1">
      <c r="A25" s="4" t="s">
        <v>23</v>
      </c>
      <c r="B25" s="5">
        <v>12.307000000000002</v>
      </c>
      <c r="C25" s="5">
        <v>13.931000000000003</v>
      </c>
      <c r="D25" s="5">
        <v>14.449000000000002</v>
      </c>
      <c r="E25" s="5">
        <v>16.157</v>
      </c>
      <c r="F25" s="5">
        <v>18.681</v>
      </c>
      <c r="G25" s="5">
        <v>20.425</v>
      </c>
      <c r="H25" s="5">
        <v>19.761999999999997</v>
      </c>
      <c r="I25" s="5">
        <v>20.705999999999996</v>
      </c>
      <c r="J25" s="5">
        <v>19.754</v>
      </c>
      <c r="K25" s="5">
        <v>18.163999999999998</v>
      </c>
      <c r="L25" s="5">
        <v>18.165</v>
      </c>
      <c r="M25" s="5">
        <v>19.281000000000002</v>
      </c>
      <c r="N25" s="5">
        <v>19.929</v>
      </c>
      <c r="O25" s="5">
        <v>19.534685681999893</v>
      </c>
      <c r="P25" s="5">
        <v>20.06937136399977</v>
      </c>
      <c r="Q25" s="5">
        <v>19.494399886999602</v>
      </c>
      <c r="R25" s="5">
        <v>18.219399886999607</v>
      </c>
      <c r="S25" s="5">
        <v>16.65722837233264</v>
      </c>
      <c r="T25" s="5">
        <v>15.83766107104443</v>
      </c>
      <c r="U25" s="5">
        <v>16.755055291110867</v>
      </c>
      <c r="V25" s="5">
        <v>18.399893920423406</v>
      </c>
      <c r="W25" s="5">
        <v>18.845247247786734</v>
      </c>
      <c r="X25" s="5">
        <v>18.11152662251789</v>
      </c>
      <c r="Y25" s="5">
        <v>18.124773151252757</v>
      </c>
      <c r="Z25" s="5">
        <v>16.588426047139265</v>
      </c>
      <c r="AA25" s="5">
        <v>17.037008337435992</v>
      </c>
      <c r="AB25" s="5">
        <v>19.755965786859083</v>
      </c>
      <c r="AC25" s="5">
        <v>18.258542048673018</v>
      </c>
      <c r="AD25" s="5">
        <v>19.587435402480875</v>
      </c>
      <c r="AE25" s="5">
        <v>21.08440066108404</v>
      </c>
      <c r="AF25" s="5">
        <v>20.68780491141534</v>
      </c>
      <c r="AG25" s="5">
        <v>24.653683819628302</v>
      </c>
      <c r="AH25" s="5">
        <v>22.408163072759947</v>
      </c>
      <c r="AI25" s="5">
        <v>21.45403402041805</v>
      </c>
      <c r="AJ25" s="5">
        <v>20.84695477352755</v>
      </c>
      <c r="AK25" s="5">
        <v>20.07379332269138</v>
      </c>
      <c r="AL25" s="5">
        <v>19.956456524955676</v>
      </c>
      <c r="AM25" s="5">
        <v>19.934707530715183</v>
      </c>
      <c r="AN25" s="5">
        <v>21.425509199422233</v>
      </c>
      <c r="AO25" s="5">
        <v>20.47086672931121</v>
      </c>
      <c r="AP25" s="5">
        <v>19.75494091039889</v>
      </c>
      <c r="AQ25" s="5">
        <v>21.92101895375009</v>
      </c>
      <c r="AR25" s="5">
        <v>20.886525102515574</v>
      </c>
      <c r="AS25" s="5">
        <v>20.0785356072448</v>
      </c>
      <c r="AT25" s="5">
        <v>18.796520554508515</v>
      </c>
      <c r="AU25" s="31">
        <v>19.518886776617805</v>
      </c>
      <c r="AV25" s="6">
        <v>0.038430847880302155</v>
      </c>
      <c r="AW25" s="6">
        <v>0.0016262550657428659</v>
      </c>
    </row>
    <row r="26" ht="11.25" customHeight="1">
      <c r="A26" s="4" t="s">
        <v>91</v>
      </c>
      <c r="B26" s="5">
        <v>9.876</v>
      </c>
      <c r="C26" s="5">
        <v>11.174</v>
      </c>
      <c r="D26" s="5">
        <v>11.718</v>
      </c>
      <c r="E26" s="5">
        <v>12.776</v>
      </c>
      <c r="F26" s="5">
        <v>14.15</v>
      </c>
      <c r="G26" s="5">
        <v>15.37</v>
      </c>
      <c r="H26" s="5">
        <v>15.761</v>
      </c>
      <c r="I26" s="5">
        <v>15.889</v>
      </c>
      <c r="J26" s="5">
        <v>17.582</v>
      </c>
      <c r="K26" s="5">
        <v>16.76</v>
      </c>
      <c r="L26" s="5">
        <v>17.134</v>
      </c>
      <c r="M26" s="5">
        <v>18.273</v>
      </c>
      <c r="N26" s="5">
        <v>19.17</v>
      </c>
      <c r="O26" s="5">
        <v>19.842</v>
      </c>
      <c r="P26" s="5">
        <v>21.336999999999996</v>
      </c>
      <c r="Q26" s="5">
        <v>21.247999999999998</v>
      </c>
      <c r="R26" s="5">
        <v>21.135</v>
      </c>
      <c r="S26" s="5">
        <v>20.543000000000003</v>
      </c>
      <c r="T26" s="5">
        <v>20.945999999999998</v>
      </c>
      <c r="U26" s="5">
        <v>21.282</v>
      </c>
      <c r="V26" s="5">
        <v>22.158</v>
      </c>
      <c r="W26" s="5">
        <v>22.343000000000004</v>
      </c>
      <c r="X26" s="5">
        <v>23.773</v>
      </c>
      <c r="Y26" s="5">
        <v>23.5</v>
      </c>
      <c r="Z26" s="5">
        <v>23.374</v>
      </c>
      <c r="AA26" s="5">
        <v>24.294920017720916</v>
      </c>
      <c r="AB26" s="5">
        <v>24.974943893312503</v>
      </c>
      <c r="AC26" s="5">
        <v>24.36044229436223</v>
      </c>
      <c r="AD26" s="5">
        <v>24.411602459452325</v>
      </c>
      <c r="AE26" s="5">
        <v>25.682519823295188</v>
      </c>
      <c r="AF26" s="5">
        <v>24.544231666493328</v>
      </c>
      <c r="AG26" s="5">
        <v>25.974370675599115</v>
      </c>
      <c r="AH26" s="5">
        <v>26.829256267536476</v>
      </c>
      <c r="AI26" s="5">
        <v>27.497178082538177</v>
      </c>
      <c r="AJ26" s="5">
        <v>27.704840757621366</v>
      </c>
      <c r="AK26" s="5">
        <v>27.981827466457716</v>
      </c>
      <c r="AL26" s="5">
        <v>28.298688123893943</v>
      </c>
      <c r="AM26" s="5">
        <v>28.763295779612875</v>
      </c>
      <c r="AN26" s="5">
        <v>30.97693493520198</v>
      </c>
      <c r="AO26" s="5">
        <v>30.937860859363557</v>
      </c>
      <c r="AP26" s="5">
        <v>28.37811084063697</v>
      </c>
      <c r="AQ26" s="5">
        <v>29.987553600865226</v>
      </c>
      <c r="AR26" s="5">
        <v>29.787140185267447</v>
      </c>
      <c r="AS26" s="5">
        <v>29.208277499860934</v>
      </c>
      <c r="AT26" s="5">
        <v>27.052726058416745</v>
      </c>
      <c r="AU26" s="31">
        <v>29.118445340737537</v>
      </c>
      <c r="AV26" s="6">
        <v>0.07635900640327886</v>
      </c>
      <c r="AW26" s="6">
        <v>0.002426061474912484</v>
      </c>
    </row>
    <row r="27" ht="11.25" customHeight="1">
      <c r="A27" s="4" t="s">
        <v>92</v>
      </c>
      <c r="B27" s="5">
        <v>114.77802194868082</v>
      </c>
      <c r="C27" s="5">
        <v>116.53272177218628</v>
      </c>
      <c r="D27" s="5">
        <v>125.03772856043807</v>
      </c>
      <c r="E27" s="5">
        <v>131.33591030456623</v>
      </c>
      <c r="F27" s="5">
        <v>144.6159099877812</v>
      </c>
      <c r="G27" s="5">
        <v>155.78865832465942</v>
      </c>
      <c r="H27" s="5">
        <v>161.22299312123815</v>
      </c>
      <c r="I27" s="5">
        <v>171.5951940308639</v>
      </c>
      <c r="J27" s="5">
        <v>186.8982203919084</v>
      </c>
      <c r="K27" s="5">
        <v>184.9413601393854</v>
      </c>
      <c r="L27" s="5">
        <v>171.88830648956872</v>
      </c>
      <c r="M27" s="5">
        <v>183.34356618545505</v>
      </c>
      <c r="N27" s="5">
        <v>186.4540195954202</v>
      </c>
      <c r="O27" s="5">
        <v>193.01807107299632</v>
      </c>
      <c r="P27" s="5">
        <v>194.55178929266415</v>
      </c>
      <c r="Q27" s="5">
        <v>191.1180253654342</v>
      </c>
      <c r="R27" s="5">
        <v>189.1146023215821</v>
      </c>
      <c r="S27" s="5">
        <v>185.0689291306512</v>
      </c>
      <c r="T27" s="5">
        <v>185.6139172738381</v>
      </c>
      <c r="U27" s="5">
        <v>193.0481195184867</v>
      </c>
      <c r="V27" s="5">
        <v>195.75753781056252</v>
      </c>
      <c r="W27" s="5">
        <v>202.0009560121284</v>
      </c>
      <c r="X27" s="5">
        <v>206.06966158302032</v>
      </c>
      <c r="Y27" s="5">
        <v>206.90093229850206</v>
      </c>
      <c r="Z27" s="5">
        <v>212.15649359641577</v>
      </c>
      <c r="AA27" s="5">
        <v>218.56239433543013</v>
      </c>
      <c r="AB27" s="5">
        <v>230.69913395574062</v>
      </c>
      <c r="AC27" s="5">
        <v>233.31329510883833</v>
      </c>
      <c r="AD27" s="5">
        <v>233.30644930986105</v>
      </c>
      <c r="AE27" s="5">
        <v>229.52714615106126</v>
      </c>
      <c r="AF27" s="5">
        <v>235.69141347422726</v>
      </c>
      <c r="AG27" s="5">
        <v>244.32312857220438</v>
      </c>
      <c r="AH27" s="5">
        <v>240.78372762275418</v>
      </c>
      <c r="AI27" s="5">
        <v>247.13048710141652</v>
      </c>
      <c r="AJ27" s="5">
        <v>251.31938065031454</v>
      </c>
      <c r="AK27" s="5">
        <v>254.19472593881522</v>
      </c>
      <c r="AL27" s="5">
        <v>258.3761792351903</v>
      </c>
      <c r="AM27" s="5">
        <v>255.37410236457438</v>
      </c>
      <c r="AN27" s="5">
        <v>259.3164338625153</v>
      </c>
      <c r="AO27" s="5">
        <v>263.6436610967872</v>
      </c>
      <c r="AP27" s="5">
        <v>261.21112086687003</v>
      </c>
      <c r="AQ27" s="5">
        <v>259.1692600379898</v>
      </c>
      <c r="AR27" s="5">
        <v>256.72117847982867</v>
      </c>
      <c r="AS27" s="5">
        <v>257.81449005963833</v>
      </c>
      <c r="AT27" s="5">
        <v>244.03462304718204</v>
      </c>
      <c r="AU27" s="31">
        <v>252.38949438662127</v>
      </c>
      <c r="AV27" s="6">
        <v>0.034236417911174266</v>
      </c>
      <c r="AW27" s="6">
        <v>0.02102833519574549</v>
      </c>
    </row>
    <row r="28" ht="11.25" customHeight="1">
      <c r="A28" s="4" t="s">
        <v>93</v>
      </c>
      <c r="B28" s="5">
        <v>256.11241860886093</v>
      </c>
      <c r="C28" s="5">
        <v>256.3265064035842</v>
      </c>
      <c r="D28" s="5">
        <v>255.30200285106577</v>
      </c>
      <c r="E28" s="5">
        <v>272.4858201565823</v>
      </c>
      <c r="F28" s="5">
        <v>293.7240180114948</v>
      </c>
      <c r="G28" s="5">
        <v>309.365434086075</v>
      </c>
      <c r="H28" s="5">
        <v>310.85957351676694</v>
      </c>
      <c r="I28" s="5">
        <v>320.5691645472236</v>
      </c>
      <c r="J28" s="5">
        <v>339.42704738199757</v>
      </c>
      <c r="K28" s="5">
        <v>331.15306933067836</v>
      </c>
      <c r="L28" s="5">
        <v>319.61505417024944</v>
      </c>
      <c r="M28" s="5">
        <v>339.89919296737116</v>
      </c>
      <c r="N28" s="5">
        <v>340.8854043987871</v>
      </c>
      <c r="O28" s="5">
        <v>351.8909156899127</v>
      </c>
      <c r="P28" s="5">
        <v>371.011769787754</v>
      </c>
      <c r="Q28" s="5">
        <v>355.41987147576594</v>
      </c>
      <c r="R28" s="5">
        <v>343.4431939177264</v>
      </c>
      <c r="S28" s="5">
        <v>333.18621554962215</v>
      </c>
      <c r="T28" s="5">
        <v>333.6510628592116</v>
      </c>
      <c r="U28" s="5">
        <v>347.43337629542475</v>
      </c>
      <c r="V28" s="5">
        <v>358.48433303163324</v>
      </c>
      <c r="W28" s="5">
        <v>359.4766025704847</v>
      </c>
      <c r="X28" s="5">
        <v>360.6305593066932</v>
      </c>
      <c r="Y28" s="5">
        <v>361.86227555776804</v>
      </c>
      <c r="Z28" s="5">
        <v>354.1289837534507</v>
      </c>
      <c r="AA28" s="5">
        <v>349.56185599855183</v>
      </c>
      <c r="AB28" s="5">
        <v>340.07804896592296</v>
      </c>
      <c r="AC28" s="5">
        <v>335.7062746074128</v>
      </c>
      <c r="AD28" s="5">
        <v>333.2389524822373</v>
      </c>
      <c r="AE28" s="5">
        <v>330.86906838032303</v>
      </c>
      <c r="AF28" s="5">
        <v>332.8659437932751</v>
      </c>
      <c r="AG28" s="5">
        <v>343.8358479431597</v>
      </c>
      <c r="AH28" s="5">
        <v>338.184324478436</v>
      </c>
      <c r="AI28" s="5">
        <v>335.3284730506403</v>
      </c>
      <c r="AJ28" s="5">
        <v>329.7303378739195</v>
      </c>
      <c r="AK28" s="5">
        <v>332.2925797619587</v>
      </c>
      <c r="AL28" s="5">
        <v>338.76557247590165</v>
      </c>
      <c r="AM28" s="5">
        <v>334.02633968412</v>
      </c>
      <c r="AN28" s="5">
        <v>337.12077372494</v>
      </c>
      <c r="AO28" s="5">
        <v>337.31108688962297</v>
      </c>
      <c r="AP28" s="5">
        <v>333.2325728178283</v>
      </c>
      <c r="AQ28" s="5">
        <v>339.4523886902695</v>
      </c>
      <c r="AR28" s="5">
        <v>324.2341627219378</v>
      </c>
      <c r="AS28" s="5">
        <v>326.7722854887287</v>
      </c>
      <c r="AT28" s="5">
        <v>307.4112741699475</v>
      </c>
      <c r="AU28" s="31">
        <v>319.460381922131</v>
      </c>
      <c r="AV28" s="6">
        <v>0.03919539966358654</v>
      </c>
      <c r="AW28" s="6">
        <v>0.026616480250675357</v>
      </c>
    </row>
    <row r="29" ht="11.25" customHeight="1">
      <c r="A29" s="4" t="s">
        <v>94</v>
      </c>
      <c r="B29" s="5">
        <v>6.73</v>
      </c>
      <c r="C29" s="5">
        <v>7.37</v>
      </c>
      <c r="D29" s="5">
        <v>8.11</v>
      </c>
      <c r="E29" s="5">
        <v>8.425</v>
      </c>
      <c r="F29" s="5">
        <v>8.898</v>
      </c>
      <c r="G29" s="5">
        <v>9.895999999999999</v>
      </c>
      <c r="H29" s="5">
        <v>11.797</v>
      </c>
      <c r="I29" s="5">
        <v>13.237</v>
      </c>
      <c r="J29" s="5">
        <v>15.238000000000001</v>
      </c>
      <c r="K29" s="5">
        <v>14.825</v>
      </c>
      <c r="L29" s="5">
        <v>16.903000000000002</v>
      </c>
      <c r="M29" s="5">
        <v>18.673</v>
      </c>
      <c r="N29" s="5">
        <v>19.36</v>
      </c>
      <c r="O29" s="5">
        <v>19.665999999999997</v>
      </c>
      <c r="P29" s="5">
        <v>17.238</v>
      </c>
      <c r="Q29" s="5">
        <v>17.215</v>
      </c>
      <c r="R29" s="5">
        <v>16.598000000000003</v>
      </c>
      <c r="S29" s="5">
        <v>16.675</v>
      </c>
      <c r="T29" s="5">
        <v>16.825</v>
      </c>
      <c r="U29" s="5">
        <v>17.625999999999998</v>
      </c>
      <c r="V29" s="5">
        <v>18.729</v>
      </c>
      <c r="W29" s="5">
        <v>18.775</v>
      </c>
      <c r="X29" s="5">
        <v>20.562226275059963</v>
      </c>
      <c r="Y29" s="5">
        <v>21.775226275059964</v>
      </c>
      <c r="Z29" s="5">
        <v>23.531226275059957</v>
      </c>
      <c r="AA29" s="5">
        <v>24.328452550119927</v>
      </c>
      <c r="AB29" s="5">
        <v>24.375452550119924</v>
      </c>
      <c r="AC29" s="5">
        <v>25.111036475539667</v>
      </c>
      <c r="AD29" s="5">
        <v>25.231861202878218</v>
      </c>
      <c r="AE29" s="5">
        <v>25.94159845227859</v>
      </c>
      <c r="AF29" s="5">
        <v>26.732919627098703</v>
      </c>
      <c r="AG29" s="5">
        <v>27.078145902158663</v>
      </c>
      <c r="AH29" s="5">
        <v>27.239372177218623</v>
      </c>
      <c r="AI29" s="5">
        <v>28.677379519377293</v>
      </c>
      <c r="AJ29" s="5">
        <v>30.264917234773954</v>
      </c>
      <c r="AK29" s="5">
        <v>32.007453972043265</v>
      </c>
      <c r="AL29" s="5">
        <v>32.05361059506902</v>
      </c>
      <c r="AM29" s="5">
        <v>32.99429008159117</v>
      </c>
      <c r="AN29" s="5">
        <v>32.70888055751822</v>
      </c>
      <c r="AO29" s="5">
        <v>34.332830061459696</v>
      </c>
      <c r="AP29" s="5">
        <v>34.01932559941253</v>
      </c>
      <c r="AQ29" s="5">
        <v>34.95535575853089</v>
      </c>
      <c r="AR29" s="5">
        <v>34.900727609646125</v>
      </c>
      <c r="AS29" s="5">
        <v>34.66025235403557</v>
      </c>
      <c r="AT29" s="5">
        <v>33.26852998003411</v>
      </c>
      <c r="AU29" s="31">
        <v>32.50836473566673</v>
      </c>
      <c r="AV29" s="6">
        <v>-0.022849378822075606</v>
      </c>
      <c r="AW29" s="6">
        <v>0.0027084993850020906</v>
      </c>
    </row>
    <row r="30" ht="11.25" customHeight="1">
      <c r="A30" s="4" t="s">
        <v>95</v>
      </c>
      <c r="B30" s="5">
        <v>15.652</v>
      </c>
      <c r="C30" s="5">
        <v>15.921000000000001</v>
      </c>
      <c r="D30" s="5">
        <v>15.139</v>
      </c>
      <c r="E30" s="5">
        <v>15.704</v>
      </c>
      <c r="F30" s="5">
        <v>16.789</v>
      </c>
      <c r="G30" s="5">
        <v>17.929</v>
      </c>
      <c r="H30" s="5">
        <v>18.561</v>
      </c>
      <c r="I30" s="5">
        <v>19.043</v>
      </c>
      <c r="J30" s="5">
        <v>20.561</v>
      </c>
      <c r="K30" s="5">
        <v>21.108</v>
      </c>
      <c r="L30" s="5">
        <v>22.386</v>
      </c>
      <c r="M30" s="5">
        <v>23.925</v>
      </c>
      <c r="N30" s="5">
        <v>25.053</v>
      </c>
      <c r="O30" s="5">
        <v>26.737000000000002</v>
      </c>
      <c r="P30" s="5">
        <v>26.438</v>
      </c>
      <c r="Q30" s="5">
        <v>26.385</v>
      </c>
      <c r="R30" s="5">
        <v>26.113999999999997</v>
      </c>
      <c r="S30" s="5">
        <v>26.206</v>
      </c>
      <c r="T30" s="5">
        <v>25.726999999999997</v>
      </c>
      <c r="U30" s="5">
        <v>26.33</v>
      </c>
      <c r="V30" s="5">
        <v>28.04</v>
      </c>
      <c r="W30" s="5">
        <v>27.851999999999997</v>
      </c>
      <c r="X30" s="5">
        <v>29.109000000000005</v>
      </c>
      <c r="Y30" s="5">
        <v>28.253</v>
      </c>
      <c r="Z30" s="5">
        <v>27.645</v>
      </c>
      <c r="AA30" s="5">
        <v>26.674</v>
      </c>
      <c r="AB30" s="5">
        <v>25.598000000000006</v>
      </c>
      <c r="AC30" s="5">
        <v>23.305</v>
      </c>
      <c r="AD30" s="5">
        <v>22.886</v>
      </c>
      <c r="AE30" s="5">
        <v>23.388999999999996</v>
      </c>
      <c r="AF30" s="5">
        <v>23.5818102004797</v>
      </c>
      <c r="AG30" s="5">
        <v>24.245810200479703</v>
      </c>
      <c r="AH30" s="5">
        <v>23.759262750599632</v>
      </c>
      <c r="AI30" s="5">
        <v>23.76658392541974</v>
      </c>
      <c r="AJ30" s="5">
        <v>23.71703647553967</v>
      </c>
      <c r="AK30" s="5">
        <v>22.99626275059963</v>
      </c>
      <c r="AL30" s="5">
        <v>24.064394125899447</v>
      </c>
      <c r="AM30" s="5">
        <v>23.35594157577952</v>
      </c>
      <c r="AN30" s="5">
        <v>24.10164203285514</v>
      </c>
      <c r="AO30" s="5">
        <v>24.1737501923338</v>
      </c>
      <c r="AP30" s="5">
        <v>25.820638313119414</v>
      </c>
      <c r="AQ30" s="5">
        <v>25.44082866610851</v>
      </c>
      <c r="AR30" s="5">
        <v>25.047638934470733</v>
      </c>
      <c r="AS30" s="5">
        <v>24.780175173326672</v>
      </c>
      <c r="AT30" s="5">
        <v>22.794276187944046</v>
      </c>
      <c r="AU30" s="31">
        <v>23.405143150615682</v>
      </c>
      <c r="AV30" s="6">
        <v>0.026799138416806922</v>
      </c>
      <c r="AW30" s="6">
        <v>0.001950046283311713</v>
      </c>
    </row>
    <row r="31" ht="11.25" customHeight="1">
      <c r="A31" s="4" t="s">
        <v>96</v>
      </c>
      <c r="B31" s="5">
        <v>4.868157894736842</v>
      </c>
      <c r="C31" s="5">
        <v>5.414105263157894</v>
      </c>
      <c r="D31" s="5">
        <v>5.83057894736842</v>
      </c>
      <c r="E31" s="5">
        <v>6.641684210526316</v>
      </c>
      <c r="F31" s="5">
        <v>6.716578947368422</v>
      </c>
      <c r="G31" s="5">
        <v>5.176578947368421</v>
      </c>
      <c r="H31" s="5">
        <v>5.362263157894738</v>
      </c>
      <c r="I31" s="5">
        <v>5.789263157894737</v>
      </c>
      <c r="J31" s="5">
        <v>6.388736842105263</v>
      </c>
      <c r="K31" s="5">
        <v>6.346947368421053</v>
      </c>
      <c r="L31" s="5">
        <v>5.8254210526315795</v>
      </c>
      <c r="M31" s="5">
        <v>5.934210526315789</v>
      </c>
      <c r="N31" s="5">
        <v>6.358421052631578</v>
      </c>
      <c r="O31" s="5">
        <v>6.749894736842106</v>
      </c>
      <c r="P31" s="5">
        <v>7.6228421052631585</v>
      </c>
      <c r="Q31" s="5">
        <v>7.391473684210527</v>
      </c>
      <c r="R31" s="5">
        <v>7.244736842105262</v>
      </c>
      <c r="S31" s="5">
        <v>7.12857894736842</v>
      </c>
      <c r="T31" s="5">
        <v>6.984315789473683</v>
      </c>
      <c r="U31" s="5">
        <v>6.9892631578947375</v>
      </c>
      <c r="V31" s="5">
        <v>7.137473684210526</v>
      </c>
      <c r="W31" s="5">
        <v>7.9958947368421045</v>
      </c>
      <c r="X31" s="5">
        <v>7.958263157894737</v>
      </c>
      <c r="Y31" s="5">
        <v>7.883368421052632</v>
      </c>
      <c r="Z31" s="5">
        <v>8.239894736842105</v>
      </c>
      <c r="AA31" s="5">
        <v>8.528894736842103</v>
      </c>
      <c r="AB31" s="5">
        <v>8.98542105263158</v>
      </c>
      <c r="AC31" s="5">
        <v>9.03621052631579</v>
      </c>
      <c r="AD31" s="5">
        <v>9.332309001221885</v>
      </c>
      <c r="AE31" s="5">
        <v>9.756166945739242</v>
      </c>
      <c r="AF31" s="5">
        <v>9.992151106485045</v>
      </c>
      <c r="AG31" s="5">
        <v>10.75489211205141</v>
      </c>
      <c r="AH31" s="5">
        <v>11.328262795854641</v>
      </c>
      <c r="AI31" s="5">
        <v>12.305590487396481</v>
      </c>
      <c r="AJ31" s="5">
        <v>13.191783454767615</v>
      </c>
      <c r="AK31" s="5">
        <v>13.743084038557269</v>
      </c>
      <c r="AL31" s="5">
        <v>14.669459157351675</v>
      </c>
      <c r="AM31" s="5">
        <v>14.532639453319455</v>
      </c>
      <c r="AN31" s="5">
        <v>14.145665520206363</v>
      </c>
      <c r="AO31" s="5">
        <v>14.595272887722315</v>
      </c>
      <c r="AP31" s="5">
        <v>15.043111870389646</v>
      </c>
      <c r="AQ31" s="5">
        <v>15.484849481830114</v>
      </c>
      <c r="AR31" s="5">
        <v>15.838896637552606</v>
      </c>
      <c r="AS31" s="5">
        <v>15.712269131556317</v>
      </c>
      <c r="AT31" s="5">
        <v>14.60286978322849</v>
      </c>
      <c r="AU31" s="31">
        <v>14.608606173729461</v>
      </c>
      <c r="AV31" s="11" t="s">
        <v>28</v>
      </c>
      <c r="AW31" s="6">
        <v>0.0012171452227454677</v>
      </c>
    </row>
    <row r="32" ht="11.25" customHeight="1">
      <c r="A32" s="4" t="s">
        <v>24</v>
      </c>
      <c r="B32" s="5">
        <v>79.41037312757388</v>
      </c>
      <c r="C32" s="5">
        <v>86.36200868896229</v>
      </c>
      <c r="D32" s="5">
        <v>93.2991984884826</v>
      </c>
      <c r="E32" s="5">
        <v>100.52297995202971</v>
      </c>
      <c r="F32" s="5">
        <v>108.767060324931</v>
      </c>
      <c r="G32" s="5">
        <v>120.14324301941441</v>
      </c>
      <c r="H32" s="5">
        <v>126.2883014436349</v>
      </c>
      <c r="I32" s="5">
        <v>130.56168199303073</v>
      </c>
      <c r="J32" s="5">
        <v>136.14650735393946</v>
      </c>
      <c r="K32" s="5">
        <v>135.25904738199756</v>
      </c>
      <c r="L32" s="5">
        <v>131.22814228175773</v>
      </c>
      <c r="M32" s="5">
        <v>140.80917196904556</v>
      </c>
      <c r="N32" s="5">
        <v>140.3619014798389</v>
      </c>
      <c r="O32" s="5">
        <v>143.33009933475134</v>
      </c>
      <c r="P32" s="5">
        <v>147.59848698918407</v>
      </c>
      <c r="Q32" s="5">
        <v>143.68203443906415</v>
      </c>
      <c r="R32" s="5">
        <v>141.92060478798027</v>
      </c>
      <c r="S32" s="5">
        <v>138.26038561795718</v>
      </c>
      <c r="T32" s="5">
        <v>136.19399180884284</v>
      </c>
      <c r="U32" s="5">
        <v>137.37670774313256</v>
      </c>
      <c r="V32" s="5">
        <v>137.57835846495</v>
      </c>
      <c r="W32" s="5">
        <v>141.42874516902745</v>
      </c>
      <c r="X32" s="5">
        <v>146.0040728153143</v>
      </c>
      <c r="Y32" s="5">
        <v>148.85936430284656</v>
      </c>
      <c r="Z32" s="5">
        <v>152.77555536950715</v>
      </c>
      <c r="AA32" s="5">
        <v>154.7199668143385</v>
      </c>
      <c r="AB32" s="5">
        <v>158.04003324063635</v>
      </c>
      <c r="AC32" s="5">
        <v>158.42115678535154</v>
      </c>
      <c r="AD32" s="5">
        <v>155.12133756062306</v>
      </c>
      <c r="AE32" s="5">
        <v>154.96275439941388</v>
      </c>
      <c r="AF32" s="5">
        <v>162.4414849301893</v>
      </c>
      <c r="AG32" s="5">
        <v>162.36612729123345</v>
      </c>
      <c r="AH32" s="5">
        <v>163.89340896954334</v>
      </c>
      <c r="AI32" s="5">
        <v>168.39327112277684</v>
      </c>
      <c r="AJ32" s="5">
        <v>173.73872208897134</v>
      </c>
      <c r="AK32" s="5">
        <v>176.52345870480156</v>
      </c>
      <c r="AL32" s="5">
        <v>177.49409947051635</v>
      </c>
      <c r="AM32" s="5">
        <v>176.32105430601436</v>
      </c>
      <c r="AN32" s="5">
        <v>182.32225419740234</v>
      </c>
      <c r="AO32" s="5">
        <v>185.77129551522825</v>
      </c>
      <c r="AP32" s="5">
        <v>186.17932981852735</v>
      </c>
      <c r="AQ32" s="5">
        <v>185.3788499343802</v>
      </c>
      <c r="AR32" s="5">
        <v>182.40843738896567</v>
      </c>
      <c r="AS32" s="5">
        <v>180.66632158098378</v>
      </c>
      <c r="AT32" s="5">
        <v>168.2590985880435</v>
      </c>
      <c r="AU32" s="31">
        <v>172.0499482022446</v>
      </c>
      <c r="AV32" s="6">
        <v>0.022529834321069364</v>
      </c>
      <c r="AW32" s="6">
        <v>0.014334685324363598</v>
      </c>
    </row>
    <row r="33" ht="11.25" customHeight="1">
      <c r="A33" s="4" t="s">
        <v>25</v>
      </c>
      <c r="B33" s="10" t="s">
        <v>22</v>
      </c>
      <c r="C33" s="10" t="s">
        <v>22</v>
      </c>
      <c r="D33" s="10" t="s">
        <v>22</v>
      </c>
      <c r="E33" s="10" t="s">
        <v>22</v>
      </c>
      <c r="F33" s="10" t="s">
        <v>22</v>
      </c>
      <c r="G33" s="10" t="s">
        <v>22</v>
      </c>
      <c r="H33" s="10" t="s">
        <v>22</v>
      </c>
      <c r="I33" s="10" t="s">
        <v>22</v>
      </c>
      <c r="J33" s="10" t="s">
        <v>22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0" t="s">
        <v>22</v>
      </c>
      <c r="R33" s="10" t="s">
        <v>22</v>
      </c>
      <c r="S33" s="10" t="s">
        <v>22</v>
      </c>
      <c r="T33" s="10" t="s">
        <v>22</v>
      </c>
      <c r="U33" s="10" t="s">
        <v>22</v>
      </c>
      <c r="V33" s="5">
        <v>67.34607636954786</v>
      </c>
      <c r="W33" s="5">
        <v>68.97018903949325</v>
      </c>
      <c r="X33" s="5">
        <v>70.556646170806</v>
      </c>
      <c r="Y33" s="5">
        <v>73.14410330211874</v>
      </c>
      <c r="Z33" s="5">
        <v>71.98009887395389</v>
      </c>
      <c r="AA33" s="5">
        <v>74.3092836828466</v>
      </c>
      <c r="AB33" s="5">
        <v>73.1374702597474</v>
      </c>
      <c r="AC33" s="5">
        <v>73.72643596642651</v>
      </c>
      <c r="AD33" s="5">
        <v>65.3104874104802</v>
      </c>
      <c r="AE33" s="5">
        <v>57.951206190226074</v>
      </c>
      <c r="AF33" s="5">
        <v>50.81215474617241</v>
      </c>
      <c r="AG33" s="5">
        <v>45.595452508</v>
      </c>
      <c r="AH33" s="5">
        <v>40.40544797896</v>
      </c>
      <c r="AI33" s="5">
        <v>38.95769232272001</v>
      </c>
      <c r="AJ33" s="5">
        <v>35.17554300344</v>
      </c>
      <c r="AK33" s="5">
        <v>41.28131676308001</v>
      </c>
      <c r="AL33" s="5">
        <v>42.14749323504</v>
      </c>
      <c r="AM33" s="5">
        <v>47.42266066608</v>
      </c>
      <c r="AN33" s="5">
        <v>53.14180546864</v>
      </c>
      <c r="AO33" s="5">
        <v>61.60253194309701</v>
      </c>
      <c r="AP33" s="5">
        <v>64.46322652822846</v>
      </c>
      <c r="AQ33" s="5">
        <v>66.70944332740342</v>
      </c>
      <c r="AR33" s="5">
        <v>68.22576073534313</v>
      </c>
      <c r="AS33" s="5">
        <v>72.97174951227117</v>
      </c>
      <c r="AT33" s="5">
        <v>67.46192585047072</v>
      </c>
      <c r="AU33" s="31">
        <v>72.77393171218917</v>
      </c>
      <c r="AV33" s="6">
        <v>0.07874079778707332</v>
      </c>
      <c r="AW33" s="6">
        <v>0.006063305579637176</v>
      </c>
    </row>
    <row r="34" ht="11.25" customHeight="1">
      <c r="A34" s="4" t="s">
        <v>97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  <c r="G34" s="10" t="s">
        <v>22</v>
      </c>
      <c r="H34" s="10" t="s">
        <v>22</v>
      </c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0" t="s">
        <v>22</v>
      </c>
      <c r="R34" s="10" t="s">
        <v>22</v>
      </c>
      <c r="S34" s="10" t="s">
        <v>22</v>
      </c>
      <c r="T34" s="10" t="s">
        <v>22</v>
      </c>
      <c r="U34" s="10" t="s">
        <v>22</v>
      </c>
      <c r="V34" s="5">
        <v>15.202</v>
      </c>
      <c r="W34" s="5">
        <v>13.989</v>
      </c>
      <c r="X34" s="5">
        <v>14.697</v>
      </c>
      <c r="Y34" s="5">
        <v>15.39</v>
      </c>
      <c r="Z34" s="5">
        <v>16.665</v>
      </c>
      <c r="AA34" s="5">
        <v>17.035999999999998</v>
      </c>
      <c r="AB34" s="5">
        <v>17.599</v>
      </c>
      <c r="AC34" s="5">
        <v>10.863</v>
      </c>
      <c r="AD34" s="5">
        <v>8.206000000000001</v>
      </c>
      <c r="AE34" s="5">
        <v>7.249</v>
      </c>
      <c r="AF34" s="5">
        <v>8.174</v>
      </c>
      <c r="AG34" s="5">
        <v>8.995999999999999</v>
      </c>
      <c r="AH34" s="5">
        <v>8.649</v>
      </c>
      <c r="AI34" s="5">
        <v>9.212</v>
      </c>
      <c r="AJ34" s="5">
        <v>7.7940000000000005</v>
      </c>
      <c r="AK34" s="5">
        <v>6.952000000000001</v>
      </c>
      <c r="AL34" s="5">
        <v>8.094452550119927</v>
      </c>
      <c r="AM34" s="5">
        <v>8.60890510023985</v>
      </c>
      <c r="AN34" s="5">
        <v>9.098583925419742</v>
      </c>
      <c r="AO34" s="5">
        <v>9.167167734006322</v>
      </c>
      <c r="AP34" s="5">
        <v>8.41473186855762</v>
      </c>
      <c r="AQ34" s="5">
        <v>8.105038976673745</v>
      </c>
      <c r="AR34" s="5">
        <v>8.747700789159605</v>
      </c>
      <c r="AS34" s="5">
        <v>8.682907832014738</v>
      </c>
      <c r="AT34" s="5">
        <v>7.998725816809058</v>
      </c>
      <c r="AU34" s="31">
        <v>6.053085535322892</v>
      </c>
      <c r="AV34" s="6">
        <v>-0.24324377732731717</v>
      </c>
      <c r="AW34" s="6">
        <v>5.043249201581488E-4</v>
      </c>
    </row>
    <row r="35" ht="11.25" customHeight="1">
      <c r="A35" s="4" t="s">
        <v>98</v>
      </c>
      <c r="B35" s="5">
        <v>36.08362224132989</v>
      </c>
      <c r="C35" s="5">
        <v>38.42189997133849</v>
      </c>
      <c r="D35" s="5">
        <v>40.61138134135856</v>
      </c>
      <c r="E35" s="5">
        <v>45.077813556893084</v>
      </c>
      <c r="F35" s="5">
        <v>50.4130758096876</v>
      </c>
      <c r="G35" s="5">
        <v>56.5621294067068</v>
      </c>
      <c r="H35" s="5">
        <v>59.521984809401</v>
      </c>
      <c r="I35" s="5">
        <v>69.0116765548868</v>
      </c>
      <c r="J35" s="5">
        <v>73.2958356262539</v>
      </c>
      <c r="K35" s="5">
        <v>69.4971742619662</v>
      </c>
      <c r="L35" s="5">
        <v>69.8900881341359</v>
      </c>
      <c r="M35" s="5">
        <v>76.2473535396962</v>
      </c>
      <c r="N35" s="5">
        <v>74.84679320722269</v>
      </c>
      <c r="O35" s="5">
        <v>75.55688459061774</v>
      </c>
      <c r="P35" s="5">
        <v>78.62453067744933</v>
      </c>
      <c r="Q35" s="5">
        <v>73.82933506605407</v>
      </c>
      <c r="R35" s="5">
        <v>69.89484729582156</v>
      </c>
      <c r="S35" s="5">
        <v>65.23798821184965</v>
      </c>
      <c r="T35" s="5">
        <v>65.18575849524137</v>
      </c>
      <c r="U35" s="5">
        <v>68.05148541450845</v>
      </c>
      <c r="V35" s="5">
        <v>70.42655605817237</v>
      </c>
      <c r="W35" s="5">
        <v>73.41656469457286</v>
      </c>
      <c r="X35" s="5">
        <v>74.81955307496187</v>
      </c>
      <c r="Y35" s="5">
        <v>74.99768242440435</v>
      </c>
      <c r="Z35" s="5">
        <v>75.17267349103541</v>
      </c>
      <c r="AA35" s="5">
        <v>77.34271872565122</v>
      </c>
      <c r="AB35" s="5">
        <v>80.54298655219468</v>
      </c>
      <c r="AC35" s="5">
        <v>79.78926003805496</v>
      </c>
      <c r="AD35" s="5">
        <v>81.32838085144914</v>
      </c>
      <c r="AE35" s="5">
        <v>81.09317325469966</v>
      </c>
      <c r="AF35" s="5">
        <v>84.45691069754697</v>
      </c>
      <c r="AG35" s="5">
        <v>87.07233725726194</v>
      </c>
      <c r="AH35" s="5">
        <v>86.69488684682794</v>
      </c>
      <c r="AI35" s="5">
        <v>86.6083220065818</v>
      </c>
      <c r="AJ35" s="5">
        <v>84.98761478500401</v>
      </c>
      <c r="AK35" s="5">
        <v>87.59799849103257</v>
      </c>
      <c r="AL35" s="5">
        <v>90.64579755216701</v>
      </c>
      <c r="AM35" s="5">
        <v>91.02153929150357</v>
      </c>
      <c r="AN35" s="5">
        <v>91.84058936094011</v>
      </c>
      <c r="AO35" s="5">
        <v>94.96212458765405</v>
      </c>
      <c r="AP35" s="5">
        <v>97.09429770237038</v>
      </c>
      <c r="AQ35" s="5">
        <v>97.1830112761376</v>
      </c>
      <c r="AR35" s="5">
        <v>98.38014703156803</v>
      </c>
      <c r="AS35" s="5">
        <v>98.09622089920718</v>
      </c>
      <c r="AT35" s="5">
        <v>95.55921490319501</v>
      </c>
      <c r="AU35" s="31">
        <v>100.13637145283909</v>
      </c>
      <c r="AV35" s="6">
        <v>0.04789864121718557</v>
      </c>
      <c r="AW35" s="6">
        <v>0.008343061938110526</v>
      </c>
    </row>
    <row r="36" ht="11.25" customHeight="1">
      <c r="A36" s="4" t="s">
        <v>26</v>
      </c>
      <c r="B36" s="5">
        <v>17.264</v>
      </c>
      <c r="C36" s="5">
        <v>17.786</v>
      </c>
      <c r="D36" s="5">
        <v>19.049</v>
      </c>
      <c r="E36" s="5">
        <v>21.258000000000003</v>
      </c>
      <c r="F36" s="5">
        <v>21.462</v>
      </c>
      <c r="G36" s="5">
        <v>22.42</v>
      </c>
      <c r="H36" s="5">
        <v>23.65</v>
      </c>
      <c r="I36" s="5">
        <v>24.757</v>
      </c>
      <c r="J36" s="5">
        <v>25.744</v>
      </c>
      <c r="K36" s="5">
        <v>25.646</v>
      </c>
      <c r="L36" s="5">
        <v>26.137999999999998</v>
      </c>
      <c r="M36" s="5">
        <v>28.057</v>
      </c>
      <c r="N36" s="5">
        <v>26.078000000000003</v>
      </c>
      <c r="O36" s="5">
        <v>28.451</v>
      </c>
      <c r="P36" s="5">
        <v>30.720999999999997</v>
      </c>
      <c r="Q36" s="5">
        <v>29.357</v>
      </c>
      <c r="R36" s="5">
        <v>31.114</v>
      </c>
      <c r="S36" s="5">
        <v>30.674000000000003</v>
      </c>
      <c r="T36" s="5">
        <v>33.727</v>
      </c>
      <c r="U36" s="5">
        <v>34.214</v>
      </c>
      <c r="V36" s="5">
        <v>33.85</v>
      </c>
      <c r="W36" s="5">
        <v>32.84</v>
      </c>
      <c r="X36" s="5">
        <v>34.888999999999996</v>
      </c>
      <c r="Y36" s="5">
        <v>36.096000000000004</v>
      </c>
      <c r="Z36" s="5">
        <v>38.172</v>
      </c>
      <c r="AA36" s="5">
        <v>39.14554980790439</v>
      </c>
      <c r="AB36" s="5">
        <v>36.376118832515964</v>
      </c>
      <c r="AC36" s="5">
        <v>38.29873885952606</v>
      </c>
      <c r="AD36" s="5">
        <v>39.59778986192458</v>
      </c>
      <c r="AE36" s="5">
        <v>38.48179173167112</v>
      </c>
      <c r="AF36" s="5">
        <v>40.751982653039356</v>
      </c>
      <c r="AG36" s="5">
        <v>37.194746338512246</v>
      </c>
      <c r="AH36" s="5">
        <v>39.39226436072532</v>
      </c>
      <c r="AI36" s="5">
        <v>40.631363137604545</v>
      </c>
      <c r="AJ36" s="5">
        <v>41.74073481959426</v>
      </c>
      <c r="AK36" s="5">
        <v>46.09014490416656</v>
      </c>
      <c r="AL36" s="5">
        <v>41.23577905788592</v>
      </c>
      <c r="AM36" s="5">
        <v>43.14911814178157</v>
      </c>
      <c r="AN36" s="5">
        <v>38.758773617757114</v>
      </c>
      <c r="AO36" s="5">
        <v>39.45474662821003</v>
      </c>
      <c r="AP36" s="5">
        <v>45.583654686328636</v>
      </c>
      <c r="AQ36" s="5">
        <v>41.99539154704993</v>
      </c>
      <c r="AR36" s="5">
        <v>45.725053354750905</v>
      </c>
      <c r="AS36" s="5">
        <v>46.72492197778485</v>
      </c>
      <c r="AT36" s="5">
        <v>43.398354202908955</v>
      </c>
      <c r="AU36" s="31">
        <v>41.78784776145512</v>
      </c>
      <c r="AV36" s="6">
        <v>-0.03710985061608363</v>
      </c>
      <c r="AW36" s="6">
        <v>0.0034816380609352378</v>
      </c>
    </row>
    <row r="37" ht="11.25" customHeight="1">
      <c r="A37" s="4" t="s">
        <v>99</v>
      </c>
      <c r="B37" s="5">
        <v>66.57098158121012</v>
      </c>
      <c r="C37" s="5">
        <v>67.85966561071639</v>
      </c>
      <c r="D37" s="5">
        <v>69.82164551749105</v>
      </c>
      <c r="E37" s="5">
        <v>75.12145648730596</v>
      </c>
      <c r="F37" s="5">
        <v>80.24529497216815</v>
      </c>
      <c r="G37" s="5">
        <v>84.66885405258631</v>
      </c>
      <c r="H37" s="5">
        <v>87.41153640765715</v>
      </c>
      <c r="I37" s="5">
        <v>92.17787821876271</v>
      </c>
      <c r="J37" s="5">
        <v>93.87306335701676</v>
      </c>
      <c r="K37" s="5">
        <v>96.95941105127393</v>
      </c>
      <c r="L37" s="5">
        <v>104.61585844232249</v>
      </c>
      <c r="M37" s="5">
        <v>110.23992152780919</v>
      </c>
      <c r="N37" s="5">
        <v>114.89981635516133</v>
      </c>
      <c r="O37" s="5">
        <v>120.64416929899984</v>
      </c>
      <c r="P37" s="5">
        <v>122.48918319228855</v>
      </c>
      <c r="Q37" s="5">
        <v>128.2845687197357</v>
      </c>
      <c r="R37" s="5">
        <v>115.6380200479703</v>
      </c>
      <c r="S37" s="5">
        <v>117.84045390777028</v>
      </c>
      <c r="T37" s="5">
        <v>118.46360578359052</v>
      </c>
      <c r="U37" s="5">
        <v>123.22053962076299</v>
      </c>
      <c r="V37" s="5">
        <v>126.01348178485766</v>
      </c>
      <c r="W37" s="5">
        <v>129.60730705525637</v>
      </c>
      <c r="X37" s="5">
        <v>133.86482260035297</v>
      </c>
      <c r="Y37" s="5">
        <v>131.33123731728287</v>
      </c>
      <c r="Z37" s="5">
        <v>126.30616337059328</v>
      </c>
      <c r="AA37" s="5">
        <v>105.77841991831468</v>
      </c>
      <c r="AB37" s="5">
        <v>101.69771765307507</v>
      </c>
      <c r="AC37" s="5">
        <v>95.24142221432773</v>
      </c>
      <c r="AD37" s="5">
        <v>97.06573482101642</v>
      </c>
      <c r="AE37" s="5">
        <v>96.22999368172148</v>
      </c>
      <c r="AF37" s="5">
        <v>96.54836885278543</v>
      </c>
      <c r="AG37" s="5">
        <v>101.0126435965062</v>
      </c>
      <c r="AH37" s="5">
        <v>98.67308487074688</v>
      </c>
      <c r="AI37" s="5">
        <v>95.13819214236767</v>
      </c>
      <c r="AJ37" s="5">
        <v>93.0517091872173</v>
      </c>
      <c r="AK37" s="5">
        <v>88.53162468596094</v>
      </c>
      <c r="AL37" s="5">
        <v>88.94766022451681</v>
      </c>
      <c r="AM37" s="5">
        <v>87.683920051227</v>
      </c>
      <c r="AN37" s="5">
        <v>90.09182607711935</v>
      </c>
      <c r="AO37" s="5">
        <v>91.74708826146718</v>
      </c>
      <c r="AP37" s="5">
        <v>91.53013395006342</v>
      </c>
      <c r="AQ37" s="5">
        <v>94.94063131452228</v>
      </c>
      <c r="AR37" s="5">
        <v>95.83502392818023</v>
      </c>
      <c r="AS37" s="5">
        <v>95.38378308858668</v>
      </c>
      <c r="AT37" s="5">
        <v>91.288104572589</v>
      </c>
      <c r="AU37" s="31">
        <v>95.75212114741818</v>
      </c>
      <c r="AV37" s="6">
        <v>0.04890030958282798</v>
      </c>
      <c r="AW37" s="6">
        <v>0.007977779360765155</v>
      </c>
    </row>
    <row r="38" ht="11.25" customHeight="1">
      <c r="A38" s="4" t="s">
        <v>100</v>
      </c>
      <c r="B38" s="5">
        <v>4.263</v>
      </c>
      <c r="C38" s="5">
        <v>4.735</v>
      </c>
      <c r="D38" s="5">
        <v>5.074</v>
      </c>
      <c r="E38" s="5">
        <v>5.186999999999999</v>
      </c>
      <c r="F38" s="5">
        <v>5.818</v>
      </c>
      <c r="G38" s="5">
        <v>6.41</v>
      </c>
      <c r="H38" s="5">
        <v>7.284000000000001</v>
      </c>
      <c r="I38" s="5">
        <v>7.95</v>
      </c>
      <c r="J38" s="5">
        <v>8.645</v>
      </c>
      <c r="K38" s="5">
        <v>8.776</v>
      </c>
      <c r="L38" s="5">
        <v>8.653</v>
      </c>
      <c r="M38" s="5">
        <v>8.687999999999999</v>
      </c>
      <c r="N38" s="5">
        <v>9.816999999999998</v>
      </c>
      <c r="O38" s="5">
        <v>10.189</v>
      </c>
      <c r="P38" s="5">
        <v>11.005</v>
      </c>
      <c r="Q38" s="5">
        <v>11.023</v>
      </c>
      <c r="R38" s="5">
        <v>11.258000000000001</v>
      </c>
      <c r="S38" s="5">
        <v>12.008999999999997</v>
      </c>
      <c r="T38" s="5">
        <v>11.686000000000002</v>
      </c>
      <c r="U38" s="5">
        <v>12.3</v>
      </c>
      <c r="V38" s="5">
        <v>11.974</v>
      </c>
      <c r="W38" s="5">
        <v>12.856999999999998</v>
      </c>
      <c r="X38" s="5">
        <v>12.876000000000001</v>
      </c>
      <c r="Y38" s="5">
        <v>13.681000000000001</v>
      </c>
      <c r="Z38" s="5">
        <v>15.116000000000001</v>
      </c>
      <c r="AA38" s="5">
        <v>16.16502574918758</v>
      </c>
      <c r="AB38" s="5">
        <v>16.731178756383127</v>
      </c>
      <c r="AC38" s="5">
        <v>17.18057450872027</v>
      </c>
      <c r="AD38" s="5">
        <v>17.48316738823269</v>
      </c>
      <c r="AE38" s="5">
        <v>18.088499237750174</v>
      </c>
      <c r="AF38" s="5">
        <v>19.33553743389454</v>
      </c>
      <c r="AG38" s="5">
        <v>19.714097595861773</v>
      </c>
      <c r="AH38" s="5">
        <v>20.802438305304936</v>
      </c>
      <c r="AI38" s="5">
        <v>23.002230996483362</v>
      </c>
      <c r="AJ38" s="5">
        <v>23.61376411798667</v>
      </c>
      <c r="AK38" s="5">
        <v>25.24856496192003</v>
      </c>
      <c r="AL38" s="5">
        <v>25.43006652404758</v>
      </c>
      <c r="AM38" s="5">
        <v>25.487891027537568</v>
      </c>
      <c r="AN38" s="5">
        <v>25.770346815452434</v>
      </c>
      <c r="AO38" s="5">
        <v>25.394387009780182</v>
      </c>
      <c r="AP38" s="5">
        <v>25.60130829321921</v>
      </c>
      <c r="AQ38" s="5">
        <v>25.549183921877653</v>
      </c>
      <c r="AR38" s="5">
        <v>25.363229151322937</v>
      </c>
      <c r="AS38" s="5">
        <v>24.33007788440491</v>
      </c>
      <c r="AT38" s="5">
        <v>24.59866230775273</v>
      </c>
      <c r="AU38" s="31">
        <v>27.06572172511706</v>
      </c>
      <c r="AV38" s="6">
        <v>0.10029242186014287</v>
      </c>
      <c r="AW38" s="6">
        <v>0.002255034703935371</v>
      </c>
    </row>
    <row r="39" ht="11.25" customHeight="1">
      <c r="A39" s="4" t="s">
        <v>27</v>
      </c>
      <c r="B39" s="5">
        <v>25.157</v>
      </c>
      <c r="C39" s="5">
        <v>26.85</v>
      </c>
      <c r="D39" s="5">
        <v>29.921</v>
      </c>
      <c r="E39" s="5">
        <v>31.791</v>
      </c>
      <c r="F39" s="5">
        <v>36.579</v>
      </c>
      <c r="G39" s="5">
        <v>38.840999999999994</v>
      </c>
      <c r="H39" s="5">
        <v>41.212</v>
      </c>
      <c r="I39" s="5">
        <v>43.489</v>
      </c>
      <c r="J39" s="5">
        <v>47.17099999999999</v>
      </c>
      <c r="K39" s="5">
        <v>47.89</v>
      </c>
      <c r="L39" s="5">
        <v>52.23100000000001</v>
      </c>
      <c r="M39" s="5">
        <v>56.217000000000006</v>
      </c>
      <c r="N39" s="5">
        <v>60.195</v>
      </c>
      <c r="O39" s="5">
        <v>64.998</v>
      </c>
      <c r="P39" s="5">
        <v>65.564</v>
      </c>
      <c r="Q39" s="5">
        <v>66.67</v>
      </c>
      <c r="R39" s="5">
        <v>66.708</v>
      </c>
      <c r="S39" s="5">
        <v>66.642</v>
      </c>
      <c r="T39" s="5">
        <v>67.426</v>
      </c>
      <c r="U39" s="5">
        <v>66.768</v>
      </c>
      <c r="V39" s="5">
        <v>66.569</v>
      </c>
      <c r="W39" s="5">
        <v>68.277</v>
      </c>
      <c r="X39" s="5">
        <v>70.754</v>
      </c>
      <c r="Y39" s="5">
        <v>71.729</v>
      </c>
      <c r="Z39" s="5">
        <v>72.648</v>
      </c>
      <c r="AA39" s="5">
        <v>60.55746674494028</v>
      </c>
      <c r="AB39" s="5">
        <v>50.691</v>
      </c>
      <c r="AC39" s="5">
        <v>48.476861950776836</v>
      </c>
      <c r="AD39" s="5">
        <v>47.27872016206058</v>
      </c>
      <c r="AE39" s="5">
        <v>45.37</v>
      </c>
      <c r="AF39" s="5">
        <v>48.58871455282093</v>
      </c>
      <c r="AG39" s="5">
        <v>48.163999999999994</v>
      </c>
      <c r="AH39" s="5">
        <v>45.20738184273646</v>
      </c>
      <c r="AI39" s="5">
        <v>41.29923818427365</v>
      </c>
      <c r="AJ39" s="5">
        <v>36.942</v>
      </c>
      <c r="AK39" s="5">
        <v>37.004</v>
      </c>
      <c r="AL39" s="5">
        <v>37.28300000000001</v>
      </c>
      <c r="AM39" s="5">
        <v>38.59771455282094</v>
      </c>
      <c r="AN39" s="5">
        <v>37.79371455282094</v>
      </c>
      <c r="AO39" s="5">
        <v>38.96773083493589</v>
      </c>
      <c r="AP39" s="5">
        <v>39.76375498467949</v>
      </c>
      <c r="AQ39" s="5">
        <v>40.56632631368962</v>
      </c>
      <c r="AR39" s="5">
        <v>37.5454860061137</v>
      </c>
      <c r="AS39" s="5">
        <v>38.50340480606414</v>
      </c>
      <c r="AT39" s="5">
        <v>33.97853375001587</v>
      </c>
      <c r="AU39" s="31">
        <v>34.49214917170044</v>
      </c>
      <c r="AV39" s="6">
        <v>0.015115879498017737</v>
      </c>
      <c r="AW39" s="6">
        <v>0.0028737823504377193</v>
      </c>
    </row>
    <row r="40" ht="11.25" customHeight="1">
      <c r="A40" s="4" t="s">
        <v>29</v>
      </c>
      <c r="B40" s="10" t="s">
        <v>22</v>
      </c>
      <c r="C40" s="10" t="s">
        <v>22</v>
      </c>
      <c r="D40" s="10" t="s">
        <v>22</v>
      </c>
      <c r="E40" s="10" t="s">
        <v>22</v>
      </c>
      <c r="F40" s="10" t="s">
        <v>22</v>
      </c>
      <c r="G40" s="10" t="s">
        <v>22</v>
      </c>
      <c r="H40" s="10" t="s">
        <v>22</v>
      </c>
      <c r="I40" s="10" t="s">
        <v>22</v>
      </c>
      <c r="J40" s="10" t="s">
        <v>22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0" t="s">
        <v>22</v>
      </c>
      <c r="R40" s="10" t="s">
        <v>22</v>
      </c>
      <c r="S40" s="10" t="s">
        <v>22</v>
      </c>
      <c r="T40" s="10" t="s">
        <v>22</v>
      </c>
      <c r="U40" s="10" t="s">
        <v>22</v>
      </c>
      <c r="V40" s="5">
        <v>814.08372941345</v>
      </c>
      <c r="W40" s="5">
        <v>828.047142173521</v>
      </c>
      <c r="X40" s="5">
        <v>857.345533023945</v>
      </c>
      <c r="Y40" s="5">
        <v>871.79836820981</v>
      </c>
      <c r="Z40" s="5">
        <v>875.572400512343</v>
      </c>
      <c r="AA40" s="5">
        <v>861.7261235267528</v>
      </c>
      <c r="AB40" s="5">
        <v>850.5827697219927</v>
      </c>
      <c r="AC40" s="5">
        <v>809.6093770338107</v>
      </c>
      <c r="AD40" s="5">
        <v>759.2493096721037</v>
      </c>
      <c r="AE40" s="5">
        <v>692.3574626988407</v>
      </c>
      <c r="AF40" s="5">
        <v>663.8673003984404</v>
      </c>
      <c r="AG40" s="5">
        <v>641.8115296911432</v>
      </c>
      <c r="AH40" s="5">
        <v>606.7344460902596</v>
      </c>
      <c r="AI40" s="5">
        <v>606.4773879686066</v>
      </c>
      <c r="AJ40" s="5">
        <v>613.5169099904163</v>
      </c>
      <c r="AK40" s="5">
        <v>620.4487408203511</v>
      </c>
      <c r="AL40" s="5">
        <v>631.4494071175216</v>
      </c>
      <c r="AM40" s="5">
        <v>633.0840437454858</v>
      </c>
      <c r="AN40" s="5">
        <v>649.8651707987744</v>
      </c>
      <c r="AO40" s="5">
        <v>657.8440868075129</v>
      </c>
      <c r="AP40" s="5">
        <v>657.3718636661482</v>
      </c>
      <c r="AQ40" s="5">
        <v>675.3464140371591</v>
      </c>
      <c r="AR40" s="5">
        <v>685.8177792245382</v>
      </c>
      <c r="AS40" s="5">
        <v>690.9809860015844</v>
      </c>
      <c r="AT40" s="5">
        <v>654.7378433417153</v>
      </c>
      <c r="AU40" s="31">
        <v>690.9411998048338</v>
      </c>
      <c r="AV40" s="6">
        <v>0.05529443094100106</v>
      </c>
      <c r="AW40" s="6">
        <v>0.05756714710078194</v>
      </c>
    </row>
    <row r="41" ht="11.25" customHeight="1">
      <c r="A41" s="4" t="s">
        <v>101</v>
      </c>
      <c r="B41" s="5">
        <v>8.895</v>
      </c>
      <c r="C41" s="5">
        <v>9.22</v>
      </c>
      <c r="D41" s="5">
        <v>9.291</v>
      </c>
      <c r="E41" s="5">
        <v>9.925</v>
      </c>
      <c r="F41" s="5">
        <v>10.504</v>
      </c>
      <c r="G41" s="5">
        <v>11.536000000000001</v>
      </c>
      <c r="H41" s="5">
        <v>12.248000000000001</v>
      </c>
      <c r="I41" s="5">
        <v>12.738999999999997</v>
      </c>
      <c r="J41" s="5">
        <v>13.218000000000004</v>
      </c>
      <c r="K41" s="5">
        <v>13.886</v>
      </c>
      <c r="L41" s="5">
        <v>14.668999999999999</v>
      </c>
      <c r="M41" s="5">
        <v>15.52</v>
      </c>
      <c r="N41" s="5">
        <v>16.452</v>
      </c>
      <c r="O41" s="5">
        <v>16.924</v>
      </c>
      <c r="P41" s="5">
        <v>17.784</v>
      </c>
      <c r="Q41" s="5">
        <v>18.399</v>
      </c>
      <c r="R41" s="5">
        <v>18.353</v>
      </c>
      <c r="S41" s="5">
        <v>17.985999999999997</v>
      </c>
      <c r="T41" s="5">
        <v>18.191</v>
      </c>
      <c r="U41" s="5">
        <v>19.429</v>
      </c>
      <c r="V41" s="5">
        <v>20.336999999999996</v>
      </c>
      <c r="W41" s="5">
        <v>20.608</v>
      </c>
      <c r="X41" s="5">
        <v>20.477000000000004</v>
      </c>
      <c r="Y41" s="5">
        <v>20.465</v>
      </c>
      <c r="Z41" s="5">
        <v>21.0</v>
      </c>
      <c r="AA41" s="5">
        <v>20.444000000000003</v>
      </c>
      <c r="AB41" s="5">
        <v>18.595</v>
      </c>
      <c r="AC41" s="5">
        <v>18.093999999999998</v>
      </c>
      <c r="AD41" s="5">
        <v>17.072</v>
      </c>
      <c r="AE41" s="5">
        <v>16.636000000000003</v>
      </c>
      <c r="AF41" s="5">
        <v>17.262999999999998</v>
      </c>
      <c r="AG41" s="5">
        <v>17.521</v>
      </c>
      <c r="AH41" s="5">
        <v>17.12714552820935</v>
      </c>
      <c r="AI41" s="5">
        <v>17.600620027010095</v>
      </c>
      <c r="AJ41" s="5">
        <v>17.54190734393571</v>
      </c>
      <c r="AK41" s="5">
        <v>18.132145528209353</v>
      </c>
      <c r="AL41" s="5">
        <v>18.61172951079332</v>
      </c>
      <c r="AM41" s="5">
        <v>18.72625314224603</v>
      </c>
      <c r="AN41" s="5">
        <v>18.131463768599215</v>
      </c>
      <c r="AO41" s="5">
        <v>17.604575867109823</v>
      </c>
      <c r="AP41" s="5">
        <v>18.75745488582157</v>
      </c>
      <c r="AQ41" s="5">
        <v>17.76842014819822</v>
      </c>
      <c r="AR41" s="5">
        <v>17.20869018955989</v>
      </c>
      <c r="AS41" s="5">
        <v>17.686813003959788</v>
      </c>
      <c r="AT41" s="5">
        <v>16.022842538543433</v>
      </c>
      <c r="AU41" s="31">
        <v>16.15371761283882</v>
      </c>
      <c r="AV41" s="6">
        <v>0.008168030983301655</v>
      </c>
      <c r="AW41" s="6">
        <v>0.0013458792706317912</v>
      </c>
    </row>
    <row r="42" ht="11.25" customHeight="1">
      <c r="A42" s="4" t="s">
        <v>102</v>
      </c>
      <c r="B42" s="5">
        <v>26.925</v>
      </c>
      <c r="C42" s="5">
        <v>30.66847449880074</v>
      </c>
      <c r="D42" s="5">
        <v>33.083795673620855</v>
      </c>
      <c r="E42" s="5">
        <v>35.35494899760148</v>
      </c>
      <c r="F42" s="5">
        <v>39.98708779472327</v>
      </c>
      <c r="G42" s="5">
        <v>43.19568656378695</v>
      </c>
      <c r="H42" s="5">
        <v>47.719337919174556</v>
      </c>
      <c r="I42" s="5">
        <v>51.1752139656967</v>
      </c>
      <c r="J42" s="5">
        <v>56.56151966330272</v>
      </c>
      <c r="K42" s="5">
        <v>59.75573172828891</v>
      </c>
      <c r="L42" s="5">
        <v>60.731336652034216</v>
      </c>
      <c r="M42" s="5">
        <v>66.11539050549848</v>
      </c>
      <c r="N42" s="5">
        <v>68.00192958320135</v>
      </c>
      <c r="O42" s="5">
        <v>69.18906127528624</v>
      </c>
      <c r="P42" s="5">
        <v>73.52252803547992</v>
      </c>
      <c r="Q42" s="5">
        <v>75.97457224962666</v>
      </c>
      <c r="R42" s="5">
        <v>76.52932402588586</v>
      </c>
      <c r="S42" s="5">
        <v>75.99246961125945</v>
      </c>
      <c r="T42" s="5">
        <v>77.92963194098746</v>
      </c>
      <c r="U42" s="5">
        <v>78.32993148391185</v>
      </c>
      <c r="V42" s="5">
        <v>77.61292374530478</v>
      </c>
      <c r="W42" s="5">
        <v>78.61237439471421</v>
      </c>
      <c r="X42" s="5">
        <v>81.4336003529891</v>
      </c>
      <c r="Y42" s="5">
        <v>84.16666651581663</v>
      </c>
      <c r="Z42" s="5">
        <v>89.9950600081459</v>
      </c>
      <c r="AA42" s="5">
        <v>90.95135411498337</v>
      </c>
      <c r="AB42" s="5">
        <v>92.6502878607316</v>
      </c>
      <c r="AC42" s="5">
        <v>94.80155011261184</v>
      </c>
      <c r="AD42" s="5">
        <v>93.72105778242212</v>
      </c>
      <c r="AE42" s="5">
        <v>96.93966777381453</v>
      </c>
      <c r="AF42" s="5">
        <v>100.46932251875683</v>
      </c>
      <c r="AG42" s="5">
        <v>104.99035578393337</v>
      </c>
      <c r="AH42" s="5">
        <v>112.03980471273809</v>
      </c>
      <c r="AI42" s="5">
        <v>118.45733356097973</v>
      </c>
      <c r="AJ42" s="5">
        <v>123.22638109611295</v>
      </c>
      <c r="AK42" s="5">
        <v>130.20907320615302</v>
      </c>
      <c r="AL42" s="5">
        <v>134.00873016767667</v>
      </c>
      <c r="AM42" s="5">
        <v>135.85966185455035</v>
      </c>
      <c r="AN42" s="5">
        <v>144.3741559487712</v>
      </c>
      <c r="AO42" s="5">
        <v>151.05496759741132</v>
      </c>
      <c r="AP42" s="5">
        <v>153.36860768430094</v>
      </c>
      <c r="AQ42" s="5">
        <v>154.1495921165768</v>
      </c>
      <c r="AR42" s="5">
        <v>158.59027392858746</v>
      </c>
      <c r="AS42" s="5">
        <v>157.0730744444946</v>
      </c>
      <c r="AT42" s="5">
        <v>146.13228405831342</v>
      </c>
      <c r="AU42" s="31">
        <v>149.72999339001717</v>
      </c>
      <c r="AV42" s="6">
        <v>0.024619538077349956</v>
      </c>
      <c r="AW42" s="6">
        <v>0.012475053676516808</v>
      </c>
    </row>
    <row r="43" ht="11.25" customHeight="1">
      <c r="A43" s="4" t="s">
        <v>103</v>
      </c>
      <c r="B43" s="5">
        <v>30.637</v>
      </c>
      <c r="C43" s="5">
        <v>33.039</v>
      </c>
      <c r="D43" s="5">
        <v>33.337</v>
      </c>
      <c r="E43" s="5">
        <v>35.939</v>
      </c>
      <c r="F43" s="5">
        <v>37.389</v>
      </c>
      <c r="G43" s="5">
        <v>40.112</v>
      </c>
      <c r="H43" s="5">
        <v>40.694</v>
      </c>
      <c r="I43" s="5">
        <v>42.0</v>
      </c>
      <c r="J43" s="5">
        <v>44.532000000000004</v>
      </c>
      <c r="K43" s="5">
        <v>41.531</v>
      </c>
      <c r="L43" s="5">
        <v>43.562</v>
      </c>
      <c r="M43" s="5">
        <v>46.935</v>
      </c>
      <c r="N43" s="5">
        <v>46.12</v>
      </c>
      <c r="O43" s="5">
        <v>46.56542471910112</v>
      </c>
      <c r="P43" s="5">
        <v>47.835775280898886</v>
      </c>
      <c r="Q43" s="5">
        <v>45.841485842696635</v>
      </c>
      <c r="R43" s="5">
        <v>46.04346123595505</v>
      </c>
      <c r="S43" s="5">
        <v>43.480042134831464</v>
      </c>
      <c r="T43" s="5">
        <v>44.5105191011236</v>
      </c>
      <c r="U43" s="5">
        <v>47.354897528089886</v>
      </c>
      <c r="V43" s="5">
        <v>51.59781741573033</v>
      </c>
      <c r="W43" s="5">
        <v>52.56671797752809</v>
      </c>
      <c r="X43" s="5">
        <v>52.86814157303371</v>
      </c>
      <c r="Y43" s="5">
        <v>52.028217752808985</v>
      </c>
      <c r="Z43" s="5">
        <v>50.893267415730335</v>
      </c>
      <c r="AA43" s="5">
        <v>52.65454634423402</v>
      </c>
      <c r="AB43" s="5">
        <v>51.692956451101956</v>
      </c>
      <c r="AC43" s="5">
        <v>52.045099255672</v>
      </c>
      <c r="AD43" s="5">
        <v>51.277577320120216</v>
      </c>
      <c r="AE43" s="5">
        <v>51.31232913769372</v>
      </c>
      <c r="AF43" s="5">
        <v>51.66000849146739</v>
      </c>
      <c r="AG43" s="5">
        <v>50.277960337826116</v>
      </c>
      <c r="AH43" s="5">
        <v>52.07345159262048</v>
      </c>
      <c r="AI43" s="5">
        <v>53.32402973205982</v>
      </c>
      <c r="AJ43" s="5">
        <v>53.05310367674084</v>
      </c>
      <c r="AK43" s="5">
        <v>50.61994619179067</v>
      </c>
      <c r="AL43" s="5">
        <v>54.39322315246407</v>
      </c>
      <c r="AM43" s="5">
        <v>51.14728040005424</v>
      </c>
      <c r="AN43" s="5">
        <v>48.75733022582246</v>
      </c>
      <c r="AO43" s="5">
        <v>52.597860759379</v>
      </c>
      <c r="AP43" s="5">
        <v>54.348504538127216</v>
      </c>
      <c r="AQ43" s="5">
        <v>51.39803720414525</v>
      </c>
      <c r="AR43" s="5">
        <v>52.04482108430997</v>
      </c>
      <c r="AS43" s="5">
        <v>51.73079186993695</v>
      </c>
      <c r="AT43" s="5">
        <v>47.426540997518124</v>
      </c>
      <c r="AU43" s="31">
        <v>50.66143929976201</v>
      </c>
      <c r="AV43" s="6">
        <v>0.06820860712597976</v>
      </c>
      <c r="AW43" s="6">
        <v>0.004220959076301317</v>
      </c>
    </row>
    <row r="44" ht="11.25" customHeight="1">
      <c r="A44" s="4" t="s">
        <v>104</v>
      </c>
      <c r="B44" s="5">
        <v>14.656613929492693</v>
      </c>
      <c r="C44" s="5">
        <v>15.717774675295288</v>
      </c>
      <c r="D44" s="5">
        <v>16.74235860071503</v>
      </c>
      <c r="E44" s="5">
        <v>17.59458487577499</v>
      </c>
      <c r="F44" s="5">
        <v>18.28816880119473</v>
      </c>
      <c r="G44" s="5">
        <v>20.118038059465093</v>
      </c>
      <c r="H44" s="5">
        <v>20.800870842195774</v>
      </c>
      <c r="I44" s="5">
        <v>20.237557405982713</v>
      </c>
      <c r="J44" s="5">
        <v>22.439886002624796</v>
      </c>
      <c r="K44" s="5">
        <v>21.190849210300044</v>
      </c>
      <c r="L44" s="5">
        <v>22.090155224691138</v>
      </c>
      <c r="M44" s="5">
        <v>21.253075168574917</v>
      </c>
      <c r="N44" s="5">
        <v>23.51871009639318</v>
      </c>
      <c r="O44" s="5">
        <v>23.166359867855363</v>
      </c>
      <c r="P44" s="5">
        <v>22.588834683441192</v>
      </c>
      <c r="Q44" s="5">
        <v>24.59343313571978</v>
      </c>
      <c r="R44" s="5">
        <v>24.418929266416253</v>
      </c>
      <c r="S44" s="5">
        <v>23.914433135719783</v>
      </c>
      <c r="T44" s="5">
        <v>24.94884889351496</v>
      </c>
      <c r="U44" s="5">
        <v>24.186235914377516</v>
      </c>
      <c r="V44" s="5">
        <v>26.08990731773544</v>
      </c>
      <c r="W44" s="5">
        <v>27.412520613657964</v>
      </c>
      <c r="X44" s="5">
        <v>27.198228809340637</v>
      </c>
      <c r="Y44" s="5">
        <v>27.398009639317557</v>
      </c>
      <c r="Z44" s="5">
        <v>25.67365198895778</v>
      </c>
      <c r="AA44" s="5">
        <v>26.931113628189586</v>
      </c>
      <c r="AB44" s="5">
        <v>27.658148550767788</v>
      </c>
      <c r="AC44" s="5">
        <v>28.094353625045557</v>
      </c>
      <c r="AD44" s="5">
        <v>27.99309702912756</v>
      </c>
      <c r="AE44" s="5">
        <v>29.460749215778282</v>
      </c>
      <c r="AF44" s="5">
        <v>27.99239237048135</v>
      </c>
      <c r="AG44" s="5">
        <v>27.099601012759532</v>
      </c>
      <c r="AH44" s="5">
        <v>28.9339319102617</v>
      </c>
      <c r="AI44" s="5">
        <v>29.127942323678134</v>
      </c>
      <c r="AJ44" s="5">
        <v>30.166626181691733</v>
      </c>
      <c r="AK44" s="5">
        <v>29.256843191383417</v>
      </c>
      <c r="AL44" s="5">
        <v>31.347064805177155</v>
      </c>
      <c r="AM44" s="5">
        <v>29.306266778295672</v>
      </c>
      <c r="AN44" s="5">
        <v>29.09378956419421</v>
      </c>
      <c r="AO44" s="5">
        <v>28.784300176494522</v>
      </c>
      <c r="AP44" s="5">
        <v>27.714636312627306</v>
      </c>
      <c r="AQ44" s="5">
        <v>28.920342523281143</v>
      </c>
      <c r="AR44" s="5">
        <v>28.635096952854607</v>
      </c>
      <c r="AS44" s="5">
        <v>29.68204985600195</v>
      </c>
      <c r="AT44" s="5">
        <v>29.686017382247226</v>
      </c>
      <c r="AU44" s="31">
        <v>28.963764104617294</v>
      </c>
      <c r="AV44" s="6">
        <v>-0.024329746504219596</v>
      </c>
      <c r="AW44" s="6">
        <v>0.002413173898551456</v>
      </c>
    </row>
    <row r="45" ht="11.25" customHeight="1">
      <c r="A45" s="4" t="s">
        <v>105</v>
      </c>
      <c r="B45" s="5">
        <v>9.192</v>
      </c>
      <c r="C45" s="5">
        <v>9.17</v>
      </c>
      <c r="D45" s="5">
        <v>9.761</v>
      </c>
      <c r="E45" s="5">
        <v>11.036999999999999</v>
      </c>
      <c r="F45" s="5">
        <v>12.043</v>
      </c>
      <c r="G45" s="5">
        <v>12.617</v>
      </c>
      <c r="H45" s="5">
        <v>13.855</v>
      </c>
      <c r="I45" s="5">
        <v>15.301</v>
      </c>
      <c r="J45" s="5">
        <v>17.586</v>
      </c>
      <c r="K45" s="5">
        <v>18.07</v>
      </c>
      <c r="L45" s="5">
        <v>19.642</v>
      </c>
      <c r="M45" s="5">
        <v>22.622000000000003</v>
      </c>
      <c r="N45" s="5">
        <v>24.064</v>
      </c>
      <c r="O45" s="5">
        <v>22.836000000000002</v>
      </c>
      <c r="P45" s="5">
        <v>23.547000000000004</v>
      </c>
      <c r="Q45" s="5">
        <v>24.853</v>
      </c>
      <c r="R45" s="5">
        <v>25.657999999999998</v>
      </c>
      <c r="S45" s="5">
        <v>27.741</v>
      </c>
      <c r="T45" s="5">
        <v>27.45</v>
      </c>
      <c r="U45" s="5">
        <v>29.805</v>
      </c>
      <c r="V45" s="5">
        <v>30.106</v>
      </c>
      <c r="W45" s="5">
        <v>35.56399999999999</v>
      </c>
      <c r="X45" s="5">
        <v>41.607800000000005</v>
      </c>
      <c r="Y45" s="5">
        <v>46.2504</v>
      </c>
      <c r="Z45" s="5">
        <v>45.9947</v>
      </c>
      <c r="AA45" s="5">
        <v>47.237824632303024</v>
      </c>
      <c r="AB45" s="5">
        <v>47.71988512467755</v>
      </c>
      <c r="AC45" s="5">
        <v>52.58130629949767</v>
      </c>
      <c r="AD45" s="5">
        <v>57.82212085803502</v>
      </c>
      <c r="AE45" s="5">
        <v>55.086315757795184</v>
      </c>
      <c r="AF45" s="5">
        <v>60.08446060098657</v>
      </c>
      <c r="AG45" s="5">
        <v>66.74702786803637</v>
      </c>
      <c r="AH45" s="5">
        <v>69.96116044259402</v>
      </c>
      <c r="AI45" s="5">
        <v>72.4799875231932</v>
      </c>
      <c r="AJ45" s="5">
        <v>71.10406279585463</v>
      </c>
      <c r="AK45" s="5">
        <v>76.70386712223379</v>
      </c>
      <c r="AL45" s="5">
        <v>71.60071444539983</v>
      </c>
      <c r="AM45" s="5">
        <v>75.2160335520659</v>
      </c>
      <c r="AN45" s="5">
        <v>79.72655126940306</v>
      </c>
      <c r="AO45" s="5">
        <v>84.39195080359637</v>
      </c>
      <c r="AP45" s="5">
        <v>89.50798717119967</v>
      </c>
      <c r="AQ45" s="5">
        <v>95.7632430523062</v>
      </c>
      <c r="AR45" s="5">
        <v>102.21552792255868</v>
      </c>
      <c r="AS45" s="5">
        <v>103.78395527881274</v>
      </c>
      <c r="AT45" s="5">
        <v>100.99204393761492</v>
      </c>
      <c r="AU45" s="31">
        <v>110.88188887782225</v>
      </c>
      <c r="AV45" s="6">
        <v>0.0979269708247168</v>
      </c>
      <c r="AW45" s="6">
        <v>0.009238346200291955</v>
      </c>
    </row>
    <row r="46" ht="11.25" customHeight="1">
      <c r="A46" s="4" t="s">
        <v>30</v>
      </c>
      <c r="B46" s="10" t="s">
        <v>22</v>
      </c>
      <c r="C46" s="10" t="s">
        <v>22</v>
      </c>
      <c r="D46" s="10" t="s">
        <v>22</v>
      </c>
      <c r="E46" s="10" t="s">
        <v>22</v>
      </c>
      <c r="F46" s="10" t="s">
        <v>22</v>
      </c>
      <c r="G46" s="10" t="s">
        <v>22</v>
      </c>
      <c r="H46" s="10" t="s">
        <v>22</v>
      </c>
      <c r="I46" s="10" t="s">
        <v>22</v>
      </c>
      <c r="J46" s="10" t="s">
        <v>22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0" t="s">
        <v>22</v>
      </c>
      <c r="R46" s="10" t="s">
        <v>22</v>
      </c>
      <c r="S46" s="10" t="s">
        <v>22</v>
      </c>
      <c r="T46" s="10" t="s">
        <v>22</v>
      </c>
      <c r="U46" s="10" t="s">
        <v>22</v>
      </c>
      <c r="V46" s="5">
        <v>12.80083745807361</v>
      </c>
      <c r="W46" s="5">
        <v>16.0619229628953</v>
      </c>
      <c r="X46" s="5">
        <v>16.1384315382617</v>
      </c>
      <c r="Y46" s="5">
        <v>16.2994143875289</v>
      </c>
      <c r="Z46" s="5">
        <v>16.5508715188416</v>
      </c>
      <c r="AA46" s="5">
        <v>13.486480280654128</v>
      </c>
      <c r="AB46" s="5">
        <v>13.86876620964614</v>
      </c>
      <c r="AC46" s="5">
        <v>13.65926206244458</v>
      </c>
      <c r="AD46" s="5">
        <v>11.13626206244458</v>
      </c>
      <c r="AE46" s="5">
        <v>11.86771476559248</v>
      </c>
      <c r="AF46" s="5">
        <v>9.71638209965576</v>
      </c>
      <c r="AG46" s="5">
        <v>11.73773190818051</v>
      </c>
      <c r="AH46" s="5">
        <v>11.853223340958891</v>
      </c>
      <c r="AI46" s="5">
        <v>12.34420619022607</v>
      </c>
      <c r="AJ46" s="5">
        <v>13.447611877485159</v>
      </c>
      <c r="AK46" s="5">
        <v>14.548521703801</v>
      </c>
      <c r="AL46" s="5">
        <v>14.9259959858466</v>
      </c>
      <c r="AM46" s="5">
        <v>15.404961692525701</v>
      </c>
      <c r="AN46" s="5">
        <v>17.002362943475198</v>
      </c>
      <c r="AO46" s="5">
        <v>17.8637857814671</v>
      </c>
      <c r="AP46" s="5">
        <v>19.016737592</v>
      </c>
      <c r="AQ46" s="5">
        <v>21.193936692</v>
      </c>
      <c r="AR46" s="5">
        <v>24.20727154</v>
      </c>
      <c r="AS46" s="5">
        <v>23.818687828</v>
      </c>
      <c r="AT46" s="5">
        <v>23.384142263306</v>
      </c>
      <c r="AU46" s="31">
        <v>25.997512681889997</v>
      </c>
      <c r="AV46" s="6">
        <v>0.11175823295793297</v>
      </c>
      <c r="AW46" s="6">
        <v>0.0021660347323846692</v>
      </c>
    </row>
    <row r="47" ht="11.25" customHeight="1">
      <c r="A47" s="4" t="s">
        <v>106</v>
      </c>
      <c r="B47" s="10" t="s">
        <v>22</v>
      </c>
      <c r="C47" s="10" t="s">
        <v>22</v>
      </c>
      <c r="D47" s="10" t="s">
        <v>22</v>
      </c>
      <c r="E47" s="10" t="s">
        <v>22</v>
      </c>
      <c r="F47" s="10" t="s">
        <v>22</v>
      </c>
      <c r="G47" s="10" t="s">
        <v>22</v>
      </c>
      <c r="H47" s="10" t="s">
        <v>22</v>
      </c>
      <c r="I47" s="10" t="s">
        <v>22</v>
      </c>
      <c r="J47" s="10" t="s">
        <v>22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0" t="s">
        <v>22</v>
      </c>
      <c r="R47" s="10" t="s">
        <v>22</v>
      </c>
      <c r="S47" s="10" t="s">
        <v>22</v>
      </c>
      <c r="T47" s="10" t="s">
        <v>22</v>
      </c>
      <c r="U47" s="10" t="s">
        <v>22</v>
      </c>
      <c r="V47" s="5">
        <v>232.3942740803573</v>
      </c>
      <c r="W47" s="5">
        <v>234.07166269096717</v>
      </c>
      <c r="X47" s="5">
        <v>239.28050388991738</v>
      </c>
      <c r="Y47" s="5">
        <v>240.16303202895986</v>
      </c>
      <c r="Z47" s="5">
        <v>230.6349589815742</v>
      </c>
      <c r="AA47" s="5">
        <v>269.061597594066</v>
      </c>
      <c r="AB47" s="5">
        <v>245.349568892707</v>
      </c>
      <c r="AC47" s="5">
        <v>215.4699761485966</v>
      </c>
      <c r="AD47" s="5">
        <v>181.790804267981</v>
      </c>
      <c r="AE47" s="5">
        <v>155.49668825143908</v>
      </c>
      <c r="AF47" s="5">
        <v>145.7756000848316</v>
      </c>
      <c r="AG47" s="5">
        <v>139.421000176</v>
      </c>
      <c r="AH47" s="5">
        <v>136.92257934399998</v>
      </c>
      <c r="AI47" s="5">
        <v>131.84029227133314</v>
      </c>
      <c r="AJ47" s="5">
        <v>134.5674414939999</v>
      </c>
      <c r="AK47" s="5">
        <v>134.7135751399998</v>
      </c>
      <c r="AL47" s="5">
        <v>134.6688810499994</v>
      </c>
      <c r="AM47" s="5">
        <v>132.27687684599923</v>
      </c>
      <c r="AN47" s="5">
        <v>135.16828198799908</v>
      </c>
      <c r="AO47" s="5">
        <v>137.39163763432887</v>
      </c>
      <c r="AP47" s="5">
        <v>136.08564364030977</v>
      </c>
      <c r="AQ47" s="5">
        <v>137.51272231045385</v>
      </c>
      <c r="AR47" s="5">
        <v>135.24989821381834</v>
      </c>
      <c r="AS47" s="5">
        <v>131.9254543934907</v>
      </c>
      <c r="AT47" s="5">
        <v>111.98463811718757</v>
      </c>
      <c r="AU47" s="31">
        <v>118.02000583204166</v>
      </c>
      <c r="AV47" s="6">
        <v>0.05389460390574574</v>
      </c>
      <c r="AW47" s="6">
        <v>0.009833072681853924</v>
      </c>
    </row>
    <row r="48" ht="11.25" customHeight="1">
      <c r="A48" s="4" t="s">
        <v>31</v>
      </c>
      <c r="B48" s="5">
        <v>196.82758057654888</v>
      </c>
      <c r="C48" s="5">
        <v>197.52438367199167</v>
      </c>
      <c r="D48" s="5">
        <v>197.2103536679187</v>
      </c>
      <c r="E48" s="5">
        <v>204.34619577318188</v>
      </c>
      <c r="F48" s="5">
        <v>211.7957515952392</v>
      </c>
      <c r="G48" s="5">
        <v>216.6773836719917</v>
      </c>
      <c r="H48" s="5">
        <v>212.76722577725482</v>
      </c>
      <c r="I48" s="5">
        <v>215.76122577725482</v>
      </c>
      <c r="J48" s="5">
        <v>226.34644368013758</v>
      </c>
      <c r="K48" s="5">
        <v>214.98116576910894</v>
      </c>
      <c r="L48" s="5">
        <v>202.83644368013753</v>
      </c>
      <c r="M48" s="5">
        <v>206.8033836719917</v>
      </c>
      <c r="N48" s="5">
        <v>210.55369158709325</v>
      </c>
      <c r="O48" s="5">
        <v>211.3971657691089</v>
      </c>
      <c r="P48" s="5">
        <v>221.0646615830203</v>
      </c>
      <c r="Q48" s="5">
        <v>201.44669158709326</v>
      </c>
      <c r="R48" s="5">
        <v>195.784909489976</v>
      </c>
      <c r="S48" s="5">
        <v>193.10638367199167</v>
      </c>
      <c r="T48" s="5">
        <v>193.66238367199168</v>
      </c>
      <c r="U48" s="5">
        <v>193.4823836719917</v>
      </c>
      <c r="V48" s="5">
        <v>201.65269158709324</v>
      </c>
      <c r="W48" s="5">
        <v>207.1398794859031</v>
      </c>
      <c r="X48" s="5">
        <v>206.85841367606463</v>
      </c>
      <c r="Y48" s="5">
        <v>209.34035366791866</v>
      </c>
      <c r="Z48" s="5">
        <v>209.3648794859031</v>
      </c>
      <c r="AA48" s="5">
        <v>211.20552672308457</v>
      </c>
      <c r="AB48" s="5">
        <v>215.70300959406256</v>
      </c>
      <c r="AC48" s="5">
        <v>214.2909121600217</v>
      </c>
      <c r="AD48" s="5">
        <v>216.6261761777617</v>
      </c>
      <c r="AE48" s="5">
        <v>213.81782246458795</v>
      </c>
      <c r="AF48" s="5">
        <v>214.56310037561659</v>
      </c>
      <c r="AG48" s="5">
        <v>225.03095669095356</v>
      </c>
      <c r="AH48" s="5">
        <v>220.81499742046432</v>
      </c>
      <c r="AI48" s="5">
        <v>222.93937135357743</v>
      </c>
      <c r="AJ48" s="5">
        <v>221.71764873512242</v>
      </c>
      <c r="AK48" s="5">
        <v>224.08212390546652</v>
      </c>
      <c r="AL48" s="5">
        <v>226.74505566991328</v>
      </c>
      <c r="AM48" s="5">
        <v>221.85958801180274</v>
      </c>
      <c r="AN48" s="5">
        <v>225.5790996938096</v>
      </c>
      <c r="AO48" s="5">
        <v>227.44708788346978</v>
      </c>
      <c r="AP48" s="5">
        <v>228.33132207604604</v>
      </c>
      <c r="AQ48" s="5">
        <v>225.6058808806085</v>
      </c>
      <c r="AR48" s="5">
        <v>218.44670792941594</v>
      </c>
      <c r="AS48" s="5">
        <v>214.93581332166303</v>
      </c>
      <c r="AT48" s="5">
        <v>203.5692628071476</v>
      </c>
      <c r="AU48" s="31">
        <v>209.0778033885219</v>
      </c>
      <c r="AV48" s="6">
        <v>0.02705978547750032</v>
      </c>
      <c r="AW48" s="6">
        <v>0.017419735089722756</v>
      </c>
    </row>
    <row r="49" ht="11.25" customHeight="1">
      <c r="A49" s="4" t="s">
        <v>32</v>
      </c>
      <c r="B49" s="10" t="s">
        <v>22</v>
      </c>
      <c r="C49" s="10" t="s">
        <v>22</v>
      </c>
      <c r="D49" s="10" t="s">
        <v>22</v>
      </c>
      <c r="E49" s="10" t="s">
        <v>22</v>
      </c>
      <c r="F49" s="10" t="s">
        <v>22</v>
      </c>
      <c r="G49" s="10" t="s">
        <v>22</v>
      </c>
      <c r="H49" s="10" t="s">
        <v>22</v>
      </c>
      <c r="I49" s="10" t="s">
        <v>22</v>
      </c>
      <c r="J49" s="10" t="s">
        <v>22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0" t="s">
        <v>22</v>
      </c>
      <c r="R49" s="10" t="s">
        <v>22</v>
      </c>
      <c r="S49" s="10" t="s">
        <v>22</v>
      </c>
      <c r="T49" s="10" t="s">
        <v>22</v>
      </c>
      <c r="U49" s="10" t="s">
        <v>22</v>
      </c>
      <c r="V49" s="5">
        <v>44.806697831306806</v>
      </c>
      <c r="W49" s="5">
        <v>44.621532833303704</v>
      </c>
      <c r="X49" s="5">
        <v>45.814425517031594</v>
      </c>
      <c r="Y49" s="5">
        <v>47.31196838571881</v>
      </c>
      <c r="Z49" s="5">
        <v>48.654826767981</v>
      </c>
      <c r="AA49" s="5">
        <v>48.5428897700256</v>
      </c>
      <c r="AB49" s="5">
        <v>49.0581251389679</v>
      </c>
      <c r="AC49" s="5">
        <v>46.0191079882351</v>
      </c>
      <c r="AD49" s="5">
        <v>48.5438590542251</v>
      </c>
      <c r="AE49" s="5">
        <v>47.610299042949904</v>
      </c>
      <c r="AF49" s="5">
        <v>46.8467047302089</v>
      </c>
      <c r="AG49" s="5">
        <v>47.3986488498456</v>
      </c>
      <c r="AH49" s="5">
        <v>49.68798151415341</v>
      </c>
      <c r="AI49" s="5">
        <v>50.9723656225148</v>
      </c>
      <c r="AJ49" s="5">
        <v>52.6811897114562</v>
      </c>
      <c r="AK49" s="5">
        <v>50.9418570471484</v>
      </c>
      <c r="AL49" s="5">
        <v>54.023048101863196</v>
      </c>
      <c r="AM49" s="5">
        <v>55.457928063023004</v>
      </c>
      <c r="AN49" s="5">
        <v>51.437348471782</v>
      </c>
      <c r="AO49" s="5">
        <v>48.83454153357349</v>
      </c>
      <c r="AP49" s="5">
        <v>46.20082630039263</v>
      </c>
      <c r="AQ49" s="5">
        <v>45.59040728674499</v>
      </c>
      <c r="AR49" s="5">
        <v>48.9922781317625</v>
      </c>
      <c r="AS49" s="5">
        <v>52.584552661658435</v>
      </c>
      <c r="AT49" s="5">
        <v>47.962012104178434</v>
      </c>
      <c r="AU49" s="31">
        <v>49.81642402758473</v>
      </c>
      <c r="AV49" s="6">
        <v>0.03866418113106529</v>
      </c>
      <c r="AW49" s="6">
        <v>0.004150554939900741</v>
      </c>
    </row>
    <row r="50" ht="11.25" customHeight="1">
      <c r="A50" s="4" t="s">
        <v>33</v>
      </c>
      <c r="B50" s="5">
        <v>638.4861393417162</v>
      </c>
      <c r="C50" s="5">
        <v>679.4958246201409</v>
      </c>
      <c r="D50" s="5">
        <v>711.1551469294891</v>
      </c>
      <c r="E50" s="5">
        <v>735.0751737237699</v>
      </c>
      <c r="F50" s="5">
        <v>756.6076098416238</v>
      </c>
      <c r="G50" s="5">
        <v>794.7830923355426</v>
      </c>
      <c r="H50" s="5">
        <v>836.2567560618495</v>
      </c>
      <c r="I50" s="5">
        <v>885.2995541560962</v>
      </c>
      <c r="J50" s="5">
        <v>925.7623285354051</v>
      </c>
      <c r="K50" s="5">
        <v>975.5679490903217</v>
      </c>
      <c r="L50" s="5">
        <v>1023.6110888154932</v>
      </c>
      <c r="M50" s="5">
        <v>1070.9356236067183</v>
      </c>
      <c r="N50" s="5">
        <v>1117.8041479340195</v>
      </c>
      <c r="O50" s="5">
        <v>1165.2540318566355</v>
      </c>
      <c r="P50" s="5">
        <v>1196.8486165135255</v>
      </c>
      <c r="Q50" s="5">
        <v>1181.861890373581</v>
      </c>
      <c r="R50" s="5">
        <v>1198.0395703313322</v>
      </c>
      <c r="S50" s="5">
        <v>1230.2122000305528</v>
      </c>
      <c r="T50" s="5">
        <v>1254.045097275541</v>
      </c>
      <c r="U50" s="5">
        <v>1299.414279606202</v>
      </c>
      <c r="V50" s="5">
        <v>108.31948977352502</v>
      </c>
      <c r="W50" s="5">
        <v>108.52883225806869</v>
      </c>
      <c r="X50" s="5">
        <v>110.21015359497454</v>
      </c>
      <c r="Y50" s="5">
        <v>115.73600268346841</v>
      </c>
      <c r="Z50" s="5">
        <v>112.11710932857045</v>
      </c>
      <c r="AA50" s="5">
        <v>114.89020533247273</v>
      </c>
      <c r="AB50" s="5">
        <v>98.13342328883525</v>
      </c>
      <c r="AC50" s="5">
        <v>86.9036588318907</v>
      </c>
      <c r="AD50" s="5">
        <v>76.9485798834343</v>
      </c>
      <c r="AE50" s="5">
        <v>68.14123025936183</v>
      </c>
      <c r="AF50" s="5">
        <v>69.11315503739087</v>
      </c>
      <c r="AG50" s="5">
        <v>73.16987711113708</v>
      </c>
      <c r="AH50" s="5">
        <v>75.58723310971712</v>
      </c>
      <c r="AI50" s="5">
        <v>75.54135376845461</v>
      </c>
      <c r="AJ50" s="5">
        <v>69.58756974633249</v>
      </c>
      <c r="AK50" s="5">
        <v>69.96797561750081</v>
      </c>
      <c r="AL50" s="5">
        <v>71.41022115640298</v>
      </c>
      <c r="AM50" s="5">
        <v>73.83591406163694</v>
      </c>
      <c r="AN50" s="5">
        <v>77.31900166019685</v>
      </c>
      <c r="AO50" s="5">
        <v>81.38793221305073</v>
      </c>
      <c r="AP50" s="5">
        <v>81.04891042604811</v>
      </c>
      <c r="AQ50" s="5">
        <v>79.16410555717162</v>
      </c>
      <c r="AR50" s="5">
        <v>80.94331757566027</v>
      </c>
      <c r="AS50" s="5">
        <v>82.35877054734604</v>
      </c>
      <c r="AT50" s="5">
        <v>79.00818790204946</v>
      </c>
      <c r="AU50" s="31">
        <v>83.4010336526267</v>
      </c>
      <c r="AV50" s="6">
        <v>0.05559987980009451</v>
      </c>
      <c r="AW50" s="6">
        <v>0.0069487238190372525</v>
      </c>
    </row>
    <row r="51" ht="11.25" customHeight="1">
      <c r="A51" s="7" t="s">
        <v>34</v>
      </c>
      <c r="B51" s="8">
        <v>1677.1870215278352</v>
      </c>
      <c r="C51" s="8">
        <v>1746.3756233560175</v>
      </c>
      <c r="D51" s="8">
        <v>1809.99040486043</v>
      </c>
      <c r="E51" s="8">
        <v>1906.0003075051277</v>
      </c>
      <c r="F51" s="8">
        <v>2015.8886828907557</v>
      </c>
      <c r="G51" s="8">
        <v>2134.161656403742</v>
      </c>
      <c r="H51" s="8">
        <v>2207.366934348646</v>
      </c>
      <c r="I51" s="8">
        <v>2316.6654513658227</v>
      </c>
      <c r="J51" s="8">
        <v>2439.1236905686374</v>
      </c>
      <c r="K51" s="8">
        <v>2464.123478018306</v>
      </c>
      <c r="L51" s="8">
        <v>2494.609257467799</v>
      </c>
      <c r="M51" s="8">
        <v>2629.304878789851</v>
      </c>
      <c r="N51" s="8">
        <v>2703.383134424493</v>
      </c>
      <c r="O51" s="8">
        <v>2793.2535438932014</v>
      </c>
      <c r="P51" s="8">
        <v>2877.543195073598</v>
      </c>
      <c r="Q51" s="8">
        <v>2823.675534002295</v>
      </c>
      <c r="R51" s="8">
        <v>2798.0382605003456</v>
      </c>
      <c r="S51" s="8">
        <v>2800.410607987246</v>
      </c>
      <c r="T51" s="8">
        <v>2828.8220450980393</v>
      </c>
      <c r="U51" s="8">
        <v>2917.081588069128</v>
      </c>
      <c r="V51" s="8">
        <v>3007.9418165988213</v>
      </c>
      <c r="W51" s="8">
        <v>3071.710230769475</v>
      </c>
      <c r="X51" s="8">
        <v>3148.5280312808827</v>
      </c>
      <c r="Y51" s="8">
        <v>3190.9763387321723</v>
      </c>
      <c r="Z51" s="8">
        <v>3186.3239778345514</v>
      </c>
      <c r="AA51" s="8">
        <v>3190.570637698169</v>
      </c>
      <c r="AB51" s="8">
        <v>3132.0118140454647</v>
      </c>
      <c r="AC51" s="8">
        <v>3022.7108667971966</v>
      </c>
      <c r="AD51" s="8">
        <v>2910.649355164949</v>
      </c>
      <c r="AE51" s="8">
        <v>2786.7304200475255</v>
      </c>
      <c r="AF51" s="8">
        <v>2778.469523400297</v>
      </c>
      <c r="AG51" s="8">
        <v>2805.389708475358</v>
      </c>
      <c r="AH51" s="8">
        <v>2763.0555701589024</v>
      </c>
      <c r="AI51" s="8">
        <v>2778.846420082869</v>
      </c>
      <c r="AJ51" s="8">
        <v>2779.607569221149</v>
      </c>
      <c r="AK51" s="8">
        <v>2821.357224040988</v>
      </c>
      <c r="AL51" s="8">
        <v>2861.287169517149</v>
      </c>
      <c r="AM51" s="8">
        <v>2860.6603003708747</v>
      </c>
      <c r="AN51" s="8">
        <v>2925.4197147720984</v>
      </c>
      <c r="AO51" s="8">
        <v>2982.7169129387476</v>
      </c>
      <c r="AP51" s="8">
        <v>2995.4281055673905</v>
      </c>
      <c r="AQ51" s="8">
        <v>3027.5809187823606</v>
      </c>
      <c r="AR51" s="8">
        <v>3025.6271395206522</v>
      </c>
      <c r="AS51" s="8">
        <v>3037.3970176134303</v>
      </c>
      <c r="AT51" s="8">
        <v>2853.8305348287013</v>
      </c>
      <c r="AU51" s="8">
        <v>2971.5291525118164</v>
      </c>
      <c r="AV51" s="9">
        <v>0.041242328949353535</v>
      </c>
      <c r="AW51" s="9">
        <v>0.24757889077280187</v>
      </c>
    </row>
    <row r="52" ht="11.2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31"/>
      <c r="AV52" s="6"/>
      <c r="AW52" s="6"/>
    </row>
    <row r="53" ht="11.25" customHeight="1">
      <c r="A53" s="4" t="s">
        <v>35</v>
      </c>
      <c r="B53" s="5">
        <v>17.191</v>
      </c>
      <c r="C53" s="5">
        <v>18.605999999999998</v>
      </c>
      <c r="D53" s="5">
        <v>20.153</v>
      </c>
      <c r="E53" s="5">
        <v>21.844</v>
      </c>
      <c r="F53" s="5">
        <v>23.686999999999998</v>
      </c>
      <c r="G53" s="5">
        <v>25.703</v>
      </c>
      <c r="H53" s="5">
        <v>27.905</v>
      </c>
      <c r="I53" s="5">
        <v>30.017999999999997</v>
      </c>
      <c r="J53" s="5">
        <v>34.187999999999995</v>
      </c>
      <c r="K53" s="5">
        <v>38.273999999999994</v>
      </c>
      <c r="L53" s="5">
        <v>40.958000000000006</v>
      </c>
      <c r="M53" s="5">
        <v>42.457</v>
      </c>
      <c r="N53" s="5">
        <v>43.184</v>
      </c>
      <c r="O53" s="5">
        <v>43.28900000000001</v>
      </c>
      <c r="P53" s="5">
        <v>47.88799999999999</v>
      </c>
      <c r="Q53" s="5">
        <v>39.07899999999999</v>
      </c>
      <c r="R53" s="5">
        <v>35.029</v>
      </c>
      <c r="S53" s="5">
        <v>38.945</v>
      </c>
      <c r="T53" s="5">
        <v>48.542</v>
      </c>
      <c r="U53" s="5">
        <v>54.121</v>
      </c>
      <c r="V53" s="5">
        <v>58.88</v>
      </c>
      <c r="W53" s="5">
        <v>58.45</v>
      </c>
      <c r="X53" s="5">
        <v>60.815</v>
      </c>
      <c r="Y53" s="5">
        <v>58.855</v>
      </c>
      <c r="Z53" s="5">
        <v>66.273</v>
      </c>
      <c r="AA53" s="5">
        <v>70.027</v>
      </c>
      <c r="AB53" s="5">
        <v>72.189</v>
      </c>
      <c r="AC53" s="5">
        <v>75.69755483146069</v>
      </c>
      <c r="AD53" s="5">
        <v>78.56709438202247</v>
      </c>
      <c r="AE53" s="5">
        <v>85.78531404494382</v>
      </c>
      <c r="AF53" s="5">
        <v>93.85826910328714</v>
      </c>
      <c r="AG53" s="5">
        <v>99.22419472505753</v>
      </c>
      <c r="AH53" s="5">
        <v>105.1626997808712</v>
      </c>
      <c r="AI53" s="5">
        <v>106.95071411621909</v>
      </c>
      <c r="AJ53" s="5">
        <v>113.72981888643508</v>
      </c>
      <c r="AK53" s="5">
        <v>121.22663583388777</v>
      </c>
      <c r="AL53" s="5">
        <v>128.03153351206436</v>
      </c>
      <c r="AM53" s="5">
        <v>141.7809826387809</v>
      </c>
      <c r="AN53" s="5">
        <v>149.33586619912685</v>
      </c>
      <c r="AO53" s="5">
        <v>156.08631302072968</v>
      </c>
      <c r="AP53" s="5">
        <v>177.00142737812757</v>
      </c>
      <c r="AQ53" s="5">
        <v>185.7182322778098</v>
      </c>
      <c r="AR53" s="5">
        <v>189.6234454240119</v>
      </c>
      <c r="AS53" s="5">
        <v>197.41282183262135</v>
      </c>
      <c r="AT53" s="5">
        <v>205.93493566220795</v>
      </c>
      <c r="AU53" s="31">
        <v>212.54207463042823</v>
      </c>
      <c r="AV53" s="6">
        <v>0.03208362363080486</v>
      </c>
      <c r="AW53" s="6">
        <v>0.017708367772556202</v>
      </c>
    </row>
    <row r="54" ht="11.25" customHeight="1">
      <c r="A54" s="4" t="s">
        <v>107</v>
      </c>
      <c r="B54" s="5">
        <v>4.18721770814</v>
      </c>
      <c r="C54" s="5">
        <v>4.387733265965</v>
      </c>
      <c r="D54" s="5">
        <v>4.584488005595</v>
      </c>
      <c r="E54" s="5">
        <v>4.8089549349</v>
      </c>
      <c r="F54" s="5">
        <v>5.016548343165001</v>
      </c>
      <c r="G54" s="5">
        <v>5.217130989245</v>
      </c>
      <c r="H54" s="5">
        <v>5.430383499085</v>
      </c>
      <c r="I54" s="5">
        <v>5.64708375567</v>
      </c>
      <c r="J54" s="5">
        <v>5.945651179985</v>
      </c>
      <c r="K54" s="5">
        <v>6.052456889945001</v>
      </c>
      <c r="L54" s="5">
        <v>6.254334371779999</v>
      </c>
      <c r="M54" s="5">
        <v>6.63334652891</v>
      </c>
      <c r="N54" s="5">
        <v>6.978015221765</v>
      </c>
      <c r="O54" s="5">
        <v>7.457174211320001</v>
      </c>
      <c r="P54" s="5">
        <v>8.17844378595</v>
      </c>
      <c r="Q54" s="5">
        <v>7.935732991219999</v>
      </c>
      <c r="R54" s="5">
        <v>8.08383493188</v>
      </c>
      <c r="S54" s="5">
        <v>8.391852719494999</v>
      </c>
      <c r="T54" s="5">
        <v>8.455876809715</v>
      </c>
      <c r="U54" s="5">
        <v>8.621537082195001</v>
      </c>
      <c r="V54" s="5">
        <v>8.40955531789</v>
      </c>
      <c r="W54" s="5">
        <v>8.825653745835002</v>
      </c>
      <c r="X54" s="5">
        <v>9.741623353009999</v>
      </c>
      <c r="Y54" s="5">
        <v>10.430284796395</v>
      </c>
      <c r="Z54" s="5">
        <v>10.814226576595</v>
      </c>
      <c r="AA54" s="5">
        <v>11.10061376173</v>
      </c>
      <c r="AB54" s="5">
        <v>11.532644154555001</v>
      </c>
      <c r="AC54" s="5">
        <v>12.592076231455</v>
      </c>
      <c r="AD54" s="5">
        <v>13.18699977596</v>
      </c>
      <c r="AE54" s="5">
        <v>14.524394210565001</v>
      </c>
      <c r="AF54" s="5">
        <v>16.158605341355003</v>
      </c>
      <c r="AG54" s="5">
        <v>17.053195236904998</v>
      </c>
      <c r="AH54" s="5">
        <v>17.192947634725</v>
      </c>
      <c r="AI54" s="5">
        <v>18.33165279897</v>
      </c>
      <c r="AJ54" s="5">
        <v>18.99858242204</v>
      </c>
      <c r="AK54" s="5">
        <v>19.74961398577</v>
      </c>
      <c r="AL54" s="5">
        <v>19.73930735507629</v>
      </c>
      <c r="AM54" s="5">
        <v>20.05633891880629</v>
      </c>
      <c r="AN54" s="5">
        <v>20.651828409687926</v>
      </c>
      <c r="AO54" s="5">
        <v>21.018033505135094</v>
      </c>
      <c r="AP54" s="5">
        <v>21.595237101502946</v>
      </c>
      <c r="AQ54" s="5">
        <v>21.785358084726592</v>
      </c>
      <c r="AR54" s="5">
        <v>22.927059596940623</v>
      </c>
      <c r="AS54" s="5">
        <v>23.80416494070547</v>
      </c>
      <c r="AT54" s="5">
        <v>23.253440685306646</v>
      </c>
      <c r="AU54" s="31">
        <v>23.704381701530618</v>
      </c>
      <c r="AV54" s="6">
        <v>0.019392442706722246</v>
      </c>
      <c r="AW54" s="6">
        <v>0.0019749779412930445</v>
      </c>
    </row>
    <row r="55" ht="11.25" customHeight="1">
      <c r="A55" s="4" t="s">
        <v>37</v>
      </c>
      <c r="B55" s="5">
        <v>6.334</v>
      </c>
      <c r="C55" s="5">
        <v>6.266</v>
      </c>
      <c r="D55" s="5">
        <v>6.21</v>
      </c>
      <c r="E55" s="5">
        <v>6.1659999999999995</v>
      </c>
      <c r="F55" s="5">
        <v>6.134</v>
      </c>
      <c r="G55" s="5">
        <v>6.242</v>
      </c>
      <c r="H55" s="5">
        <v>6.209</v>
      </c>
      <c r="I55" s="5">
        <v>6.925</v>
      </c>
      <c r="J55" s="5">
        <v>6.928000000000001</v>
      </c>
      <c r="K55" s="5">
        <v>6.684</v>
      </c>
      <c r="L55" s="5">
        <v>6.018</v>
      </c>
      <c r="M55" s="5">
        <v>7.172000000000001</v>
      </c>
      <c r="N55" s="5">
        <v>7.365</v>
      </c>
      <c r="O55" s="5">
        <v>8.111</v>
      </c>
      <c r="P55" s="5">
        <v>9.935</v>
      </c>
      <c r="Q55" s="5">
        <v>8.009</v>
      </c>
      <c r="R55" s="5">
        <v>10.046</v>
      </c>
      <c r="S55" s="5">
        <v>9.881</v>
      </c>
      <c r="T55" s="5">
        <v>10.931</v>
      </c>
      <c r="U55" s="5">
        <v>11.695</v>
      </c>
      <c r="V55" s="5">
        <v>11.802999999999999</v>
      </c>
      <c r="W55" s="5">
        <v>13.512999999999998</v>
      </c>
      <c r="X55" s="5">
        <v>12.495999999999999</v>
      </c>
      <c r="Y55" s="5">
        <v>14.155</v>
      </c>
      <c r="Z55" s="5">
        <v>15.190999999999999</v>
      </c>
      <c r="AA55" s="5">
        <v>9.179</v>
      </c>
      <c r="AB55" s="5">
        <v>4.124</v>
      </c>
      <c r="AC55" s="5">
        <v>7.916</v>
      </c>
      <c r="AD55" s="5">
        <v>9.905</v>
      </c>
      <c r="AE55" s="5">
        <v>11.588</v>
      </c>
      <c r="AF55" s="5">
        <v>14.818999999999999</v>
      </c>
      <c r="AG55" s="5">
        <v>14.626999999999999</v>
      </c>
      <c r="AH55" s="5">
        <v>15.399433234421366</v>
      </c>
      <c r="AI55" s="5">
        <v>18.428695252225523</v>
      </c>
      <c r="AJ55" s="5">
        <v>18.975633234421366</v>
      </c>
      <c r="AK55" s="5">
        <v>19.96987065281899</v>
      </c>
      <c r="AL55" s="5">
        <v>20.985381410135066</v>
      </c>
      <c r="AM55" s="5">
        <v>21.00028996022204</v>
      </c>
      <c r="AN55" s="5">
        <v>23.47085910804475</v>
      </c>
      <c r="AO55" s="5">
        <v>25.91066332047593</v>
      </c>
      <c r="AP55" s="5">
        <v>27.707442482359784</v>
      </c>
      <c r="AQ55" s="5">
        <v>26.495348527902152</v>
      </c>
      <c r="AR55" s="5">
        <v>26.219762311947076</v>
      </c>
      <c r="AS55" s="5">
        <v>27.7312985847296</v>
      </c>
      <c r="AT55" s="5">
        <v>28.036079765228756</v>
      </c>
      <c r="AU55" s="31">
        <v>30.574012453431493</v>
      </c>
      <c r="AV55" s="6">
        <v>0.09052380751713951</v>
      </c>
      <c r="AW55" s="6">
        <v>0.0025473349582641525</v>
      </c>
    </row>
    <row r="56" ht="11.25" customHeight="1">
      <c r="A56" s="4" t="s">
        <v>39</v>
      </c>
      <c r="B56" s="5">
        <v>0.12</v>
      </c>
      <c r="C56" s="5">
        <v>0.121</v>
      </c>
      <c r="D56" s="5">
        <v>0.17200000000000001</v>
      </c>
      <c r="E56" s="5">
        <v>0.554</v>
      </c>
      <c r="F56" s="5">
        <v>0.872</v>
      </c>
      <c r="G56" s="5">
        <v>0.998</v>
      </c>
      <c r="H56" s="5">
        <v>0.994</v>
      </c>
      <c r="I56" s="5">
        <v>1.099</v>
      </c>
      <c r="J56" s="5">
        <v>1.56</v>
      </c>
      <c r="K56" s="5">
        <v>1.3559999999999999</v>
      </c>
      <c r="L56" s="5">
        <v>2.213</v>
      </c>
      <c r="M56" s="5">
        <v>1.64</v>
      </c>
      <c r="N56" s="5">
        <v>1.859</v>
      </c>
      <c r="O56" s="5">
        <v>1.729</v>
      </c>
      <c r="P56" s="5">
        <v>4.3580000000000005</v>
      </c>
      <c r="Q56" s="5">
        <v>5.382</v>
      </c>
      <c r="R56" s="5">
        <v>4.509</v>
      </c>
      <c r="S56" s="5">
        <v>5.477</v>
      </c>
      <c r="T56" s="5">
        <v>5.424</v>
      </c>
      <c r="U56" s="5">
        <v>6.635</v>
      </c>
      <c r="V56" s="5">
        <v>6.775</v>
      </c>
      <c r="W56" s="5">
        <v>7.354</v>
      </c>
      <c r="X56" s="5">
        <v>7.503</v>
      </c>
      <c r="Y56" s="5">
        <v>7.117</v>
      </c>
      <c r="Z56" s="5">
        <v>6.985</v>
      </c>
      <c r="AA56" s="5">
        <v>7.385</v>
      </c>
      <c r="AB56" s="5">
        <v>8.341000000000001</v>
      </c>
      <c r="AC56" s="5">
        <v>12.893</v>
      </c>
      <c r="AD56" s="5">
        <v>13.709</v>
      </c>
      <c r="AE56" s="5">
        <v>13.814</v>
      </c>
      <c r="AF56" s="5">
        <v>13.895</v>
      </c>
      <c r="AG56" s="5">
        <v>14.181000000000001</v>
      </c>
      <c r="AH56" s="5">
        <v>15.046</v>
      </c>
      <c r="AI56" s="5">
        <v>15.303999999999998</v>
      </c>
      <c r="AJ56" s="5">
        <v>14.525</v>
      </c>
      <c r="AK56" s="5">
        <v>10.716570563798221</v>
      </c>
      <c r="AL56" s="5">
        <v>12.258867799038166</v>
      </c>
      <c r="AM56" s="5">
        <v>13.010344546198713</v>
      </c>
      <c r="AN56" s="5">
        <v>14.085606574235136</v>
      </c>
      <c r="AO56" s="5">
        <v>16.970605556124013</v>
      </c>
      <c r="AP56" s="5">
        <v>20.813889794842936</v>
      </c>
      <c r="AQ56" s="5">
        <v>22.263432605993184</v>
      </c>
      <c r="AR56" s="5">
        <v>22.7664337674968</v>
      </c>
      <c r="AS56" s="5">
        <v>23.59499401189892</v>
      </c>
      <c r="AT56" s="5">
        <v>24.24548672289576</v>
      </c>
      <c r="AU56" s="31">
        <v>25.73290290361885</v>
      </c>
      <c r="AV56" s="6">
        <v>0.06134816750527339</v>
      </c>
      <c r="AW56" s="6">
        <v>0.0021439882398114327</v>
      </c>
    </row>
    <row r="57" ht="11.25" customHeight="1">
      <c r="A57" s="4" t="s">
        <v>40</v>
      </c>
      <c r="B57" s="5">
        <v>20.146</v>
      </c>
      <c r="C57" s="5">
        <v>20.429000000000002</v>
      </c>
      <c r="D57" s="5">
        <v>20.737</v>
      </c>
      <c r="E57" s="5">
        <v>21.073999999999998</v>
      </c>
      <c r="F57" s="5">
        <v>21.448</v>
      </c>
      <c r="G57" s="5">
        <v>21.884</v>
      </c>
      <c r="H57" s="5">
        <v>21.817</v>
      </c>
      <c r="I57" s="5">
        <v>23.396</v>
      </c>
      <c r="J57" s="5">
        <v>24.957</v>
      </c>
      <c r="K57" s="5">
        <v>26.488000000000003</v>
      </c>
      <c r="L57" s="5">
        <v>20.798000000000002</v>
      </c>
      <c r="M57" s="5">
        <v>24.133</v>
      </c>
      <c r="N57" s="5">
        <v>28.747999999999998</v>
      </c>
      <c r="O57" s="5">
        <v>32.038000000000004</v>
      </c>
      <c r="P57" s="5">
        <v>38.997</v>
      </c>
      <c r="Q57" s="5">
        <v>38.678000000000004</v>
      </c>
      <c r="R57" s="5">
        <v>46.065</v>
      </c>
      <c r="S57" s="5">
        <v>50.556</v>
      </c>
      <c r="T57" s="5">
        <v>54.13</v>
      </c>
      <c r="U57" s="5">
        <v>62.31400000000001</v>
      </c>
      <c r="V57" s="5">
        <v>63.67100000000001</v>
      </c>
      <c r="W57" s="5">
        <v>68.581</v>
      </c>
      <c r="X57" s="5">
        <v>72.34</v>
      </c>
      <c r="Y57" s="5">
        <v>75.255</v>
      </c>
      <c r="Z57" s="5">
        <v>75.06099999999999</v>
      </c>
      <c r="AA57" s="5">
        <v>84.994</v>
      </c>
      <c r="AB57" s="5">
        <v>90.26899999999999</v>
      </c>
      <c r="AC57" s="5">
        <v>89.31700000000001</v>
      </c>
      <c r="AD57" s="5">
        <v>92.185</v>
      </c>
      <c r="AE57" s="5">
        <v>100.32908988764046</v>
      </c>
      <c r="AF57" s="5">
        <v>97.19167917818156</v>
      </c>
      <c r="AG57" s="5">
        <v>101.87</v>
      </c>
      <c r="AH57" s="5">
        <v>105.14696555436402</v>
      </c>
      <c r="AI57" s="5">
        <v>110.78979414450731</v>
      </c>
      <c r="AJ57" s="5">
        <v>111.39311842389658</v>
      </c>
      <c r="AK57" s="5">
        <v>117.8705617977528</v>
      </c>
      <c r="AL57" s="5">
        <v>122.99257303370787</v>
      </c>
      <c r="AM57" s="5">
        <v>127.62677528089888</v>
      </c>
      <c r="AN57" s="5">
        <v>135.75450561797754</v>
      </c>
      <c r="AO57" s="5">
        <v>147.3644831460674</v>
      </c>
      <c r="AP57" s="5">
        <v>152.26242460745965</v>
      </c>
      <c r="AQ57" s="5">
        <v>158.47785313327816</v>
      </c>
      <c r="AR57" s="5">
        <v>165.19552411692308</v>
      </c>
      <c r="AS57" s="5">
        <v>179.55440260401605</v>
      </c>
      <c r="AT57" s="5">
        <v>187.79636004969123</v>
      </c>
      <c r="AU57" s="31">
        <v>201.01351386823967</v>
      </c>
      <c r="AV57" s="6">
        <v>0.07038024493686224</v>
      </c>
      <c r="AW57" s="6">
        <v>0.01674784268960461</v>
      </c>
    </row>
    <row r="58" ht="11.25" customHeight="1">
      <c r="A58" s="4" t="s">
        <v>42</v>
      </c>
      <c r="B58" s="10" t="s">
        <v>80</v>
      </c>
      <c r="C58" s="10" t="s">
        <v>80</v>
      </c>
      <c r="D58" s="5">
        <v>0.4274142857142857</v>
      </c>
      <c r="E58" s="5">
        <v>0.580374025974026</v>
      </c>
      <c r="F58" s="5">
        <v>0.5915155844155844</v>
      </c>
      <c r="G58" s="5">
        <v>0.8784415584415584</v>
      </c>
      <c r="H58" s="5">
        <v>1.3330000000000002</v>
      </c>
      <c r="I58" s="5">
        <v>1.421</v>
      </c>
      <c r="J58" s="5">
        <v>1.837</v>
      </c>
      <c r="K58" s="5">
        <v>2.008</v>
      </c>
      <c r="L58" s="5">
        <v>2.123</v>
      </c>
      <c r="M58" s="5">
        <v>2.677</v>
      </c>
      <c r="N58" s="5">
        <v>4.435</v>
      </c>
      <c r="O58" s="5">
        <v>5.129</v>
      </c>
      <c r="P58" s="5">
        <v>6.0</v>
      </c>
      <c r="Q58" s="5">
        <v>9.514</v>
      </c>
      <c r="R58" s="5">
        <v>11.165</v>
      </c>
      <c r="S58" s="5">
        <v>12.071000000000002</v>
      </c>
      <c r="T58" s="5">
        <v>11.589</v>
      </c>
      <c r="U58" s="5">
        <v>14.527</v>
      </c>
      <c r="V58" s="5">
        <v>18.053</v>
      </c>
      <c r="W58" s="5">
        <v>21.87</v>
      </c>
      <c r="X58" s="5">
        <v>24.407</v>
      </c>
      <c r="Y58" s="5">
        <v>26.86</v>
      </c>
      <c r="Z58" s="5">
        <v>30.325999999999997</v>
      </c>
      <c r="AA58" s="5">
        <v>30.69</v>
      </c>
      <c r="AB58" s="5">
        <v>37.46</v>
      </c>
      <c r="AC58" s="5">
        <v>36.147999999999996</v>
      </c>
      <c r="AD58" s="5">
        <v>37.79599999999999</v>
      </c>
      <c r="AE58" s="5">
        <v>41.601</v>
      </c>
      <c r="AF58" s="5">
        <v>43.482</v>
      </c>
      <c r="AG58" s="5">
        <v>44.907</v>
      </c>
      <c r="AH58" s="5">
        <v>46.95400000000001</v>
      </c>
      <c r="AI58" s="5">
        <v>48.091</v>
      </c>
      <c r="AJ58" s="5">
        <v>48.566</v>
      </c>
      <c r="AK58" s="5">
        <v>48.367999999999995</v>
      </c>
      <c r="AL58" s="5">
        <v>53.99</v>
      </c>
      <c r="AM58" s="5">
        <v>53.544</v>
      </c>
      <c r="AN58" s="5">
        <v>57.308</v>
      </c>
      <c r="AO58" s="5">
        <v>60.991</v>
      </c>
      <c r="AP58" s="5">
        <v>64.55</v>
      </c>
      <c r="AQ58" s="5">
        <v>67.37299999999999</v>
      </c>
      <c r="AR58" s="5">
        <v>74.292678</v>
      </c>
      <c r="AS58" s="5">
        <v>85.548722</v>
      </c>
      <c r="AT58" s="5">
        <v>82.95409522406052</v>
      </c>
      <c r="AU58" s="31">
        <v>86.79180388699616</v>
      </c>
      <c r="AV58" s="6">
        <v>0.04626304045110641</v>
      </c>
      <c r="AW58" s="6">
        <v>0.007231232618515466</v>
      </c>
    </row>
    <row r="59" ht="11.25" customHeight="1">
      <c r="A59" s="4" t="s">
        <v>44</v>
      </c>
      <c r="B59" s="5">
        <v>9.508000000000001</v>
      </c>
      <c r="C59" s="5">
        <v>10.119540028058108</v>
      </c>
      <c r="D59" s="5">
        <v>10.54554002805811</v>
      </c>
      <c r="E59" s="5">
        <v>11.124540028058107</v>
      </c>
      <c r="F59" s="5">
        <v>11.986540028058108</v>
      </c>
      <c r="G59" s="5">
        <v>12.672540028058108</v>
      </c>
      <c r="H59" s="5">
        <v>14.275540028058108</v>
      </c>
      <c r="I59" s="5">
        <v>15.440029053717698</v>
      </c>
      <c r="J59" s="5">
        <v>16.33184667601937</v>
      </c>
      <c r="K59" s="5">
        <v>16.845670769787755</v>
      </c>
      <c r="L59" s="5">
        <v>17.89170629497217</v>
      </c>
      <c r="M59" s="5">
        <v>20.058318323754357</v>
      </c>
      <c r="N59" s="5">
        <v>20.901054306014387</v>
      </c>
      <c r="O59" s="5">
        <v>23.145046250622254</v>
      </c>
      <c r="P59" s="5">
        <v>27.302972665972753</v>
      </c>
      <c r="Q59" s="5">
        <v>27.455490428564957</v>
      </c>
      <c r="R59" s="5">
        <v>30.221439109381365</v>
      </c>
      <c r="S59" s="5">
        <v>32.27654790243019</v>
      </c>
      <c r="T59" s="5">
        <v>32.64102271801602</v>
      </c>
      <c r="U59" s="5">
        <v>35.95736457437661</v>
      </c>
      <c r="V59" s="5">
        <v>38.76721125039598</v>
      </c>
      <c r="W59" s="5">
        <v>41.03614667149387</v>
      </c>
      <c r="X59" s="5">
        <v>41.43414667149386</v>
      </c>
      <c r="Y59" s="5">
        <v>45.7421905688555</v>
      </c>
      <c r="Z59" s="5">
        <v>47.82323446621712</v>
      </c>
      <c r="AA59" s="5">
        <v>50.89550463863873</v>
      </c>
      <c r="AB59" s="5">
        <v>49.797548536000356</v>
      </c>
      <c r="AC59" s="5">
        <v>54.63759243336199</v>
      </c>
      <c r="AD59" s="5">
        <v>58.35463633072362</v>
      </c>
      <c r="AE59" s="5">
        <v>61.12668022808526</v>
      </c>
      <c r="AF59" s="5">
        <v>64.65017667556683</v>
      </c>
      <c r="AG59" s="5">
        <v>65.71322767796534</v>
      </c>
      <c r="AH59" s="5">
        <v>69.4119939810834</v>
      </c>
      <c r="AI59" s="5">
        <v>71.7216214870797</v>
      </c>
      <c r="AJ59" s="5">
        <v>74.8160387397559</v>
      </c>
      <c r="AK59" s="5">
        <v>78.25864828399096</v>
      </c>
      <c r="AL59" s="5">
        <v>81.51947589338423</v>
      </c>
      <c r="AM59" s="5">
        <v>82.99505930165151</v>
      </c>
      <c r="AN59" s="5">
        <v>80.86479289322062</v>
      </c>
      <c r="AO59" s="5">
        <v>86.11171924664092</v>
      </c>
      <c r="AP59" s="5">
        <v>89.02461146831918</v>
      </c>
      <c r="AQ59" s="5">
        <v>96.96110524194535</v>
      </c>
      <c r="AR59" s="5">
        <v>100.33454027261077</v>
      </c>
      <c r="AS59" s="5">
        <v>107.268162628085</v>
      </c>
      <c r="AT59" s="5">
        <v>112.71542811733386</v>
      </c>
      <c r="AU59" s="31">
        <v>120.70647847008682</v>
      </c>
      <c r="AV59" s="6">
        <v>0.07089579914858235</v>
      </c>
      <c r="AW59" s="6">
        <v>0.010056901519358846</v>
      </c>
    </row>
    <row r="60" ht="11.25" customHeight="1">
      <c r="A60" s="7" t="s">
        <v>45</v>
      </c>
      <c r="B60" s="8">
        <v>57.4973151107374</v>
      </c>
      <c r="C60" s="8">
        <v>59.94104472259454</v>
      </c>
      <c r="D60" s="8">
        <v>62.82944231936738</v>
      </c>
      <c r="E60" s="8">
        <v>66.15186898893212</v>
      </c>
      <c r="F60" s="8">
        <v>69.7356039556387</v>
      </c>
      <c r="G60" s="8">
        <v>73.59511257574466</v>
      </c>
      <c r="H60" s="8">
        <v>77.9639235271431</v>
      </c>
      <c r="I60" s="8">
        <v>83.94611280938769</v>
      </c>
      <c r="J60" s="8">
        <v>91.74749785600437</v>
      </c>
      <c r="K60" s="8">
        <v>97.70812765973277</v>
      </c>
      <c r="L60" s="8">
        <v>96.25604066675217</v>
      </c>
      <c r="M60" s="8">
        <v>104.77066485266435</v>
      </c>
      <c r="N60" s="8">
        <v>113.47006952777939</v>
      </c>
      <c r="O60" s="8">
        <v>120.89822046194227</v>
      </c>
      <c r="P60" s="8">
        <v>142.65941645192277</v>
      </c>
      <c r="Q60" s="8">
        <v>136.05322341978496</v>
      </c>
      <c r="R60" s="8">
        <v>145.11927404126138</v>
      </c>
      <c r="S60" s="8">
        <v>157.5984006219252</v>
      </c>
      <c r="T60" s="8">
        <v>171.71289952773105</v>
      </c>
      <c r="U60" s="8">
        <v>193.87090165657162</v>
      </c>
      <c r="V60" s="8">
        <v>206.35876656828597</v>
      </c>
      <c r="W60" s="8">
        <v>219.62980041732885</v>
      </c>
      <c r="X60" s="8">
        <v>228.7367700245039</v>
      </c>
      <c r="Y60" s="8">
        <v>238.41447536525055</v>
      </c>
      <c r="Z60" s="8">
        <v>252.47346104281215</v>
      </c>
      <c r="AA60" s="8">
        <v>264.2711184003687</v>
      </c>
      <c r="AB60" s="8">
        <v>273.7131926905553</v>
      </c>
      <c r="AC60" s="8">
        <v>289.20122349627775</v>
      </c>
      <c r="AD60" s="8">
        <v>303.70373048870607</v>
      </c>
      <c r="AE60" s="8">
        <v>328.76847837123455</v>
      </c>
      <c r="AF60" s="8">
        <v>344.0547302983905</v>
      </c>
      <c r="AG60" s="8">
        <v>357.57561763992794</v>
      </c>
      <c r="AH60" s="8">
        <v>374.314040185465</v>
      </c>
      <c r="AI60" s="8">
        <v>389.6174777990016</v>
      </c>
      <c r="AJ60" s="8">
        <v>401.00419170654897</v>
      </c>
      <c r="AK60" s="8">
        <v>416.15990111801875</v>
      </c>
      <c r="AL60" s="8">
        <v>439.517139003406</v>
      </c>
      <c r="AM60" s="8">
        <v>460.01379064655833</v>
      </c>
      <c r="AN60" s="8">
        <v>481.4714588022928</v>
      </c>
      <c r="AO60" s="8">
        <v>514.452817795173</v>
      </c>
      <c r="AP60" s="8">
        <v>552.9550328326121</v>
      </c>
      <c r="AQ60" s="8">
        <v>579.0743298716552</v>
      </c>
      <c r="AR60" s="8">
        <v>601.3594434899302</v>
      </c>
      <c r="AS60" s="8">
        <v>644.9145666020564</v>
      </c>
      <c r="AT60" s="8">
        <v>664.9358262267248</v>
      </c>
      <c r="AU60" s="8">
        <v>701.0651679143317</v>
      </c>
      <c r="AV60" s="9">
        <v>0.05433508056353076</v>
      </c>
      <c r="AW60" s="9">
        <v>0.058410645739403744</v>
      </c>
    </row>
    <row r="61" ht="11.2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31"/>
      <c r="AV61" s="6"/>
      <c r="AW61" s="6"/>
    </row>
    <row r="62" ht="11.25" customHeight="1">
      <c r="A62" s="4" t="s">
        <v>46</v>
      </c>
      <c r="B62" s="5">
        <v>2.143</v>
      </c>
      <c r="C62" s="5">
        <v>2.565</v>
      </c>
      <c r="D62" s="5">
        <v>2.422</v>
      </c>
      <c r="E62" s="5">
        <v>2.599</v>
      </c>
      <c r="F62" s="5">
        <v>2.895</v>
      </c>
      <c r="G62" s="5">
        <v>3.157</v>
      </c>
      <c r="H62" s="5">
        <v>3.4179999999999993</v>
      </c>
      <c r="I62" s="5">
        <v>3.8469999999999995</v>
      </c>
      <c r="J62" s="5">
        <v>4.603000000000001</v>
      </c>
      <c r="K62" s="5">
        <v>5.101000000000001</v>
      </c>
      <c r="L62" s="5">
        <v>6.14</v>
      </c>
      <c r="M62" s="5">
        <v>7.161</v>
      </c>
      <c r="N62" s="5">
        <v>7.879000000000001</v>
      </c>
      <c r="O62" s="5">
        <v>10.001</v>
      </c>
      <c r="P62" s="5">
        <v>13.181</v>
      </c>
      <c r="Q62" s="5">
        <v>15.817000000000002</v>
      </c>
      <c r="R62" s="5">
        <v>19.441</v>
      </c>
      <c r="S62" s="5">
        <v>22.303</v>
      </c>
      <c r="T62" s="5">
        <v>24.319000000000003</v>
      </c>
      <c r="U62" s="5">
        <v>23.134000000000004</v>
      </c>
      <c r="V62" s="5">
        <v>23.249</v>
      </c>
      <c r="W62" s="5">
        <v>24.804000000000002</v>
      </c>
      <c r="X62" s="5">
        <v>25.374</v>
      </c>
      <c r="Y62" s="5">
        <v>27.365</v>
      </c>
      <c r="Z62" s="5">
        <v>26.6</v>
      </c>
      <c r="AA62" s="5">
        <v>28.055999999999997</v>
      </c>
      <c r="AB62" s="5">
        <v>27.863999999999997</v>
      </c>
      <c r="AC62" s="5">
        <v>28.364000000000004</v>
      </c>
      <c r="AD62" s="5">
        <v>26.455</v>
      </c>
      <c r="AE62" s="5">
        <v>26.897</v>
      </c>
      <c r="AF62" s="5">
        <v>27.959</v>
      </c>
      <c r="AG62" s="5">
        <v>27.996</v>
      </c>
      <c r="AH62" s="5">
        <v>26.48</v>
      </c>
      <c r="AI62" s="5">
        <v>27.535999999999998</v>
      </c>
      <c r="AJ62" s="5">
        <v>27.865</v>
      </c>
      <c r="AK62" s="5">
        <v>26.837000000000003</v>
      </c>
      <c r="AL62" s="5">
        <v>27.857999999999997</v>
      </c>
      <c r="AM62" s="5">
        <v>28.894000000000005</v>
      </c>
      <c r="AN62" s="5">
        <v>30.238999999999994</v>
      </c>
      <c r="AO62" s="5">
        <v>31.305999999999997</v>
      </c>
      <c r="AP62" s="5">
        <v>32.704346540797395</v>
      </c>
      <c r="AQ62" s="5">
        <v>33.66713745304792</v>
      </c>
      <c r="AR62" s="5">
        <v>35.54915986316701</v>
      </c>
      <c r="AS62" s="5">
        <v>37.5041838419695</v>
      </c>
      <c r="AT62" s="5">
        <v>39.69890607050731</v>
      </c>
      <c r="AU62" s="31">
        <v>41.133533585373584</v>
      </c>
      <c r="AV62" s="6">
        <v>0.03613770899173652</v>
      </c>
      <c r="AW62" s="6">
        <v>0.003427122567525303</v>
      </c>
    </row>
    <row r="63" ht="11.25" customHeight="1">
      <c r="A63" s="4" t="s">
        <v>51</v>
      </c>
      <c r="B63" s="5">
        <v>7.775099999999999</v>
      </c>
      <c r="C63" s="5">
        <v>8.186399999999999</v>
      </c>
      <c r="D63" s="5">
        <v>6.977399999999999</v>
      </c>
      <c r="E63" s="5">
        <v>7.5104</v>
      </c>
      <c r="F63" s="5">
        <v>6.120900000000001</v>
      </c>
      <c r="G63" s="5">
        <v>7.649500000000001</v>
      </c>
      <c r="H63" s="5">
        <v>7.8335</v>
      </c>
      <c r="I63" s="5">
        <v>8.6999</v>
      </c>
      <c r="J63" s="5">
        <v>8.2393</v>
      </c>
      <c r="K63" s="5">
        <v>9.341</v>
      </c>
      <c r="L63" s="5">
        <v>10.361999999999998</v>
      </c>
      <c r="M63" s="5">
        <v>12.423</v>
      </c>
      <c r="N63" s="5">
        <v>13.432999999999998</v>
      </c>
      <c r="O63" s="5">
        <v>14.298</v>
      </c>
      <c r="P63" s="5">
        <v>15.693</v>
      </c>
      <c r="Q63" s="5">
        <v>17.947</v>
      </c>
      <c r="R63" s="5">
        <v>20.435</v>
      </c>
      <c r="S63" s="5">
        <v>22.81</v>
      </c>
      <c r="T63" s="5">
        <v>24.778000000000002</v>
      </c>
      <c r="U63" s="5">
        <v>27.038999999999998</v>
      </c>
      <c r="V63" s="5">
        <v>28.004000000000005</v>
      </c>
      <c r="W63" s="5">
        <v>28.907000000000004</v>
      </c>
      <c r="X63" s="5">
        <v>30.183999999999997</v>
      </c>
      <c r="Y63" s="5">
        <v>31.201000000000004</v>
      </c>
      <c r="Z63" s="5">
        <v>33.043000000000006</v>
      </c>
      <c r="AA63" s="5">
        <v>34.136</v>
      </c>
      <c r="AB63" s="5">
        <v>34.767</v>
      </c>
      <c r="AC63" s="5">
        <v>34.882</v>
      </c>
      <c r="AD63" s="5">
        <v>35.361000000000004</v>
      </c>
      <c r="AE63" s="5">
        <v>35.964</v>
      </c>
      <c r="AF63" s="5">
        <v>38.397999999999996</v>
      </c>
      <c r="AG63" s="5">
        <v>40.143</v>
      </c>
      <c r="AH63" s="5">
        <v>41.956</v>
      </c>
      <c r="AI63" s="5">
        <v>44.013999999999996</v>
      </c>
      <c r="AJ63" s="5">
        <v>47.01125689533248</v>
      </c>
      <c r="AK63" s="5">
        <v>49.795712886661796</v>
      </c>
      <c r="AL63" s="5">
        <v>52.649711273023485</v>
      </c>
      <c r="AM63" s="5">
        <v>53.61408345024212</v>
      </c>
      <c r="AN63" s="5">
        <v>57.01358967280626</v>
      </c>
      <c r="AO63" s="5">
        <v>59.618827397384244</v>
      </c>
      <c r="AP63" s="5">
        <v>62.497644702900836</v>
      </c>
      <c r="AQ63" s="5">
        <v>65.7865015612979</v>
      </c>
      <c r="AR63" s="5">
        <v>69.94918889442003</v>
      </c>
      <c r="AS63" s="5">
        <v>74.10579603566094</v>
      </c>
      <c r="AT63" s="5">
        <v>76.45342313300445</v>
      </c>
      <c r="AU63" s="31">
        <v>81.04650480008021</v>
      </c>
      <c r="AV63" s="6">
        <v>0.060076860902425144</v>
      </c>
      <c r="AW63" s="6">
        <v>0.006752551541503556</v>
      </c>
    </row>
    <row r="64" ht="11.25" customHeight="1">
      <c r="A64" s="4" t="s">
        <v>108</v>
      </c>
      <c r="B64" s="5">
        <v>30.262999999999998</v>
      </c>
      <c r="C64" s="5">
        <v>30.438</v>
      </c>
      <c r="D64" s="5">
        <v>31.671</v>
      </c>
      <c r="E64" s="5">
        <v>33.42</v>
      </c>
      <c r="F64" s="5">
        <v>34.396</v>
      </c>
      <c r="G64" s="5">
        <v>35.934</v>
      </c>
      <c r="H64" s="5">
        <v>38.65455</v>
      </c>
      <c r="I64" s="5">
        <v>39.88017</v>
      </c>
      <c r="J64" s="5">
        <v>42.72025</v>
      </c>
      <c r="K64" s="5">
        <v>44.132090000000005</v>
      </c>
      <c r="L64" s="5">
        <v>47.014680000000006</v>
      </c>
      <c r="M64" s="5">
        <v>49.06714</v>
      </c>
      <c r="N64" s="5">
        <v>50.292950000000005</v>
      </c>
      <c r="O64" s="5">
        <v>49.77611999999999</v>
      </c>
      <c r="P64" s="5">
        <v>51.440329999999996</v>
      </c>
      <c r="Q64" s="5">
        <v>55.1350799668</v>
      </c>
      <c r="R64" s="5">
        <v>64.18419316561865</v>
      </c>
      <c r="S64" s="5">
        <v>69.04331565602229</v>
      </c>
      <c r="T64" s="5">
        <v>69.94438316697791</v>
      </c>
      <c r="U64" s="5">
        <v>76.41769445337921</v>
      </c>
      <c r="V64" s="5">
        <v>78.05037601831684</v>
      </c>
      <c r="W64" s="5">
        <v>79.48872462821976</v>
      </c>
      <c r="X64" s="5">
        <v>80.72899628226</v>
      </c>
      <c r="Y64" s="5">
        <v>88.85795714044374</v>
      </c>
      <c r="Z64" s="5">
        <v>84.83446388994592</v>
      </c>
      <c r="AA64" s="5">
        <v>85.43432046906965</v>
      </c>
      <c r="AB64" s="5">
        <v>84.74358416038265</v>
      </c>
      <c r="AC64" s="5">
        <v>81.52230872096193</v>
      </c>
      <c r="AD64" s="5">
        <v>83.72668593890289</v>
      </c>
      <c r="AE64" s="5">
        <v>89.13029160974641</v>
      </c>
      <c r="AF64" s="5">
        <v>93.9793728786075</v>
      </c>
      <c r="AG64" s="5">
        <v>99.07518360993195</v>
      </c>
      <c r="AH64" s="5">
        <v>102.41687040960983</v>
      </c>
      <c r="AI64" s="5">
        <v>102.38936873774426</v>
      </c>
      <c r="AJ64" s="5">
        <v>100.88545459589604</v>
      </c>
      <c r="AK64" s="5">
        <v>101.15438540204029</v>
      </c>
      <c r="AL64" s="5">
        <v>100.07412949674125</v>
      </c>
      <c r="AM64" s="5">
        <v>103.3848137374592</v>
      </c>
      <c r="AN64" s="5">
        <v>109.51489062425154</v>
      </c>
      <c r="AO64" s="5">
        <v>115.68438232722015</v>
      </c>
      <c r="AP64" s="5">
        <v>113.5170787133262</v>
      </c>
      <c r="AQ64" s="5">
        <v>115.36203109730266</v>
      </c>
      <c r="AR64" s="5">
        <v>117.9531364721209</v>
      </c>
      <c r="AS64" s="5">
        <v>116.33240774311936</v>
      </c>
      <c r="AT64" s="5">
        <v>118.82762845503936</v>
      </c>
      <c r="AU64" s="31">
        <v>120.90597251316804</v>
      </c>
      <c r="AV64" s="6">
        <v>0.017490410985649296</v>
      </c>
      <c r="AW64" s="6">
        <v>0.010073522764302742</v>
      </c>
    </row>
    <row r="65" ht="11.25" customHeight="1">
      <c r="A65" s="4" t="s">
        <v>58</v>
      </c>
      <c r="B65" s="5">
        <v>17.710875585599066</v>
      </c>
      <c r="C65" s="5">
        <v>19.485206518980803</v>
      </c>
      <c r="D65" s="5">
        <v>20.999041542183548</v>
      </c>
      <c r="E65" s="5">
        <v>22.53827671922584</v>
      </c>
      <c r="F65" s="5">
        <v>24.584841346150768</v>
      </c>
      <c r="G65" s="5">
        <v>26.534412113374994</v>
      </c>
      <c r="H65" s="5">
        <v>28.790171237983085</v>
      </c>
      <c r="I65" s="5">
        <v>31.56925151412463</v>
      </c>
      <c r="J65" s="5">
        <v>34.745788134976735</v>
      </c>
      <c r="K65" s="5">
        <v>35.961947780154546</v>
      </c>
      <c r="L65" s="5">
        <v>36.42728269918909</v>
      </c>
      <c r="M65" s="5">
        <v>40.47829831050202</v>
      </c>
      <c r="N65" s="5">
        <v>42.794926977007904</v>
      </c>
      <c r="O65" s="5">
        <v>44.74384274470083</v>
      </c>
      <c r="P65" s="5">
        <v>49.6765586236267</v>
      </c>
      <c r="Q65" s="5">
        <v>52.86083775570142</v>
      </c>
      <c r="R65" s="5">
        <v>54.42835130041788</v>
      </c>
      <c r="S65" s="5">
        <v>56.21749467042772</v>
      </c>
      <c r="T65" s="5">
        <v>55.882193454635875</v>
      </c>
      <c r="U65" s="5">
        <v>54.461911053765554</v>
      </c>
      <c r="V65" s="5">
        <v>59.332729353552956</v>
      </c>
      <c r="W65" s="5">
        <v>60.45780255302584</v>
      </c>
      <c r="X65" s="5">
        <v>62.34339191721974</v>
      </c>
      <c r="Y65" s="5">
        <v>64.83384614969245</v>
      </c>
      <c r="Z65" s="5">
        <v>68.97335965226131</v>
      </c>
      <c r="AA65" s="5">
        <v>70.92323303187871</v>
      </c>
      <c r="AB65" s="5">
        <v>73.26886475437034</v>
      </c>
      <c r="AC65" s="5">
        <v>75.57241941534267</v>
      </c>
      <c r="AD65" s="5">
        <v>77.19146767383873</v>
      </c>
      <c r="AE65" s="5">
        <v>79.73044918405179</v>
      </c>
      <c r="AF65" s="5">
        <v>82.06342171542931</v>
      </c>
      <c r="AG65" s="5">
        <v>83.42734203462905</v>
      </c>
      <c r="AH65" s="5">
        <v>86.17048703664074</v>
      </c>
      <c r="AI65" s="5">
        <v>87.81654059792758</v>
      </c>
      <c r="AJ65" s="5">
        <v>93.48871531536834</v>
      </c>
      <c r="AK65" s="5">
        <v>94.3574626694817</v>
      </c>
      <c r="AL65" s="5">
        <v>97.78249054324681</v>
      </c>
      <c r="AM65" s="5">
        <v>100.83517530764202</v>
      </c>
      <c r="AN65" s="5">
        <v>103.6178044636385</v>
      </c>
      <c r="AO65" s="5">
        <v>111.36408536089257</v>
      </c>
      <c r="AP65" s="5">
        <v>115.91753257240859</v>
      </c>
      <c r="AQ65" s="5">
        <v>114.19144418190959</v>
      </c>
      <c r="AR65" s="5">
        <v>120.10062145087096</v>
      </c>
      <c r="AS65" s="5">
        <v>126.18835307879377</v>
      </c>
      <c r="AT65" s="5">
        <v>125.16918640493199</v>
      </c>
      <c r="AU65" s="31">
        <v>129.46924053255435</v>
      </c>
      <c r="AV65" s="6">
        <v>0.03435393527054931</v>
      </c>
      <c r="AW65" s="6">
        <v>0.010786988555421694</v>
      </c>
    </row>
    <row r="66" ht="11.25" customHeight="1">
      <c r="A66" s="7" t="s">
        <v>59</v>
      </c>
      <c r="B66" s="8">
        <v>57.891975585599056</v>
      </c>
      <c r="C66" s="8">
        <v>60.67460651898081</v>
      </c>
      <c r="D66" s="8">
        <v>62.06944154218355</v>
      </c>
      <c r="E66" s="8">
        <v>66.06767671922586</v>
      </c>
      <c r="F66" s="8">
        <v>67.99674134615078</v>
      </c>
      <c r="G66" s="8">
        <v>73.27491211337502</v>
      </c>
      <c r="H66" s="8">
        <v>78.6962212379831</v>
      </c>
      <c r="I66" s="8">
        <v>83.99632151412465</v>
      </c>
      <c r="J66" s="8">
        <v>90.30833813497672</v>
      </c>
      <c r="K66" s="8">
        <v>94.53603778015454</v>
      </c>
      <c r="L66" s="8">
        <v>99.94396269918906</v>
      </c>
      <c r="M66" s="8">
        <v>109.12943831050204</v>
      </c>
      <c r="N66" s="8">
        <v>114.39987697700792</v>
      </c>
      <c r="O66" s="8">
        <v>118.81896274470084</v>
      </c>
      <c r="P66" s="8">
        <v>129.99088862362666</v>
      </c>
      <c r="Q66" s="8">
        <v>141.75991772250143</v>
      </c>
      <c r="R66" s="8">
        <v>158.48854446603653</v>
      </c>
      <c r="S66" s="8">
        <v>170.37381032645</v>
      </c>
      <c r="T66" s="8">
        <v>174.9235766216138</v>
      </c>
      <c r="U66" s="8">
        <v>181.0526055071448</v>
      </c>
      <c r="V66" s="8">
        <v>188.63610537186975</v>
      </c>
      <c r="W66" s="8">
        <v>193.6575271812456</v>
      </c>
      <c r="X66" s="8">
        <v>198.6303881994797</v>
      </c>
      <c r="Y66" s="8">
        <v>212.25780329013622</v>
      </c>
      <c r="Z66" s="8">
        <v>213.4508235422072</v>
      </c>
      <c r="AA66" s="8">
        <v>218.5495535009484</v>
      </c>
      <c r="AB66" s="8">
        <v>220.643448914753</v>
      </c>
      <c r="AC66" s="8">
        <v>220.34072813630456</v>
      </c>
      <c r="AD66" s="8">
        <v>222.7341536127416</v>
      </c>
      <c r="AE66" s="8">
        <v>231.72174079379812</v>
      </c>
      <c r="AF66" s="8">
        <v>242.39979459403673</v>
      </c>
      <c r="AG66" s="8">
        <v>250.64152564456094</v>
      </c>
      <c r="AH66" s="8">
        <v>257.0233574462506</v>
      </c>
      <c r="AI66" s="8">
        <v>261.7559093356718</v>
      </c>
      <c r="AJ66" s="8">
        <v>269.2504268065969</v>
      </c>
      <c r="AK66" s="8">
        <v>272.14456095818383</v>
      </c>
      <c r="AL66" s="8">
        <v>278.36433131301146</v>
      </c>
      <c r="AM66" s="8">
        <v>286.72807249534344</v>
      </c>
      <c r="AN66" s="8">
        <v>300.3852847606964</v>
      </c>
      <c r="AO66" s="8">
        <v>317.97329508549694</v>
      </c>
      <c r="AP66" s="8">
        <v>324.63660252943305</v>
      </c>
      <c r="AQ66" s="8">
        <v>329.0071142935581</v>
      </c>
      <c r="AR66" s="8">
        <v>343.55210668057896</v>
      </c>
      <c r="AS66" s="8">
        <v>354.13074069954365</v>
      </c>
      <c r="AT66" s="8">
        <v>360.14914406348316</v>
      </c>
      <c r="AU66" s="8">
        <v>372.55525143117615</v>
      </c>
      <c r="AV66" s="9">
        <v>0.03444713828198398</v>
      </c>
      <c r="AW66" s="9">
        <v>0.03104018542875329</v>
      </c>
    </row>
    <row r="67" ht="11.2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1"/>
      <c r="AV67" s="6"/>
      <c r="AW67" s="6"/>
    </row>
    <row r="68" ht="11.25" customHeight="1">
      <c r="A68" s="4" t="s">
        <v>60</v>
      </c>
      <c r="B68" s="5">
        <v>34.71792120509852</v>
      </c>
      <c r="C68" s="5">
        <v>36.448555199869965</v>
      </c>
      <c r="D68" s="5">
        <v>38.68846744793174</v>
      </c>
      <c r="E68" s="5">
        <v>41.31285064651003</v>
      </c>
      <c r="F68" s="5">
        <v>43.82183872013458</v>
      </c>
      <c r="G68" s="5">
        <v>46.41650658020261</v>
      </c>
      <c r="H68" s="5">
        <v>48.75036308014477</v>
      </c>
      <c r="I68" s="5">
        <v>50.51016290379324</v>
      </c>
      <c r="J68" s="5">
        <v>54.918160996098884</v>
      </c>
      <c r="K68" s="5">
        <v>57.83711269492495</v>
      </c>
      <c r="L68" s="5">
        <v>58.87516531894647</v>
      </c>
      <c r="M68" s="5">
        <v>61.706591587389326</v>
      </c>
      <c r="N68" s="5">
        <v>64.65270890216298</v>
      </c>
      <c r="O68" s="5">
        <v>65.75640657088535</v>
      </c>
      <c r="P68" s="5">
        <v>68.32129376269515</v>
      </c>
      <c r="Q68" s="5">
        <v>68.93198792527986</v>
      </c>
      <c r="R68" s="5">
        <v>70.1259612960502</v>
      </c>
      <c r="S68" s="5">
        <v>68.77748454421693</v>
      </c>
      <c r="T68" s="5">
        <v>68.09882561188677</v>
      </c>
      <c r="U68" s="5">
        <v>71.04904928397674</v>
      </c>
      <c r="V68" s="5">
        <v>71.9396708664314</v>
      </c>
      <c r="W68" s="5">
        <v>75.52021649274265</v>
      </c>
      <c r="X68" s="5">
        <v>77.75242128939094</v>
      </c>
      <c r="Y68" s="5">
        <v>81.53407124032516</v>
      </c>
      <c r="Z68" s="5">
        <v>85.48754381642739</v>
      </c>
      <c r="AA68" s="5">
        <v>86.748362610093</v>
      </c>
      <c r="AB68" s="5">
        <v>86.51609616738908</v>
      </c>
      <c r="AC68" s="5">
        <v>87.6187647372194</v>
      </c>
      <c r="AD68" s="5">
        <v>90.37363932419366</v>
      </c>
      <c r="AE68" s="5">
        <v>94.22269700621088</v>
      </c>
      <c r="AF68" s="5">
        <v>96.94271069506591</v>
      </c>
      <c r="AG68" s="5">
        <v>99.56742704141912</v>
      </c>
      <c r="AH68" s="5">
        <v>102.44508763212094</v>
      </c>
      <c r="AI68" s="5">
        <v>104.4477385818517</v>
      </c>
      <c r="AJ68" s="5">
        <v>106.03844991165353</v>
      </c>
      <c r="AK68" s="5">
        <v>106.72675963516826</v>
      </c>
      <c r="AL68" s="5">
        <v>109.71083446669283</v>
      </c>
      <c r="AM68" s="5">
        <v>112.84006361745625</v>
      </c>
      <c r="AN68" s="5">
        <v>112.01006634207492</v>
      </c>
      <c r="AO68" s="5">
        <v>116.91185935803031</v>
      </c>
      <c r="AP68" s="5">
        <v>117.70732510609129</v>
      </c>
      <c r="AQ68" s="5">
        <v>124.28209996116178</v>
      </c>
      <c r="AR68" s="5">
        <v>125.18470926813868</v>
      </c>
      <c r="AS68" s="5">
        <v>124.34811732579375</v>
      </c>
      <c r="AT68" s="5">
        <v>125.58103895400373</v>
      </c>
      <c r="AU68" s="31">
        <v>118.24139456788772</v>
      </c>
      <c r="AV68" s="6">
        <v>-0.05844548227383495</v>
      </c>
      <c r="AW68" s="6">
        <v>0.009851518126888184</v>
      </c>
    </row>
    <row r="69" ht="11.25" customHeight="1">
      <c r="A69" s="4" t="s">
        <v>109</v>
      </c>
      <c r="B69" s="10" t="s">
        <v>49</v>
      </c>
      <c r="C69" s="10" t="s">
        <v>49</v>
      </c>
      <c r="D69" s="10" t="s">
        <v>49</v>
      </c>
      <c r="E69" s="10" t="s">
        <v>49</v>
      </c>
      <c r="F69" s="10" t="s">
        <v>49</v>
      </c>
      <c r="G69" s="10" t="s">
        <v>49</v>
      </c>
      <c r="H69" s="10" t="s">
        <v>80</v>
      </c>
      <c r="I69" s="5">
        <v>1.284598135493506</v>
      </c>
      <c r="J69" s="5">
        <v>1.6138970448477168</v>
      </c>
      <c r="K69" s="5">
        <v>1.7469848395709822</v>
      </c>
      <c r="L69" s="5">
        <v>1.9396559261438202</v>
      </c>
      <c r="M69" s="5">
        <v>2.1947798796216684</v>
      </c>
      <c r="N69" s="5">
        <v>2.222882201203783</v>
      </c>
      <c r="O69" s="5">
        <v>2.419495180341222</v>
      </c>
      <c r="P69" s="5">
        <v>2.718823460198217</v>
      </c>
      <c r="Q69" s="5">
        <v>3.0369183599583653</v>
      </c>
      <c r="R69" s="5">
        <v>3.3334219124768065</v>
      </c>
      <c r="S69" s="5">
        <v>3.4373418563605913</v>
      </c>
      <c r="T69" s="5">
        <v>3.505794089695433</v>
      </c>
      <c r="U69" s="5">
        <v>4.124968728786712</v>
      </c>
      <c r="V69" s="5">
        <v>4.499217269312576</v>
      </c>
      <c r="W69" s="5">
        <v>4.8158237769833</v>
      </c>
      <c r="X69" s="5">
        <v>5.351984206000814</v>
      </c>
      <c r="Y69" s="5">
        <v>5.9027356654749505</v>
      </c>
      <c r="Z69" s="5">
        <v>6.605173055165858</v>
      </c>
      <c r="AA69" s="5">
        <v>6.674027153007194</v>
      </c>
      <c r="AB69" s="5">
        <v>6.736618500248902</v>
      </c>
      <c r="AC69" s="5">
        <v>7.24911494773046</v>
      </c>
      <c r="AD69" s="5">
        <v>7.786575236457437</v>
      </c>
      <c r="AE69" s="5">
        <v>8.355654975788568</v>
      </c>
      <c r="AF69" s="5">
        <v>9.898174322306195</v>
      </c>
      <c r="AG69" s="5">
        <v>10.048217269312575</v>
      </c>
      <c r="AH69" s="5">
        <v>10.625691768113319</v>
      </c>
      <c r="AI69" s="5">
        <v>10.9817279268679</v>
      </c>
      <c r="AJ69" s="5">
        <v>10.975487124949087</v>
      </c>
      <c r="AK69" s="5">
        <v>12.700056206724893</v>
      </c>
      <c r="AL69" s="5">
        <v>14.10769113454315</v>
      </c>
      <c r="AM69" s="5">
        <v>14.75220921392044</v>
      </c>
      <c r="AN69" s="5">
        <v>15.687785717518214</v>
      </c>
      <c r="AO69" s="5">
        <v>16.559436762014506</v>
      </c>
      <c r="AP69" s="5">
        <v>18.317172198532013</v>
      </c>
      <c r="AQ69" s="5">
        <v>19.094770323288454</v>
      </c>
      <c r="AR69" s="5">
        <v>19.96029920896834</v>
      </c>
      <c r="AS69" s="5">
        <v>21.8004640552003</v>
      </c>
      <c r="AT69" s="5">
        <v>23.351311819052665</v>
      </c>
      <c r="AU69" s="31">
        <v>23.628988950883606</v>
      </c>
      <c r="AV69" s="6">
        <v>0.011891286193368433</v>
      </c>
      <c r="AW69" s="6">
        <v>0.0019686964435794113</v>
      </c>
    </row>
    <row r="70" ht="11.25" customHeight="1">
      <c r="A70" s="4" t="s">
        <v>62</v>
      </c>
      <c r="B70" s="5">
        <v>129.287556</v>
      </c>
      <c r="C70" s="5">
        <v>140.54032</v>
      </c>
      <c r="D70" s="5">
        <v>126.41984</v>
      </c>
      <c r="E70" s="5">
        <v>127.65958199999999</v>
      </c>
      <c r="F70" s="5">
        <v>155.435629</v>
      </c>
      <c r="G70" s="5">
        <v>199.11325599999998</v>
      </c>
      <c r="H70" s="5">
        <v>236.198249</v>
      </c>
      <c r="I70" s="5">
        <v>254.9112006</v>
      </c>
      <c r="J70" s="5">
        <v>269.35558865</v>
      </c>
      <c r="K70" s="5">
        <v>278.01724</v>
      </c>
      <c r="L70" s="5">
        <v>311.32695055</v>
      </c>
      <c r="M70" s="5">
        <v>328.2194938</v>
      </c>
      <c r="N70" s="5">
        <v>357.82125995999996</v>
      </c>
      <c r="O70" s="5">
        <v>394.40247712</v>
      </c>
      <c r="P70" s="5">
        <v>405.97403096</v>
      </c>
      <c r="Q70" s="5">
        <v>416.259273</v>
      </c>
      <c r="R70" s="5">
        <v>409.6825468</v>
      </c>
      <c r="S70" s="5">
        <v>427.87241373999996</v>
      </c>
      <c r="T70" s="5">
        <v>455.75745122</v>
      </c>
      <c r="U70" s="5">
        <v>490.39820679999997</v>
      </c>
      <c r="V70" s="5">
        <v>522.1603939299999</v>
      </c>
      <c r="W70" s="5">
        <v>551.58091325</v>
      </c>
      <c r="X70" s="5">
        <v>592.31493784</v>
      </c>
      <c r="Y70" s="5">
        <v>633.16148502</v>
      </c>
      <c r="Z70" s="5">
        <v>663.0872978499999</v>
      </c>
      <c r="AA70" s="5">
        <v>680.5785680726666</v>
      </c>
      <c r="AB70" s="5">
        <v>713.5303052879996</v>
      </c>
      <c r="AC70" s="5">
        <v>741.8698400893282</v>
      </c>
      <c r="AD70" s="5">
        <v>798.2801078633254</v>
      </c>
      <c r="AE70" s="5">
        <v>847.8835276065272</v>
      </c>
      <c r="AF70" s="5">
        <v>913.1554836980483</v>
      </c>
      <c r="AG70" s="5">
        <v>931.1535184610791</v>
      </c>
      <c r="AH70" s="5">
        <v>953.4336834447066</v>
      </c>
      <c r="AI70" s="5">
        <v>964.7120037692011</v>
      </c>
      <c r="AJ70" s="5">
        <v>1009.8143507547769</v>
      </c>
      <c r="AK70" s="5">
        <v>1038.2306333975662</v>
      </c>
      <c r="AL70" s="5">
        <v>1072.5050903988456</v>
      </c>
      <c r="AM70" s="5">
        <v>1140.4132703671373</v>
      </c>
      <c r="AN70" s="5">
        <v>1313.4542618114729</v>
      </c>
      <c r="AO70" s="5">
        <v>1531.3481220461856</v>
      </c>
      <c r="AP70" s="5">
        <v>1691.4950942894527</v>
      </c>
      <c r="AQ70" s="5">
        <v>1858.1341663325966</v>
      </c>
      <c r="AR70" s="5">
        <v>1996.8166645811518</v>
      </c>
      <c r="AS70" s="5">
        <v>2079.90951291292</v>
      </c>
      <c r="AT70" s="5">
        <v>2187.6876676764537</v>
      </c>
      <c r="AU70" s="31">
        <v>2432.2022320778915</v>
      </c>
      <c r="AV70" s="6">
        <v>0.11176849785926568</v>
      </c>
      <c r="AW70" s="6">
        <v>0.20264379040130676</v>
      </c>
    </row>
    <row r="71" ht="11.25" customHeight="1">
      <c r="A71" s="4" t="s">
        <v>110</v>
      </c>
      <c r="B71" s="5">
        <v>2.2429999999999994</v>
      </c>
      <c r="C71" s="5">
        <v>2.429</v>
      </c>
      <c r="D71" s="5">
        <v>2.8689999999999998</v>
      </c>
      <c r="E71" s="5">
        <v>3.1009999999999995</v>
      </c>
      <c r="F71" s="5">
        <v>3.641</v>
      </c>
      <c r="G71" s="5">
        <v>3.915</v>
      </c>
      <c r="H71" s="5">
        <v>4.124</v>
      </c>
      <c r="I71" s="5">
        <v>4.691999999999999</v>
      </c>
      <c r="J71" s="5">
        <v>4.861999999999999</v>
      </c>
      <c r="K71" s="5">
        <v>4.975999999999999</v>
      </c>
      <c r="L71" s="5">
        <v>4.675999999999999</v>
      </c>
      <c r="M71" s="5">
        <v>5.525999999999999</v>
      </c>
      <c r="N71" s="5">
        <v>5.979</v>
      </c>
      <c r="O71" s="5">
        <v>6.206</v>
      </c>
      <c r="P71" s="5">
        <v>6.345999999999999</v>
      </c>
      <c r="Q71" s="5">
        <v>6.495</v>
      </c>
      <c r="R71" s="5">
        <v>6.917</v>
      </c>
      <c r="S71" s="5">
        <v>7.593</v>
      </c>
      <c r="T71" s="5">
        <v>8.044</v>
      </c>
      <c r="U71" s="5">
        <v>8.231</v>
      </c>
      <c r="V71" s="5">
        <v>8.556000000000001</v>
      </c>
      <c r="W71" s="5">
        <v>8.954</v>
      </c>
      <c r="X71" s="5">
        <v>9.838000000000001</v>
      </c>
      <c r="Y71" s="5">
        <v>11.324000000000002</v>
      </c>
      <c r="Z71" s="5">
        <v>12.106</v>
      </c>
      <c r="AA71" s="5">
        <v>11.773</v>
      </c>
      <c r="AB71" s="5">
        <v>12.193999999999999</v>
      </c>
      <c r="AC71" s="5">
        <v>14.347</v>
      </c>
      <c r="AD71" s="5">
        <v>15.663000000000002</v>
      </c>
      <c r="AE71" s="5">
        <v>14.128</v>
      </c>
      <c r="AF71" s="5">
        <v>15.19934</v>
      </c>
      <c r="AG71" s="5">
        <v>15.38706</v>
      </c>
      <c r="AH71" s="5">
        <v>15.680670000000001</v>
      </c>
      <c r="AI71" s="5">
        <v>15.9722</v>
      </c>
      <c r="AJ71" s="5">
        <v>16.22221</v>
      </c>
      <c r="AK71" s="5">
        <v>16.14565</v>
      </c>
      <c r="AL71" s="5">
        <v>19.44458</v>
      </c>
      <c r="AM71" s="5">
        <v>20.8435</v>
      </c>
      <c r="AN71" s="5">
        <v>21.236829999999998</v>
      </c>
      <c r="AO71" s="5">
        <v>24.337957850000002</v>
      </c>
      <c r="AP71" s="5">
        <v>22.902638505</v>
      </c>
      <c r="AQ71" s="5">
        <v>24.656438946234644</v>
      </c>
      <c r="AR71" s="5">
        <v>26.15128500450669</v>
      </c>
      <c r="AS71" s="5">
        <v>24.46463271236911</v>
      </c>
      <c r="AT71" s="5">
        <v>24.319226528742373</v>
      </c>
      <c r="AU71" s="31">
        <v>25.88496095207579</v>
      </c>
      <c r="AV71" s="6">
        <v>0.0643825748932807</v>
      </c>
      <c r="AW71" s="6">
        <v>0.0021566572600491187</v>
      </c>
    </row>
    <row r="72" ht="11.25" customHeight="1">
      <c r="A72" s="4" t="s">
        <v>63</v>
      </c>
      <c r="B72" s="5">
        <v>52.72963380280001</v>
      </c>
      <c r="C72" s="5">
        <v>54.34533802819999</v>
      </c>
      <c r="D72" s="5">
        <v>55.99604225349999</v>
      </c>
      <c r="E72" s="5">
        <v>59.807211268</v>
      </c>
      <c r="F72" s="5">
        <v>66.287211268</v>
      </c>
      <c r="G72" s="5">
        <v>64.83855550089001</v>
      </c>
      <c r="H72" s="5">
        <v>66.95622993</v>
      </c>
      <c r="I72" s="5">
        <v>70.533332042</v>
      </c>
      <c r="J72" s="5">
        <v>71.927532042</v>
      </c>
      <c r="K72" s="5">
        <v>76.31603838000001</v>
      </c>
      <c r="L72" s="5">
        <v>81.945317606</v>
      </c>
      <c r="M72" s="5">
        <v>85.923546831</v>
      </c>
      <c r="N72" s="5">
        <v>90.847023944</v>
      </c>
      <c r="O72" s="5">
        <v>94.168421831</v>
      </c>
      <c r="P72" s="5">
        <v>99.53812605600001</v>
      </c>
      <c r="Q72" s="5">
        <v>102.503905282</v>
      </c>
      <c r="R72" s="5">
        <v>113.06184168</v>
      </c>
      <c r="S72" s="5">
        <v>112.66035312000001</v>
      </c>
      <c r="T72" s="5">
        <v>117.83422073999999</v>
      </c>
      <c r="U72" s="5">
        <v>125.7580798</v>
      </c>
      <c r="V72" s="5">
        <v>132.66304144</v>
      </c>
      <c r="W72" s="5">
        <v>142.21926429</v>
      </c>
      <c r="X72" s="5">
        <v>151.70541612000002</v>
      </c>
      <c r="Y72" s="5">
        <v>164.54093446000002</v>
      </c>
      <c r="Z72" s="5">
        <v>180.0663099</v>
      </c>
      <c r="AA72" s="5">
        <v>180.7183261199989</v>
      </c>
      <c r="AB72" s="5">
        <v>190.71275255702042</v>
      </c>
      <c r="AC72" s="5">
        <v>201.11275125455495</v>
      </c>
      <c r="AD72" s="5">
        <v>206.31942688743268</v>
      </c>
      <c r="AE72" s="5">
        <v>217.3525892934697</v>
      </c>
      <c r="AF72" s="5">
        <v>236.1034383396864</v>
      </c>
      <c r="AG72" s="5">
        <v>251.63447045117005</v>
      </c>
      <c r="AH72" s="5">
        <v>260.8523752232431</v>
      </c>
      <c r="AI72" s="5">
        <v>272.3481854536997</v>
      </c>
      <c r="AJ72" s="5">
        <v>280.65122210100697</v>
      </c>
      <c r="AK72" s="5">
        <v>295.75942243979347</v>
      </c>
      <c r="AL72" s="5">
        <v>297.38693797648807</v>
      </c>
      <c r="AM72" s="5">
        <v>308.7197420990205</v>
      </c>
      <c r="AN72" s="5">
        <v>317.24841940319016</v>
      </c>
      <c r="AO72" s="5">
        <v>345.46613217582495</v>
      </c>
      <c r="AP72" s="5">
        <v>363.9785935322309</v>
      </c>
      <c r="AQ72" s="5">
        <v>381.4236677846598</v>
      </c>
      <c r="AR72" s="5">
        <v>414.5462408891696</v>
      </c>
      <c r="AS72" s="5">
        <v>444.64199318510884</v>
      </c>
      <c r="AT72" s="5">
        <v>479.9685315957513</v>
      </c>
      <c r="AU72" s="31">
        <v>524.2334141736007</v>
      </c>
      <c r="AV72" s="6">
        <v>0.09222455153608089</v>
      </c>
      <c r="AW72" s="6">
        <v>0.04367755472882671</v>
      </c>
    </row>
    <row r="73" ht="11.25" customHeight="1">
      <c r="A73" s="4" t="s">
        <v>64</v>
      </c>
      <c r="B73" s="5">
        <v>7.112</v>
      </c>
      <c r="C73" s="5">
        <v>7.048</v>
      </c>
      <c r="D73" s="5">
        <v>6.945</v>
      </c>
      <c r="E73" s="5">
        <v>7.391000000000001</v>
      </c>
      <c r="F73" s="5">
        <v>8.345999999999998</v>
      </c>
      <c r="G73" s="5">
        <v>8.939</v>
      </c>
      <c r="H73" s="5">
        <v>8.568999999999999</v>
      </c>
      <c r="I73" s="5">
        <v>9.068999999999999</v>
      </c>
      <c r="J73" s="5">
        <v>10.194000000000003</v>
      </c>
      <c r="K73" s="5">
        <v>10.945</v>
      </c>
      <c r="L73" s="5">
        <v>13.462</v>
      </c>
      <c r="M73" s="5">
        <v>14.171</v>
      </c>
      <c r="N73" s="5">
        <v>19.095</v>
      </c>
      <c r="O73" s="5">
        <v>21.154</v>
      </c>
      <c r="P73" s="5">
        <v>24.15</v>
      </c>
      <c r="Q73" s="5">
        <v>25.808</v>
      </c>
      <c r="R73" s="5">
        <v>27.947</v>
      </c>
      <c r="S73" s="5">
        <v>28.371000000000002</v>
      </c>
      <c r="T73" s="5">
        <v>30.226999999999997</v>
      </c>
      <c r="U73" s="5">
        <v>33.087</v>
      </c>
      <c r="V73" s="5">
        <v>35.2</v>
      </c>
      <c r="W73" s="5">
        <v>40.60099999999999</v>
      </c>
      <c r="X73" s="5">
        <v>40.586000000000006</v>
      </c>
      <c r="Y73" s="5">
        <v>42.767</v>
      </c>
      <c r="Z73" s="5">
        <v>47.79900000000001</v>
      </c>
      <c r="AA73" s="5">
        <v>51.899264019999684</v>
      </c>
      <c r="AB73" s="5">
        <v>56.86725401121196</v>
      </c>
      <c r="AC73" s="5">
        <v>61.765748390638144</v>
      </c>
      <c r="AD73" s="5">
        <v>64.20066195827293</v>
      </c>
      <c r="AE73" s="5">
        <v>70.3648307143882</v>
      </c>
      <c r="AF73" s="5">
        <v>77.78397036010243</v>
      </c>
      <c r="AG73" s="5">
        <v>80.57524708740364</v>
      </c>
      <c r="AH73" s="5">
        <v>87.45358942677109</v>
      </c>
      <c r="AI73" s="5">
        <v>85.96423204061706</v>
      </c>
      <c r="AJ73" s="5">
        <v>93.22576720448684</v>
      </c>
      <c r="AK73" s="5">
        <v>98.38465812648494</v>
      </c>
      <c r="AL73" s="5">
        <v>104.03336563754571</v>
      </c>
      <c r="AM73" s="5">
        <v>108.69838346676656</v>
      </c>
      <c r="AN73" s="5">
        <v>117.60337024519221</v>
      </c>
      <c r="AO73" s="5">
        <v>116.86978658013443</v>
      </c>
      <c r="AP73" s="5">
        <v>120.52625676247632</v>
      </c>
      <c r="AQ73" s="5">
        <v>121.96235613940797</v>
      </c>
      <c r="AR73" s="5">
        <v>129.62348509481785</v>
      </c>
      <c r="AS73" s="5">
        <v>123.64000729674949</v>
      </c>
      <c r="AT73" s="5">
        <v>132.1517620630449</v>
      </c>
      <c r="AU73" s="31">
        <v>139.97278584244987</v>
      </c>
      <c r="AV73" s="6">
        <v>0.05918213769767089</v>
      </c>
      <c r="AW73" s="6">
        <v>0.011662112427185713</v>
      </c>
    </row>
    <row r="74" ht="11.25" customHeight="1">
      <c r="A74" s="4" t="s">
        <v>111</v>
      </c>
      <c r="B74" s="5">
        <v>148.90453559306692</v>
      </c>
      <c r="C74" s="5">
        <v>165.28350468389374</v>
      </c>
      <c r="D74" s="5">
        <v>191.25967963977013</v>
      </c>
      <c r="E74" s="5">
        <v>214.24299968321495</v>
      </c>
      <c r="F74" s="5">
        <v>246.68321690727248</v>
      </c>
      <c r="G74" s="5">
        <v>279.7754005973661</v>
      </c>
      <c r="H74" s="5">
        <v>296.39885527447166</v>
      </c>
      <c r="I74" s="5">
        <v>309.09953903244786</v>
      </c>
      <c r="J74" s="5">
        <v>345.3074946825361</v>
      </c>
      <c r="K74" s="5">
        <v>344.63629872833417</v>
      </c>
      <c r="L74" s="5">
        <v>329.1288041815631</v>
      </c>
      <c r="M74" s="5">
        <v>342.21033199076794</v>
      </c>
      <c r="N74" s="5">
        <v>346.5635012445129</v>
      </c>
      <c r="O74" s="5">
        <v>351.77855518848713</v>
      </c>
      <c r="P74" s="5">
        <v>365.76199660587406</v>
      </c>
      <c r="Q74" s="5">
        <v>355.1721642304385</v>
      </c>
      <c r="R74" s="5">
        <v>348.241234058922</v>
      </c>
      <c r="S74" s="5">
        <v>333.72865850567945</v>
      </c>
      <c r="T74" s="5">
        <v>338.37018685794453</v>
      </c>
      <c r="U74" s="5">
        <v>364.27540159297644</v>
      </c>
      <c r="V74" s="5">
        <v>367.5894055301624</v>
      </c>
      <c r="W74" s="5">
        <v>367.8641054441779</v>
      </c>
      <c r="X74" s="5">
        <v>374.6543163777888</v>
      </c>
      <c r="Y74" s="5">
        <v>397.2283464271168</v>
      </c>
      <c r="Z74" s="5">
        <v>410.9365136443861</v>
      </c>
      <c r="AA74" s="5">
        <v>432.2756404184398</v>
      </c>
      <c r="AB74" s="5">
        <v>447.062692448835</v>
      </c>
      <c r="AC74" s="5">
        <v>452.24163296624397</v>
      </c>
      <c r="AD74" s="5">
        <v>458.6068552367185</v>
      </c>
      <c r="AE74" s="5">
        <v>476.5956376016634</v>
      </c>
      <c r="AF74" s="5">
        <v>491.192565325906</v>
      </c>
      <c r="AG74" s="5">
        <v>500.3826161162566</v>
      </c>
      <c r="AH74" s="5">
        <v>507.4842401265569</v>
      </c>
      <c r="AI74" s="5">
        <v>500.61283772322093</v>
      </c>
      <c r="AJ74" s="5">
        <v>505.8881414488977</v>
      </c>
      <c r="AK74" s="5">
        <v>514.0671000328816</v>
      </c>
      <c r="AL74" s="5">
        <v>512.8776367243364</v>
      </c>
      <c r="AM74" s="5">
        <v>510.29543156192074</v>
      </c>
      <c r="AN74" s="5">
        <v>511.04316822953865</v>
      </c>
      <c r="AO74" s="5">
        <v>522.1209183305438</v>
      </c>
      <c r="AP74" s="5">
        <v>527.2240855866469</v>
      </c>
      <c r="AQ74" s="5">
        <v>528.3037652857823</v>
      </c>
      <c r="AR74" s="5">
        <v>523.6000542947693</v>
      </c>
      <c r="AS74" s="5">
        <v>516.1784275403877</v>
      </c>
      <c r="AT74" s="5">
        <v>473.0130372075956</v>
      </c>
      <c r="AU74" s="31">
        <v>500.8721569688646</v>
      </c>
      <c r="AV74" s="6">
        <v>0.05889714990887707</v>
      </c>
      <c r="AW74" s="6">
        <v>0.04173116489081428</v>
      </c>
    </row>
    <row r="75" ht="11.25" customHeight="1">
      <c r="A75" s="4" t="s">
        <v>65</v>
      </c>
      <c r="B75" s="5">
        <v>2.1470000000000002</v>
      </c>
      <c r="C75" s="5">
        <v>2.547</v>
      </c>
      <c r="D75" s="5">
        <v>2.597</v>
      </c>
      <c r="E75" s="5">
        <v>2.647</v>
      </c>
      <c r="F75" s="5">
        <v>2.78</v>
      </c>
      <c r="G75" s="5">
        <v>3.17</v>
      </c>
      <c r="H75" s="5">
        <v>3.537</v>
      </c>
      <c r="I75" s="5">
        <v>4.026</v>
      </c>
      <c r="J75" s="5">
        <v>4.553</v>
      </c>
      <c r="K75" s="5">
        <v>4.705</v>
      </c>
      <c r="L75" s="5">
        <v>5.285</v>
      </c>
      <c r="M75" s="5">
        <v>5.738999999999999</v>
      </c>
      <c r="N75" s="5">
        <v>6.5569999999999995</v>
      </c>
      <c r="O75" s="5">
        <v>7.17</v>
      </c>
      <c r="P75" s="5">
        <v>8.533999999999999</v>
      </c>
      <c r="Q75" s="5">
        <v>9.472</v>
      </c>
      <c r="R75" s="5">
        <v>10.093999999999998</v>
      </c>
      <c r="S75" s="5">
        <v>10.924000000000001</v>
      </c>
      <c r="T75" s="5">
        <v>12.749</v>
      </c>
      <c r="U75" s="5">
        <v>14.58</v>
      </c>
      <c r="V75" s="5">
        <v>16.342000000000002</v>
      </c>
      <c r="W75" s="5">
        <v>17.803999999999995</v>
      </c>
      <c r="X75" s="5">
        <v>17.806</v>
      </c>
      <c r="Y75" s="5">
        <v>18.959</v>
      </c>
      <c r="Z75" s="5">
        <v>21.802</v>
      </c>
      <c r="AA75" s="5">
        <v>24.148999999999997</v>
      </c>
      <c r="AB75" s="5">
        <v>26.618</v>
      </c>
      <c r="AC75" s="5">
        <v>26.84680967890766</v>
      </c>
      <c r="AD75" s="5">
        <v>29.430321376605058</v>
      </c>
      <c r="AE75" s="5">
        <v>32.65546517572769</v>
      </c>
      <c r="AF75" s="5">
        <v>33.52917811402573</v>
      </c>
      <c r="AG75" s="5">
        <v>38.0848683451166</v>
      </c>
      <c r="AH75" s="5">
        <v>38.052905442129926</v>
      </c>
      <c r="AI75" s="5">
        <v>37.777067894335424</v>
      </c>
      <c r="AJ75" s="5">
        <v>38.69965819435265</v>
      </c>
      <c r="AK75" s="5">
        <v>46.52195869856787</v>
      </c>
      <c r="AL75" s="5">
        <v>48.649994098919706</v>
      </c>
      <c r="AM75" s="5">
        <v>52.158698274841825</v>
      </c>
      <c r="AN75" s="5">
        <v>53.6252485047016</v>
      </c>
      <c r="AO75" s="5">
        <v>53.76958124787757</v>
      </c>
      <c r="AP75" s="5">
        <v>59.63262023269809</v>
      </c>
      <c r="AQ75" s="5">
        <v>62.638182052288094</v>
      </c>
      <c r="AR75" s="5">
        <v>63.44616627712935</v>
      </c>
      <c r="AS75" s="5">
        <v>62.211722145384556</v>
      </c>
      <c r="AT75" s="5">
        <v>60.75218721623599</v>
      </c>
      <c r="AU75" s="31">
        <v>62.94831017666662</v>
      </c>
      <c r="AV75" s="6">
        <v>0.03614887070014361</v>
      </c>
      <c r="AW75" s="6">
        <v>0.00524466428215512</v>
      </c>
    </row>
    <row r="76" ht="11.25" customHeight="1">
      <c r="A76" s="4" t="s">
        <v>112</v>
      </c>
      <c r="B76" s="5">
        <v>6.63</v>
      </c>
      <c r="C76" s="5">
        <v>7.058999999999999</v>
      </c>
      <c r="D76" s="5">
        <v>7.17</v>
      </c>
      <c r="E76" s="5">
        <v>7.292</v>
      </c>
      <c r="F76" s="5">
        <v>7.421</v>
      </c>
      <c r="G76" s="5">
        <v>8.352999999999998</v>
      </c>
      <c r="H76" s="5">
        <v>8.742</v>
      </c>
      <c r="I76" s="5">
        <v>9.387</v>
      </c>
      <c r="J76" s="5">
        <v>9.819</v>
      </c>
      <c r="K76" s="5">
        <v>9.714480484429721</v>
      </c>
      <c r="L76" s="5">
        <v>9.834273408525176</v>
      </c>
      <c r="M76" s="5">
        <v>10.199779615103793</v>
      </c>
      <c r="N76" s="5">
        <v>10.513683313617651</v>
      </c>
      <c r="O76" s="5">
        <v>10.258215094717777</v>
      </c>
      <c r="P76" s="5">
        <v>10.4145497880785</v>
      </c>
      <c r="Q76" s="5">
        <v>10.502438646568816</v>
      </c>
      <c r="R76" s="5">
        <v>10.534168001040353</v>
      </c>
      <c r="S76" s="5">
        <v>11.04901356655658</v>
      </c>
      <c r="T76" s="5">
        <v>11.490611044828466</v>
      </c>
      <c r="U76" s="5">
        <v>11.99463312412713</v>
      </c>
      <c r="V76" s="5">
        <v>11.937219442430765</v>
      </c>
      <c r="W76" s="5">
        <v>13.163621854477181</v>
      </c>
      <c r="X76" s="5">
        <v>13.390142621755347</v>
      </c>
      <c r="Y76" s="5">
        <v>13.952966857181059</v>
      </c>
      <c r="Z76" s="5">
        <v>14.296593127774944</v>
      </c>
      <c r="AA76" s="5">
        <v>15.724549025966766</v>
      </c>
      <c r="AB76" s="5">
        <v>15.744238331333849</v>
      </c>
      <c r="AC76" s="5">
        <v>15.829546748172785</v>
      </c>
      <c r="AD76" s="5">
        <v>16.115778824236465</v>
      </c>
      <c r="AE76" s="5">
        <v>16.954700433775596</v>
      </c>
      <c r="AF76" s="5">
        <v>17.49262246748651</v>
      </c>
      <c r="AG76" s="5">
        <v>17.608655461560026</v>
      </c>
      <c r="AH76" s="5">
        <v>17.749811257243838</v>
      </c>
      <c r="AI76" s="5">
        <v>17.715976757061373</v>
      </c>
      <c r="AJ76" s="5">
        <v>17.955836366915307</v>
      </c>
      <c r="AK76" s="5">
        <v>18.640930381182827</v>
      </c>
      <c r="AL76" s="5">
        <v>18.49338895658609</v>
      </c>
      <c r="AM76" s="5">
        <v>19.117573240942765</v>
      </c>
      <c r="AN76" s="5">
        <v>18.731615109881922</v>
      </c>
      <c r="AO76" s="5">
        <v>19.279852423917</v>
      </c>
      <c r="AP76" s="5">
        <v>18.807201786261874</v>
      </c>
      <c r="AQ76" s="5">
        <v>19.07623609120063</v>
      </c>
      <c r="AR76" s="5">
        <v>18.957234441091163</v>
      </c>
      <c r="AS76" s="5">
        <v>19.12366009253394</v>
      </c>
      <c r="AT76" s="5">
        <v>18.988160113400276</v>
      </c>
      <c r="AU76" s="31">
        <v>18.89643989945662</v>
      </c>
      <c r="AV76" s="6">
        <v>-0.004830389747921271</v>
      </c>
      <c r="AW76" s="6">
        <v>0.0015743946600381812</v>
      </c>
    </row>
    <row r="77" ht="11.25" customHeight="1">
      <c r="A77" s="4" t="s">
        <v>113</v>
      </c>
      <c r="B77" s="5">
        <v>7.245</v>
      </c>
      <c r="C77" s="5">
        <v>7.337999999999999</v>
      </c>
      <c r="D77" s="5">
        <v>8.141</v>
      </c>
      <c r="E77" s="5">
        <v>9.23</v>
      </c>
      <c r="F77" s="5">
        <v>9.389</v>
      </c>
      <c r="G77" s="5">
        <v>9.302</v>
      </c>
      <c r="H77" s="5">
        <v>9.023</v>
      </c>
      <c r="I77" s="5">
        <v>7.993</v>
      </c>
      <c r="J77" s="5">
        <v>8.568999999999999</v>
      </c>
      <c r="K77" s="5">
        <v>9.19</v>
      </c>
      <c r="L77" s="5">
        <v>9.933</v>
      </c>
      <c r="M77" s="5">
        <v>10.078</v>
      </c>
      <c r="N77" s="5">
        <v>10.902000000000001</v>
      </c>
      <c r="O77" s="5">
        <v>11.652000000000001</v>
      </c>
      <c r="P77" s="5">
        <v>12.727</v>
      </c>
      <c r="Q77" s="5">
        <v>14.268</v>
      </c>
      <c r="R77" s="5">
        <v>15.371999999999998</v>
      </c>
      <c r="S77" s="5">
        <v>16.976</v>
      </c>
      <c r="T77" s="5">
        <v>17.994</v>
      </c>
      <c r="U77" s="5">
        <v>18.999</v>
      </c>
      <c r="V77" s="5">
        <v>19.962</v>
      </c>
      <c r="W77" s="5">
        <v>21.181000000000004</v>
      </c>
      <c r="X77" s="5">
        <v>23.514000000000003</v>
      </c>
      <c r="Y77" s="5">
        <v>24.973</v>
      </c>
      <c r="Z77" s="5">
        <v>26.481999999999996</v>
      </c>
      <c r="AA77" s="5">
        <v>27.77</v>
      </c>
      <c r="AB77" s="5">
        <v>29.525999999999996</v>
      </c>
      <c r="AC77" s="5">
        <v>30.81</v>
      </c>
      <c r="AD77" s="5">
        <v>34.214</v>
      </c>
      <c r="AE77" s="5">
        <v>35.411</v>
      </c>
      <c r="AF77" s="5">
        <v>37.267999999999994</v>
      </c>
      <c r="AG77" s="5">
        <v>39.732</v>
      </c>
      <c r="AH77" s="5">
        <v>38.59</v>
      </c>
      <c r="AI77" s="5">
        <v>41.218</v>
      </c>
      <c r="AJ77" s="5">
        <v>43.449</v>
      </c>
      <c r="AK77" s="5">
        <v>44.325</v>
      </c>
      <c r="AL77" s="5">
        <v>45.494</v>
      </c>
      <c r="AM77" s="5">
        <v>47.41</v>
      </c>
      <c r="AN77" s="5">
        <v>52.36</v>
      </c>
      <c r="AO77" s="5">
        <v>56.7961665</v>
      </c>
      <c r="AP77" s="5">
        <v>58.888390847823274</v>
      </c>
      <c r="AQ77" s="5">
        <v>61.767300383297524</v>
      </c>
      <c r="AR77" s="5">
        <v>65.12184747419508</v>
      </c>
      <c r="AS77" s="5">
        <v>64.81972644466886</v>
      </c>
      <c r="AT77" s="5">
        <v>66.89393841398832</v>
      </c>
      <c r="AU77" s="31">
        <v>67.61073522165928</v>
      </c>
      <c r="AV77" s="6">
        <v>0.01071542242340251</v>
      </c>
      <c r="AW77" s="6">
        <v>0.005633123543937854</v>
      </c>
    </row>
    <row r="78" ht="11.25" customHeight="1">
      <c r="A78" s="4" t="s">
        <v>114</v>
      </c>
      <c r="B78" s="5">
        <v>4.3629999999999995</v>
      </c>
      <c r="C78" s="5">
        <v>4.752000000000001</v>
      </c>
      <c r="D78" s="5">
        <v>5.409000000000001</v>
      </c>
      <c r="E78" s="5">
        <v>6.056</v>
      </c>
      <c r="F78" s="5">
        <v>6.498</v>
      </c>
      <c r="G78" s="5">
        <v>7.551</v>
      </c>
      <c r="H78" s="5">
        <v>8.726</v>
      </c>
      <c r="I78" s="5">
        <v>8.507</v>
      </c>
      <c r="J78" s="5">
        <v>10.033999999999999</v>
      </c>
      <c r="K78" s="5">
        <v>9.506999999999998</v>
      </c>
      <c r="L78" s="5">
        <v>10.242</v>
      </c>
      <c r="M78" s="5">
        <v>10.614</v>
      </c>
      <c r="N78" s="5">
        <v>11.461999999999998</v>
      </c>
      <c r="O78" s="5">
        <v>11.995999999999999</v>
      </c>
      <c r="P78" s="5">
        <v>12.339</v>
      </c>
      <c r="Q78" s="5">
        <v>11.802000000000001</v>
      </c>
      <c r="R78" s="5">
        <v>11.206</v>
      </c>
      <c r="S78" s="5">
        <v>10.869000000000002</v>
      </c>
      <c r="T78" s="5">
        <v>11.488000000000001</v>
      </c>
      <c r="U78" s="5">
        <v>10.422</v>
      </c>
      <c r="V78" s="5">
        <v>9.907</v>
      </c>
      <c r="W78" s="5">
        <v>10.113000000000001</v>
      </c>
      <c r="X78" s="5">
        <v>11.331999999999999</v>
      </c>
      <c r="Y78" s="5">
        <v>12.475</v>
      </c>
      <c r="Z78" s="5">
        <v>13.536999999999999</v>
      </c>
      <c r="AA78" s="5">
        <v>15.121538896682804</v>
      </c>
      <c r="AB78" s="5">
        <v>14.858339819885046</v>
      </c>
      <c r="AC78" s="5">
        <v>17.079043761596594</v>
      </c>
      <c r="AD78" s="5">
        <v>17.80935733357469</v>
      </c>
      <c r="AE78" s="5">
        <v>18.94608526669688</v>
      </c>
      <c r="AF78" s="5">
        <v>21.035185913843545</v>
      </c>
      <c r="AG78" s="5">
        <v>22.623745588831152</v>
      </c>
      <c r="AH78" s="5">
        <v>24.27551985057704</v>
      </c>
      <c r="AI78" s="5">
        <v>24.955171639014402</v>
      </c>
      <c r="AJ78" s="5">
        <v>25.077886713458902</v>
      </c>
      <c r="AK78" s="5">
        <v>25.191973809856623</v>
      </c>
      <c r="AL78" s="5">
        <v>25.08839401072656</v>
      </c>
      <c r="AM78" s="5">
        <v>25.762814678474037</v>
      </c>
      <c r="AN78" s="5">
        <v>26.561955619760226</v>
      </c>
      <c r="AO78" s="5">
        <v>27.488386330534173</v>
      </c>
      <c r="AP78" s="5">
        <v>27.676687126252336</v>
      </c>
      <c r="AQ78" s="5">
        <v>25.8962448246736</v>
      </c>
      <c r="AR78" s="5">
        <v>27.083609470288195</v>
      </c>
      <c r="AS78" s="5">
        <v>26.922053578781455</v>
      </c>
      <c r="AT78" s="5">
        <v>27.273990045497463</v>
      </c>
      <c r="AU78" s="31">
        <v>27.62719445209492</v>
      </c>
      <c r="AV78" s="6">
        <v>0.012950228624717397</v>
      </c>
      <c r="AW78" s="6">
        <v>0.002301814926443656</v>
      </c>
    </row>
    <row r="79" ht="11.25" customHeight="1">
      <c r="A79" s="4" t="s">
        <v>115</v>
      </c>
      <c r="B79" s="5">
        <v>3.833</v>
      </c>
      <c r="C79" s="5">
        <v>4.476999999999999</v>
      </c>
      <c r="D79" s="5">
        <v>5.613</v>
      </c>
      <c r="E79" s="5">
        <v>7.011000000000001</v>
      </c>
      <c r="F79" s="5">
        <v>6.881000000000001</v>
      </c>
      <c r="G79" s="5">
        <v>7.527</v>
      </c>
      <c r="H79" s="5">
        <v>6.625</v>
      </c>
      <c r="I79" s="5">
        <v>8.255</v>
      </c>
      <c r="J79" s="5">
        <v>7.715</v>
      </c>
      <c r="K79" s="5">
        <v>7.6080000000000005</v>
      </c>
      <c r="L79" s="5">
        <v>7.412</v>
      </c>
      <c r="M79" s="5">
        <v>8.717</v>
      </c>
      <c r="N79" s="5">
        <v>8.692</v>
      </c>
      <c r="O79" s="5">
        <v>8.905</v>
      </c>
      <c r="P79" s="5">
        <v>9.592</v>
      </c>
      <c r="Q79" s="5">
        <v>9.509</v>
      </c>
      <c r="R79" s="5">
        <v>10.925999999999998</v>
      </c>
      <c r="S79" s="5">
        <v>10.658</v>
      </c>
      <c r="T79" s="5">
        <v>11.249</v>
      </c>
      <c r="U79" s="5">
        <v>11.900999999999998</v>
      </c>
      <c r="V79" s="5">
        <v>12.040999999999999</v>
      </c>
      <c r="W79" s="5">
        <v>14.174000000000001</v>
      </c>
      <c r="X79" s="5">
        <v>14.745</v>
      </c>
      <c r="Y79" s="5">
        <v>17.086000000000002</v>
      </c>
      <c r="Z79" s="5">
        <v>19.514000000000003</v>
      </c>
      <c r="AA79" s="5">
        <v>23.301399999999997</v>
      </c>
      <c r="AB79" s="5">
        <v>23.726200000000002</v>
      </c>
      <c r="AC79" s="5">
        <v>25.5967</v>
      </c>
      <c r="AD79" s="5">
        <v>27.965500000000002</v>
      </c>
      <c r="AE79" s="5">
        <v>31.8678</v>
      </c>
      <c r="AF79" s="5">
        <v>33.2004</v>
      </c>
      <c r="AG79" s="5">
        <v>31.5189</v>
      </c>
      <c r="AH79" s="5">
        <v>33.7042</v>
      </c>
      <c r="AI79" s="5">
        <v>34.594500000000004</v>
      </c>
      <c r="AJ79" s="5">
        <v>32.8711</v>
      </c>
      <c r="AK79" s="5">
        <v>33.449549999999824</v>
      </c>
      <c r="AL79" s="5">
        <v>37.20513426946052</v>
      </c>
      <c r="AM79" s="5">
        <v>38.71642684775676</v>
      </c>
      <c r="AN79" s="5">
        <v>37.533549161535575</v>
      </c>
      <c r="AO79" s="5">
        <v>42.66153775938939</v>
      </c>
      <c r="AP79" s="5">
        <v>48.42964419988967</v>
      </c>
      <c r="AQ79" s="5">
        <v>51.49115867600518</v>
      </c>
      <c r="AR79" s="5">
        <v>56.760068514611994</v>
      </c>
      <c r="AS79" s="5">
        <v>59.437609696311846</v>
      </c>
      <c r="AT79" s="5">
        <v>63.35191009040108</v>
      </c>
      <c r="AU79" s="31">
        <v>69.79726068186156</v>
      </c>
      <c r="AV79" s="6">
        <v>0.10173885179252173</v>
      </c>
      <c r="AW79" s="6">
        <v>0.005815298283036672</v>
      </c>
    </row>
    <row r="80" ht="11.25" customHeight="1">
      <c r="A80" s="4" t="s">
        <v>116</v>
      </c>
      <c r="B80" s="5">
        <v>6.4</v>
      </c>
      <c r="C80" s="5">
        <v>7.757999999999999</v>
      </c>
      <c r="D80" s="5">
        <v>8.907</v>
      </c>
      <c r="E80" s="5">
        <v>10.203000000000001</v>
      </c>
      <c r="F80" s="5">
        <v>12.307</v>
      </c>
      <c r="G80" s="5">
        <v>14.285</v>
      </c>
      <c r="H80" s="5">
        <v>15.45</v>
      </c>
      <c r="I80" s="5">
        <v>16.018</v>
      </c>
      <c r="J80" s="5">
        <v>19.821</v>
      </c>
      <c r="K80" s="5">
        <v>20.587</v>
      </c>
      <c r="L80" s="5">
        <v>22.611</v>
      </c>
      <c r="M80" s="5">
        <v>25.311</v>
      </c>
      <c r="N80" s="5">
        <v>29.093999999999998</v>
      </c>
      <c r="O80" s="5">
        <v>32.5</v>
      </c>
      <c r="P80" s="5">
        <v>37.449000000000005</v>
      </c>
      <c r="Q80" s="5">
        <v>38.559</v>
      </c>
      <c r="R80" s="5">
        <v>40.384</v>
      </c>
      <c r="S80" s="5">
        <v>40.44</v>
      </c>
      <c r="T80" s="5">
        <v>43.846999999999994</v>
      </c>
      <c r="U80" s="5">
        <v>47.847</v>
      </c>
      <c r="V80" s="5">
        <v>52.72100000000001</v>
      </c>
      <c r="W80" s="5">
        <v>59.062200000000004</v>
      </c>
      <c r="X80" s="5">
        <v>65.4086</v>
      </c>
      <c r="Y80" s="5">
        <v>73.13520000000001</v>
      </c>
      <c r="Z80" s="5">
        <v>79.57</v>
      </c>
      <c r="AA80" s="5">
        <v>90.04069999999999</v>
      </c>
      <c r="AB80" s="5">
        <v>101.10913665249133</v>
      </c>
      <c r="AC80" s="5">
        <v>113.54575536543878</v>
      </c>
      <c r="AD80" s="5">
        <v>124.4566137896593</v>
      </c>
      <c r="AE80" s="5">
        <v>134.3593203074781</v>
      </c>
      <c r="AF80" s="5">
        <v>147.1072750587816</v>
      </c>
      <c r="AG80" s="5">
        <v>161.99656154992232</v>
      </c>
      <c r="AH80" s="5">
        <v>177.59760612661435</v>
      </c>
      <c r="AI80" s="5">
        <v>163.80448281745626</v>
      </c>
      <c r="AJ80" s="5">
        <v>178.44356532360572</v>
      </c>
      <c r="AK80" s="5">
        <v>188.88991696494918</v>
      </c>
      <c r="AL80" s="5">
        <v>193.5137770967416</v>
      </c>
      <c r="AM80" s="5">
        <v>202.42438566753563</v>
      </c>
      <c r="AN80" s="5">
        <v>209.005110850653</v>
      </c>
      <c r="AO80" s="5">
        <v>213.2230601604668</v>
      </c>
      <c r="AP80" s="5">
        <v>220.59206224566802</v>
      </c>
      <c r="AQ80" s="5">
        <v>222.704979696207</v>
      </c>
      <c r="AR80" s="5">
        <v>231.34908217685572</v>
      </c>
      <c r="AS80" s="5">
        <v>235.26904775205247</v>
      </c>
      <c r="AT80" s="5">
        <v>236.6522720250297</v>
      </c>
      <c r="AU80" s="31">
        <v>254.96922720469064</v>
      </c>
      <c r="AV80" s="6">
        <v>0.07740029294002992</v>
      </c>
      <c r="AW80" s="6">
        <v>0.021243270791799777</v>
      </c>
    </row>
    <row r="81" ht="11.25" customHeight="1">
      <c r="A81" s="4" t="s">
        <v>117</v>
      </c>
      <c r="B81" s="5">
        <v>6.186000000000001</v>
      </c>
      <c r="C81" s="5">
        <v>6.626999999999999</v>
      </c>
      <c r="D81" s="5">
        <v>7.175</v>
      </c>
      <c r="E81" s="5">
        <v>8.285</v>
      </c>
      <c r="F81" s="5">
        <v>8.588</v>
      </c>
      <c r="G81" s="5">
        <v>9.2850577505</v>
      </c>
      <c r="H81" s="5">
        <v>11.650212534</v>
      </c>
      <c r="I81" s="5">
        <v>12.4508661065</v>
      </c>
      <c r="J81" s="5">
        <v>14.518810778</v>
      </c>
      <c r="K81" s="5">
        <v>13.965169240000002</v>
      </c>
      <c r="L81" s="5">
        <v>15.325975174000002</v>
      </c>
      <c r="M81" s="5">
        <v>18.40189146</v>
      </c>
      <c r="N81" s="5">
        <v>20.354562910000006</v>
      </c>
      <c r="O81" s="5">
        <v>23.828991529999996</v>
      </c>
      <c r="P81" s="5">
        <v>25.33064073</v>
      </c>
      <c r="Q81" s="5">
        <v>27.706588850000003</v>
      </c>
      <c r="R81" s="5">
        <v>26.480083090000004</v>
      </c>
      <c r="S81" s="5">
        <v>26.77387161</v>
      </c>
      <c r="T81" s="5">
        <v>29.61609348</v>
      </c>
      <c r="U81" s="5">
        <v>31.591607789473688</v>
      </c>
      <c r="V81" s="5">
        <v>34.929624249510304</v>
      </c>
      <c r="W81" s="5">
        <v>37.903550358698475</v>
      </c>
      <c r="X81" s="5">
        <v>40.977021179294866</v>
      </c>
      <c r="Y81" s="5">
        <v>44.936345039534224</v>
      </c>
      <c r="Z81" s="5">
        <v>47.436721267075235</v>
      </c>
      <c r="AA81" s="5">
        <v>49.658981985232394</v>
      </c>
      <c r="AB81" s="5">
        <v>52.815564014782055</v>
      </c>
      <c r="AC81" s="5">
        <v>55.991553478921574</v>
      </c>
      <c r="AD81" s="5">
        <v>59.510851076749425</v>
      </c>
      <c r="AE81" s="5">
        <v>62.77692130091883</v>
      </c>
      <c r="AF81" s="5">
        <v>66.24809428002868</v>
      </c>
      <c r="AG81" s="5">
        <v>69.14391722882405</v>
      </c>
      <c r="AH81" s="5">
        <v>73.37431602248284</v>
      </c>
      <c r="AI81" s="5">
        <v>77.85887780381422</v>
      </c>
      <c r="AJ81" s="5">
        <v>81.5338685972266</v>
      </c>
      <c r="AK81" s="5">
        <v>87.47847547385199</v>
      </c>
      <c r="AL81" s="5">
        <v>90.87187483150315</v>
      </c>
      <c r="AM81" s="5">
        <v>94.85535742202748</v>
      </c>
      <c r="AN81" s="5">
        <v>99.34397553651547</v>
      </c>
      <c r="AO81" s="5">
        <v>104.79341156891877</v>
      </c>
      <c r="AP81" s="5">
        <v>107.13224782702827</v>
      </c>
      <c r="AQ81" s="5">
        <v>108.72140475654201</v>
      </c>
      <c r="AR81" s="5">
        <v>113.68795003553001</v>
      </c>
      <c r="AS81" s="5">
        <v>106.74437904762482</v>
      </c>
      <c r="AT81" s="5">
        <v>104.20928051174441</v>
      </c>
      <c r="AU81" s="31">
        <v>110.47789538281167</v>
      </c>
      <c r="AV81" s="6">
        <v>0.06015409414865669</v>
      </c>
      <c r="AW81" s="6">
        <v>0.00920468667476127</v>
      </c>
    </row>
    <row r="82" ht="11.25" customHeight="1">
      <c r="A82" s="4" t="s">
        <v>66</v>
      </c>
      <c r="B82" s="5">
        <v>2.593</v>
      </c>
      <c r="C82" s="5">
        <v>3.071999999999999</v>
      </c>
      <c r="D82" s="5">
        <v>3.533</v>
      </c>
      <c r="E82" s="5">
        <v>4.478</v>
      </c>
      <c r="F82" s="5">
        <v>4.733000000000001</v>
      </c>
      <c r="G82" s="5">
        <v>5.651</v>
      </c>
      <c r="H82" s="5">
        <v>6.31</v>
      </c>
      <c r="I82" s="5">
        <v>7.704</v>
      </c>
      <c r="J82" s="5">
        <v>8.161999999999999</v>
      </c>
      <c r="K82" s="5">
        <v>8.466000000000001</v>
      </c>
      <c r="L82" s="5">
        <v>9.06</v>
      </c>
      <c r="M82" s="5">
        <v>9.578999999999999</v>
      </c>
      <c r="N82" s="5">
        <v>10.559</v>
      </c>
      <c r="O82" s="5">
        <v>11.571</v>
      </c>
      <c r="P82" s="5">
        <v>12.155999999999999</v>
      </c>
      <c r="Q82" s="5">
        <v>12.265</v>
      </c>
      <c r="R82" s="5">
        <v>12.394000000000002</v>
      </c>
      <c r="S82" s="5">
        <v>12.629</v>
      </c>
      <c r="T82" s="5">
        <v>13.788</v>
      </c>
      <c r="U82" s="5">
        <v>15.481</v>
      </c>
      <c r="V82" s="5">
        <v>16.24</v>
      </c>
      <c r="W82" s="5">
        <v>17.460729828749997</v>
      </c>
      <c r="X82" s="5">
        <v>20.338719675025</v>
      </c>
      <c r="Y82" s="5">
        <v>23.240433817293287</v>
      </c>
      <c r="Z82" s="5">
        <v>26.452074509454103</v>
      </c>
      <c r="AA82" s="5">
        <v>30.68449677946513</v>
      </c>
      <c r="AB82" s="5">
        <v>34.63518745455237</v>
      </c>
      <c r="AC82" s="5">
        <v>37.510919913181375</v>
      </c>
      <c r="AD82" s="5">
        <v>42.338354059723684</v>
      </c>
      <c r="AE82" s="5">
        <v>47.35924118372639</v>
      </c>
      <c r="AF82" s="5">
        <v>54.20382453323558</v>
      </c>
      <c r="AG82" s="5">
        <v>60.35512683385953</v>
      </c>
      <c r="AH82" s="5">
        <v>64.32306956379736</v>
      </c>
      <c r="AI82" s="5">
        <v>60.94253695691167</v>
      </c>
      <c r="AJ82" s="5">
        <v>65.12336063592983</v>
      </c>
      <c r="AK82" s="5">
        <v>67.95586145207987</v>
      </c>
      <c r="AL82" s="5">
        <v>70.86696909362081</v>
      </c>
      <c r="AM82" s="5">
        <v>76.28862527126324</v>
      </c>
      <c r="AN82" s="5">
        <v>81.25482764406276</v>
      </c>
      <c r="AO82" s="5">
        <v>87.65610571311674</v>
      </c>
      <c r="AP82" s="5">
        <v>93.13670565810962</v>
      </c>
      <c r="AQ82" s="5">
        <v>95.02650098083849</v>
      </c>
      <c r="AR82" s="5">
        <v>97.89388594833376</v>
      </c>
      <c r="AS82" s="5">
        <v>100.57514914294535</v>
      </c>
      <c r="AT82" s="5">
        <v>102.40467224491269</v>
      </c>
      <c r="AU82" s="31">
        <v>107.93517639303353</v>
      </c>
      <c r="AV82" s="6">
        <v>0.054006365401902734</v>
      </c>
      <c r="AW82" s="6">
        <v>0.008992834959793547</v>
      </c>
    </row>
    <row r="83" ht="11.25" customHeight="1">
      <c r="A83" s="4" t="s">
        <v>67</v>
      </c>
      <c r="B83" s="5">
        <v>4.963613673217449</v>
      </c>
      <c r="C83" s="5">
        <v>6.886992101038449</v>
      </c>
      <c r="D83" s="5">
        <v>8.719573255508449</v>
      </c>
      <c r="E83" s="5">
        <v>9.220397943510449</v>
      </c>
      <c r="F83" s="5">
        <v>10.502506065394448</v>
      </c>
      <c r="G83" s="5">
        <v>11.014887054465449</v>
      </c>
      <c r="H83" s="5">
        <v>10.537527330121447</v>
      </c>
      <c r="I83" s="5">
        <v>10.972532422083448</v>
      </c>
      <c r="J83" s="5">
        <v>11.769950801153449</v>
      </c>
      <c r="K83" s="5">
        <v>10.152006356581449</v>
      </c>
      <c r="L83" s="5">
        <v>10.215377871647632</v>
      </c>
      <c r="M83" s="5">
        <v>8.131527577248635</v>
      </c>
      <c r="N83" s="5">
        <v>8.142247982135636</v>
      </c>
      <c r="O83" s="5">
        <v>8.484772739825633</v>
      </c>
      <c r="P83" s="5">
        <v>8.672657806227633</v>
      </c>
      <c r="Q83" s="5">
        <v>9.662593551361388</v>
      </c>
      <c r="R83" s="5">
        <v>9.474141183545143</v>
      </c>
      <c r="S83" s="5">
        <v>9.608742425950776</v>
      </c>
      <c r="T83" s="5">
        <v>10.20686819857453</v>
      </c>
      <c r="U83" s="5">
        <v>10.116980039188284</v>
      </c>
      <c r="V83" s="5">
        <v>10.070967904235188</v>
      </c>
      <c r="W83" s="5">
        <v>10.182455473367785</v>
      </c>
      <c r="X83" s="5">
        <v>10.240498101088642</v>
      </c>
      <c r="Y83" s="5">
        <v>10.482578949063537</v>
      </c>
      <c r="Z83" s="5">
        <v>10.461947206947572</v>
      </c>
      <c r="AA83" s="5">
        <v>11.062471582910161</v>
      </c>
      <c r="AB83" s="5">
        <v>11.049674976895204</v>
      </c>
      <c r="AC83" s="5">
        <v>10.71858900031678</v>
      </c>
      <c r="AD83" s="5">
        <v>11.343004521428242</v>
      </c>
      <c r="AE83" s="5">
        <v>11.638850583789646</v>
      </c>
      <c r="AF83" s="5">
        <v>12.199992684527302</v>
      </c>
      <c r="AG83" s="5">
        <v>12.870460920034386</v>
      </c>
      <c r="AH83" s="5">
        <v>14.003333875186666</v>
      </c>
      <c r="AI83" s="5">
        <v>14.529002965108377</v>
      </c>
      <c r="AJ83" s="5">
        <v>14.618629235642835</v>
      </c>
      <c r="AK83" s="5">
        <v>17.725988052676822</v>
      </c>
      <c r="AL83" s="5">
        <v>19.91746110331718</v>
      </c>
      <c r="AM83" s="5">
        <v>21.446206091324598</v>
      </c>
      <c r="AN83" s="5">
        <v>22.46297028845543</v>
      </c>
      <c r="AO83" s="5">
        <v>28.68543095823287</v>
      </c>
      <c r="AP83" s="5">
        <v>29.758949116486384</v>
      </c>
      <c r="AQ83" s="5">
        <v>32.25260470692853</v>
      </c>
      <c r="AR83" s="5">
        <v>34.867427520387366</v>
      </c>
      <c r="AS83" s="5">
        <v>36.72938715807574</v>
      </c>
      <c r="AT83" s="5">
        <v>42.082602292890414</v>
      </c>
      <c r="AU83" s="31">
        <v>43.96370338097391</v>
      </c>
      <c r="AV83" s="6">
        <v>0.044700208294896626</v>
      </c>
      <c r="AW83" s="6">
        <v>0.0036629238209308526</v>
      </c>
    </row>
    <row r="84" ht="11.25" customHeight="1">
      <c r="A84" s="4" t="s">
        <v>68</v>
      </c>
      <c r="B84" s="5">
        <v>18.374531044405305</v>
      </c>
      <c r="C84" s="5">
        <v>19.714323597441705</v>
      </c>
      <c r="D84" s="5">
        <v>21.543518679611307</v>
      </c>
      <c r="E84" s="5">
        <v>23.074584993798243</v>
      </c>
      <c r="F84" s="5">
        <v>24.58651323819766</v>
      </c>
      <c r="G84" s="5">
        <v>26.114762055036696</v>
      </c>
      <c r="H84" s="5">
        <v>27.423790241725282</v>
      </c>
      <c r="I84" s="5">
        <v>28.590859892771213</v>
      </c>
      <c r="J84" s="5">
        <v>29.648564094111336</v>
      </c>
      <c r="K84" s="5">
        <v>31.308884573265942</v>
      </c>
      <c r="L84" s="5">
        <v>31.731502870052736</v>
      </c>
      <c r="M84" s="5">
        <v>33.28237573466092</v>
      </c>
      <c r="N84" s="5">
        <v>35.03238256782678</v>
      </c>
      <c r="O84" s="5">
        <v>37.04017535723735</v>
      </c>
      <c r="P84" s="5">
        <v>39.724407564659046</v>
      </c>
      <c r="Q84" s="5">
        <v>43.10582777304092</v>
      </c>
      <c r="R84" s="5">
        <v>43.96478830971642</v>
      </c>
      <c r="S84" s="5">
        <v>45.85989256862704</v>
      </c>
      <c r="T84" s="5">
        <v>47.55472982750038</v>
      </c>
      <c r="U84" s="5">
        <v>47.801274301155644</v>
      </c>
      <c r="V84" s="5">
        <v>48.59870858007113</v>
      </c>
      <c r="W84" s="5">
        <v>48.94841127362507</v>
      </c>
      <c r="X84" s="5">
        <v>47.54536004975185</v>
      </c>
      <c r="Y84" s="5">
        <v>48.31277218437731</v>
      </c>
      <c r="Z84" s="5">
        <v>47.7071021025398</v>
      </c>
      <c r="AA84" s="5">
        <v>46.751775466266935</v>
      </c>
      <c r="AB84" s="5">
        <v>45.57611298674303</v>
      </c>
      <c r="AC84" s="5">
        <v>41.600004763754384</v>
      </c>
      <c r="AD84" s="5">
        <v>40.18924399604868</v>
      </c>
      <c r="AE84" s="5">
        <v>38.69176173414787</v>
      </c>
      <c r="AF84" s="5">
        <v>38.17719502868939</v>
      </c>
      <c r="AG84" s="5">
        <v>35.71593691807596</v>
      </c>
      <c r="AH84" s="5">
        <v>35.04534923439223</v>
      </c>
      <c r="AI84" s="5">
        <v>34.367607643783835</v>
      </c>
      <c r="AJ84" s="5">
        <v>36.458308660923144</v>
      </c>
      <c r="AK84" s="5">
        <v>38.97186774503855</v>
      </c>
      <c r="AL84" s="5">
        <v>39.91461910736082</v>
      </c>
      <c r="AM84" s="5">
        <v>38.75090494221723</v>
      </c>
      <c r="AN84" s="5">
        <v>40.151572592198804</v>
      </c>
      <c r="AO84" s="5">
        <v>41.54956084557684</v>
      </c>
      <c r="AP84" s="5">
        <v>44.02514825890721</v>
      </c>
      <c r="AQ84" s="5">
        <v>45.38552396483519</v>
      </c>
      <c r="AR84" s="5">
        <v>43.233016986455574</v>
      </c>
      <c r="AS84" s="5">
        <v>44.636671505886895</v>
      </c>
      <c r="AT84" s="5">
        <v>46.90049358283869</v>
      </c>
      <c r="AU84" s="31">
        <v>44.5576405851306</v>
      </c>
      <c r="AV84" s="6">
        <v>-0.049953695979126356</v>
      </c>
      <c r="AW84" s="6">
        <v>0.00371240888624462</v>
      </c>
    </row>
    <row r="85" ht="11.25" customHeight="1">
      <c r="A85" s="7" t="s">
        <v>69</v>
      </c>
      <c r="B85" s="8">
        <v>437.72979131858807</v>
      </c>
      <c r="C85" s="8">
        <v>476.3260336104439</v>
      </c>
      <c r="D85" s="8">
        <v>500.9861212763217</v>
      </c>
      <c r="E85" s="8">
        <v>541.0116265350335</v>
      </c>
      <c r="F85" s="8">
        <v>617.9009151989991</v>
      </c>
      <c r="G85" s="8">
        <v>705.2514255384607</v>
      </c>
      <c r="H85" s="8">
        <v>769.0608255259567</v>
      </c>
      <c r="I85" s="8">
        <v>814.0040911350892</v>
      </c>
      <c r="J85" s="8">
        <v>882.7889990887476</v>
      </c>
      <c r="K85" s="8">
        <v>899.678215297107</v>
      </c>
      <c r="L85" s="8">
        <v>933.0040229068788</v>
      </c>
      <c r="M85" s="8">
        <v>980.0053184757923</v>
      </c>
      <c r="N85" s="8">
        <v>1038.4902530254599</v>
      </c>
      <c r="O85" s="8">
        <v>1099.2915106124944</v>
      </c>
      <c r="P85" s="8">
        <v>1149.7495267337326</v>
      </c>
      <c r="Q85" s="8">
        <v>1165.059697618648</v>
      </c>
      <c r="R85" s="8">
        <v>1170.138186331751</v>
      </c>
      <c r="S85" s="8">
        <v>1178.227771937391</v>
      </c>
      <c r="T85" s="8">
        <v>1231.8207810704305</v>
      </c>
      <c r="U85" s="8">
        <v>1317.658201459685</v>
      </c>
      <c r="V85" s="8">
        <v>1375.3572492121534</v>
      </c>
      <c r="W85" s="8">
        <v>1441.5482920428226</v>
      </c>
      <c r="X85" s="8">
        <v>1517.5004174600963</v>
      </c>
      <c r="Y85" s="8">
        <v>1624.011869660366</v>
      </c>
      <c r="Z85" s="8">
        <v>1713.3472764797702</v>
      </c>
      <c r="AA85" s="8">
        <v>1784.9321021307294</v>
      </c>
      <c r="AB85" s="8">
        <v>1869.2781732093877</v>
      </c>
      <c r="AC85" s="8">
        <v>1941.733775096005</v>
      </c>
      <c r="AD85" s="8">
        <v>2044.6032914844263</v>
      </c>
      <c r="AE85" s="8">
        <v>2159.5640831843093</v>
      </c>
      <c r="AF85" s="8">
        <v>2300.737450821733</v>
      </c>
      <c r="AG85" s="8">
        <v>2378.3987292728652</v>
      </c>
      <c r="AH85" s="8">
        <v>2454.6914489939363</v>
      </c>
      <c r="AI85" s="8">
        <v>2462.802149972944</v>
      </c>
      <c r="AJ85" s="8">
        <v>2557.0468422738254</v>
      </c>
      <c r="AK85" s="8">
        <v>2651.1658024168228</v>
      </c>
      <c r="AL85" s="8">
        <v>2720.0817489066876</v>
      </c>
      <c r="AM85" s="8">
        <v>2833.493592762605</v>
      </c>
      <c r="AN85" s="8">
        <v>3049.314727056753</v>
      </c>
      <c r="AO85" s="8">
        <v>3349.5173066107623</v>
      </c>
      <c r="AP85" s="8">
        <v>3570.2308232795544</v>
      </c>
      <c r="AQ85" s="8">
        <v>3782.8174009059476</v>
      </c>
      <c r="AR85" s="8">
        <v>3988.2830271864013</v>
      </c>
      <c r="AS85" s="8">
        <v>4091.4525615927955</v>
      </c>
      <c r="AT85" s="8">
        <v>4215.582082381583</v>
      </c>
      <c r="AU85" s="8">
        <v>4573.819516912034</v>
      </c>
      <c r="AV85" s="9">
        <v>0.0849793522056308</v>
      </c>
      <c r="AW85" s="9">
        <v>0.38107691510779174</v>
      </c>
    </row>
    <row r="86" ht="11.2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31"/>
      <c r="AV86" s="6"/>
      <c r="AW86" s="6"/>
    </row>
    <row r="87" ht="11.25" customHeight="1">
      <c r="A87" s="310" t="s">
        <v>70</v>
      </c>
      <c r="B87" s="311">
        <v>3766.912437863907</v>
      </c>
      <c r="C87" s="311">
        <v>3969.579906736063</v>
      </c>
      <c r="D87" s="311">
        <v>4120.222179667658</v>
      </c>
      <c r="E87" s="311">
        <v>4366.857502587026</v>
      </c>
      <c r="F87" s="311">
        <v>4657.245546397669</v>
      </c>
      <c r="G87" s="311">
        <v>4945.260225508514</v>
      </c>
      <c r="H87" s="311">
        <v>5138.871463671481</v>
      </c>
      <c r="I87" s="311">
        <v>5413.582588171182</v>
      </c>
      <c r="J87" s="311">
        <v>5717.228512694108</v>
      </c>
      <c r="K87" s="311">
        <v>5742.22638938449</v>
      </c>
      <c r="L87" s="311">
        <v>5766.681633032699</v>
      </c>
      <c r="M87" s="311">
        <v>6084.7379330237</v>
      </c>
      <c r="N87" s="311">
        <v>6302.944939821747</v>
      </c>
      <c r="O87" s="311">
        <v>6486.191146127498</v>
      </c>
      <c r="P87" s="311">
        <v>6702.760854790671</v>
      </c>
      <c r="Q87" s="311">
        <v>6623.963492269596</v>
      </c>
      <c r="R87" s="311">
        <v>6577.490489165475</v>
      </c>
      <c r="S87" s="311">
        <v>6548.396255708587</v>
      </c>
      <c r="T87" s="311">
        <v>6638.162207423038</v>
      </c>
      <c r="U87" s="311">
        <v>6960.155013310827</v>
      </c>
      <c r="V87" s="311">
        <v>7137.489261601747</v>
      </c>
      <c r="W87" s="311">
        <v>7307.52891379815</v>
      </c>
      <c r="X87" s="311">
        <v>7555.694080547469</v>
      </c>
      <c r="Y87" s="311">
        <v>7833.500503993822</v>
      </c>
      <c r="Z87" s="311">
        <v>8001.747422429213</v>
      </c>
      <c r="AA87" s="311">
        <v>8108.705755292798</v>
      </c>
      <c r="AB87" s="311">
        <v>8156.045155616812</v>
      </c>
      <c r="AC87" s="311">
        <v>8187.598696594499</v>
      </c>
      <c r="AD87" s="311">
        <v>8257.47254939714</v>
      </c>
      <c r="AE87" s="311">
        <v>8357.577067027125</v>
      </c>
      <c r="AF87" s="311">
        <v>8577.885011343067</v>
      </c>
      <c r="AG87" s="311">
        <v>8809.459011150198</v>
      </c>
      <c r="AH87" s="311">
        <v>8911.569107797213</v>
      </c>
      <c r="AI87" s="311">
        <v>8986.579686022218</v>
      </c>
      <c r="AJ87" s="311">
        <v>9151.43065001128</v>
      </c>
      <c r="AK87" s="311">
        <v>9382.42367911824</v>
      </c>
      <c r="AL87" s="311">
        <v>9465.60937686212</v>
      </c>
      <c r="AM87" s="311">
        <v>9651.792659901263</v>
      </c>
      <c r="AN87" s="311">
        <v>9997.8324877893</v>
      </c>
      <c r="AO87" s="311">
        <v>10481.952060850503</v>
      </c>
      <c r="AP87" s="311">
        <v>10800.944659049936</v>
      </c>
      <c r="AQ87" s="311">
        <v>11087.780699620263</v>
      </c>
      <c r="AR87" s="311">
        <v>11398.414235813889</v>
      </c>
      <c r="AS87" s="311">
        <v>11535.793531613812</v>
      </c>
      <c r="AT87" s="311">
        <v>11363.227219261544</v>
      </c>
      <c r="AU87" s="311">
        <v>12002.352636916563</v>
      </c>
      <c r="AV87" s="312">
        <v>0.056245061840500155</v>
      </c>
      <c r="AW87" s="312">
        <v>1.0</v>
      </c>
    </row>
    <row r="88" ht="11.25" customHeight="1">
      <c r="A88" s="4" t="s">
        <v>71</v>
      </c>
      <c r="B88" s="5">
        <v>2639.0461179579934</v>
      </c>
      <c r="C88" s="5">
        <v>2767.1701968622237</v>
      </c>
      <c r="D88" s="5">
        <v>2877.4990281136306</v>
      </c>
      <c r="E88" s="5">
        <v>3070.1116721430376</v>
      </c>
      <c r="F88" s="5">
        <v>3281.5024788398523</v>
      </c>
      <c r="G88" s="5">
        <v>3462.9679828513126</v>
      </c>
      <c r="H88" s="5">
        <v>3551.474474089163</v>
      </c>
      <c r="I88" s="5">
        <v>3722.392182861471</v>
      </c>
      <c r="J88" s="5">
        <v>3927.6999051988114</v>
      </c>
      <c r="K88" s="5">
        <v>3868.362530830199</v>
      </c>
      <c r="L88" s="5">
        <v>3785.8435597075795</v>
      </c>
      <c r="M88" s="5">
        <v>3993.166752091567</v>
      </c>
      <c r="N88" s="5">
        <v>4084.4895128415333</v>
      </c>
      <c r="O88" s="5">
        <v>4141.260164292331</v>
      </c>
      <c r="P88" s="5">
        <v>4250.192326490573</v>
      </c>
      <c r="Q88" s="5">
        <v>4144.94323936916</v>
      </c>
      <c r="R88" s="5">
        <v>4049.4383658332304</v>
      </c>
      <c r="S88" s="5">
        <v>3933.656730786187</v>
      </c>
      <c r="T88" s="5">
        <v>3931.442593687946</v>
      </c>
      <c r="U88" s="5">
        <v>4117.108141523545</v>
      </c>
      <c r="V88" s="5">
        <v>4175.1810672401825</v>
      </c>
      <c r="W88" s="5">
        <v>4227.127446662537</v>
      </c>
      <c r="X88" s="5">
        <v>4350.1799537040215</v>
      </c>
      <c r="Y88" s="5">
        <v>4495.9867094776255</v>
      </c>
      <c r="Z88" s="5">
        <v>4587.040767844911</v>
      </c>
      <c r="AA88" s="5">
        <v>4625.026595021992</v>
      </c>
      <c r="AB88" s="5">
        <v>4667.810433082654</v>
      </c>
      <c r="AC88" s="5">
        <v>4718.011959514234</v>
      </c>
      <c r="AD88" s="5">
        <v>4790.78171493596</v>
      </c>
      <c r="AE88" s="5">
        <v>4876.697907791619</v>
      </c>
      <c r="AF88" s="5">
        <v>4992.19829044319</v>
      </c>
      <c r="AG88" s="5">
        <v>5163.201868842498</v>
      </c>
      <c r="AH88" s="5">
        <v>5217.38629795888</v>
      </c>
      <c r="AI88" s="5">
        <v>5240.070748834902</v>
      </c>
      <c r="AJ88" s="5">
        <v>5317.932270120584</v>
      </c>
      <c r="AK88" s="5">
        <v>5435.4030667388115</v>
      </c>
      <c r="AL88" s="5">
        <v>5405.004823112953</v>
      </c>
      <c r="AM88" s="5">
        <v>5444.960657174144</v>
      </c>
      <c r="AN88" s="5">
        <v>5511.401949018355</v>
      </c>
      <c r="AO88" s="5">
        <v>5622.4669695231005</v>
      </c>
      <c r="AP88" s="5">
        <v>5667.2590787598165</v>
      </c>
      <c r="AQ88" s="5">
        <v>5673.17378091529</v>
      </c>
      <c r="AR88" s="5">
        <v>5714.571084236493</v>
      </c>
      <c r="AS88" s="5">
        <v>5658.70080949104</v>
      </c>
      <c r="AT88" s="5">
        <v>5378.440639134041</v>
      </c>
      <c r="AU88" s="31">
        <v>5568.294697186948</v>
      </c>
      <c r="AV88" s="6">
        <v>0.03529908960443118</v>
      </c>
      <c r="AW88" s="6">
        <v>0.4639336024889082</v>
      </c>
    </row>
    <row r="89" ht="11.25" customHeight="1">
      <c r="A89" s="4" t="s">
        <v>81</v>
      </c>
      <c r="B89" s="5">
        <v>1127.8663199059142</v>
      </c>
      <c r="C89" s="5">
        <v>1202.4097098738396</v>
      </c>
      <c r="D89" s="5">
        <v>1242.7231515540275</v>
      </c>
      <c r="E89" s="5">
        <v>1296.745830443989</v>
      </c>
      <c r="F89" s="5">
        <v>1375.7430675578164</v>
      </c>
      <c r="G89" s="5">
        <v>1482.2922426572015</v>
      </c>
      <c r="H89" s="5">
        <v>1587.3969895823182</v>
      </c>
      <c r="I89" s="5">
        <v>1691.1904053097082</v>
      </c>
      <c r="J89" s="5">
        <v>1789.5286074952953</v>
      </c>
      <c r="K89" s="5">
        <v>1873.8638585542908</v>
      </c>
      <c r="L89" s="5">
        <v>1980.83807332512</v>
      </c>
      <c r="M89" s="5">
        <v>2091.5711809321338</v>
      </c>
      <c r="N89" s="5">
        <v>2218.455426980214</v>
      </c>
      <c r="O89" s="5">
        <v>2344.9309818351676</v>
      </c>
      <c r="P89" s="5">
        <v>2452.568528300098</v>
      </c>
      <c r="Q89" s="5">
        <v>2479.020252900434</v>
      </c>
      <c r="R89" s="5">
        <v>2528.0521233322474</v>
      </c>
      <c r="S89" s="5">
        <v>2614.7395249224014</v>
      </c>
      <c r="T89" s="5">
        <v>2706.7196137350957</v>
      </c>
      <c r="U89" s="5">
        <v>2843.0468717872814</v>
      </c>
      <c r="V89" s="5">
        <v>2962.308194361565</v>
      </c>
      <c r="W89" s="5">
        <v>3080.4014671356144</v>
      </c>
      <c r="X89" s="5">
        <v>3205.5141268434486</v>
      </c>
      <c r="Y89" s="5">
        <v>3337.5137945162014</v>
      </c>
      <c r="Z89" s="5">
        <v>3414.7066545843018</v>
      </c>
      <c r="AA89" s="5">
        <v>3483.679160270804</v>
      </c>
      <c r="AB89" s="5">
        <v>3488.23472253416</v>
      </c>
      <c r="AC89" s="5">
        <v>3469.5867370802644</v>
      </c>
      <c r="AD89" s="5">
        <v>3466.690834461178</v>
      </c>
      <c r="AE89" s="5">
        <v>3480.879159235503</v>
      </c>
      <c r="AF89" s="5">
        <v>3585.686720899881</v>
      </c>
      <c r="AG89" s="5">
        <v>3646.2571423077025</v>
      </c>
      <c r="AH89" s="5">
        <v>3694.182809838332</v>
      </c>
      <c r="AI89" s="5">
        <v>3746.508937187317</v>
      </c>
      <c r="AJ89" s="5">
        <v>3833.498379890694</v>
      </c>
      <c r="AK89" s="5">
        <v>3947.0206123794314</v>
      </c>
      <c r="AL89" s="5">
        <v>4060.6045537491673</v>
      </c>
      <c r="AM89" s="5">
        <v>4206.832002727118</v>
      </c>
      <c r="AN89" s="5">
        <v>4486.4305387709455</v>
      </c>
      <c r="AO89" s="5">
        <v>4859.485091327407</v>
      </c>
      <c r="AP89" s="5">
        <v>5133.685580290122</v>
      </c>
      <c r="AQ89" s="5">
        <v>5414.606918704976</v>
      </c>
      <c r="AR89" s="5">
        <v>5683.843151577397</v>
      </c>
      <c r="AS89" s="5">
        <v>5877.092722122779</v>
      </c>
      <c r="AT89" s="5">
        <v>5984.786580127499</v>
      </c>
      <c r="AU89" s="31">
        <v>6434.057939729616</v>
      </c>
      <c r="AV89" s="6">
        <v>0.07506890238892128</v>
      </c>
      <c r="AW89" s="6">
        <v>0.5360663975110919</v>
      </c>
    </row>
    <row r="90" ht="11.25" customHeight="1">
      <c r="A90" s="4" t="s">
        <v>74</v>
      </c>
      <c r="B90" s="5">
        <v>998.1832682566262</v>
      </c>
      <c r="C90" s="5">
        <v>1024.8770240605816</v>
      </c>
      <c r="D90" s="5">
        <v>1054.0088993302259</v>
      </c>
      <c r="E90" s="5">
        <v>1121.8435489055828</v>
      </c>
      <c r="F90" s="5">
        <v>1208.4409042479372</v>
      </c>
      <c r="G90" s="5">
        <v>1285.2285260087342</v>
      </c>
      <c r="H90" s="5">
        <v>1313.9453074446005</v>
      </c>
      <c r="I90" s="5">
        <v>1372.3053398037441</v>
      </c>
      <c r="J90" s="5">
        <v>1448.9064760306076</v>
      </c>
      <c r="K90" s="5">
        <v>1424.8586797176843</v>
      </c>
      <c r="L90" s="5">
        <v>1404.1850134276149</v>
      </c>
      <c r="M90" s="5">
        <v>1487.511180014557</v>
      </c>
      <c r="N90" s="5">
        <v>1513.1062763940806</v>
      </c>
      <c r="O90" s="5">
        <v>1554.7581521687111</v>
      </c>
      <c r="P90" s="5">
        <v>1605.0767438766318</v>
      </c>
      <c r="Q90" s="5">
        <v>1564.280210492994</v>
      </c>
      <c r="R90" s="5">
        <v>1520.0397609025977</v>
      </c>
      <c r="S90" s="5">
        <v>1489.2879748209732</v>
      </c>
      <c r="T90" s="5">
        <v>1490.1000989289835</v>
      </c>
      <c r="U90" s="5">
        <v>1530.8970725485485</v>
      </c>
      <c r="V90" s="5">
        <v>1597.6818112633173</v>
      </c>
      <c r="W90" s="5">
        <v>1627.458067263613</v>
      </c>
      <c r="X90" s="5">
        <v>1657.044524959772</v>
      </c>
      <c r="Y90" s="5">
        <v>1667.4088379216198</v>
      </c>
      <c r="Z90" s="5">
        <v>1672.5967862947618</v>
      </c>
      <c r="AA90" s="5">
        <v>1648.483306036103</v>
      </c>
      <c r="AB90" s="5">
        <v>1648.8370374809906</v>
      </c>
      <c r="AC90" s="5">
        <v>1619.113171016085</v>
      </c>
      <c r="AD90" s="5">
        <v>1611.840825741808</v>
      </c>
      <c r="AE90" s="5">
        <v>1606.3279941693318</v>
      </c>
      <c r="AF90" s="5">
        <v>1642.9946857596397</v>
      </c>
      <c r="AG90" s="5">
        <v>1697.3862807749617</v>
      </c>
      <c r="AH90" s="5">
        <v>1685.4475483788067</v>
      </c>
      <c r="AI90" s="5">
        <v>1703.0299757260357</v>
      </c>
      <c r="AJ90" s="5">
        <v>1700.702237939658</v>
      </c>
      <c r="AK90" s="5">
        <v>1720.412344038128</v>
      </c>
      <c r="AL90" s="5">
        <v>1751.8250566625402</v>
      </c>
      <c r="AM90" s="5">
        <v>1738.9012183107986</v>
      </c>
      <c r="AN90" s="5">
        <v>1776.9679876458829</v>
      </c>
      <c r="AO90" s="5">
        <v>1805.946851001288</v>
      </c>
      <c r="AP90" s="5">
        <v>1808.236660627184</v>
      </c>
      <c r="AQ90" s="5">
        <v>1814.0324265011918</v>
      </c>
      <c r="AR90" s="5">
        <v>1786.8885945881336</v>
      </c>
      <c r="AS90" s="5">
        <v>1783.87020481781</v>
      </c>
      <c r="AT90" s="5">
        <v>1678.6499485636339</v>
      </c>
      <c r="AU90" s="31">
        <v>1732.8927095855754</v>
      </c>
      <c r="AV90" s="6">
        <v>0.032313324805064436</v>
      </c>
      <c r="AW90" s="6">
        <v>0.14437941976938617</v>
      </c>
    </row>
    <row r="91" ht="11.25" customHeight="1">
      <c r="A91" s="45" t="s">
        <v>75</v>
      </c>
      <c r="B91" s="24">
        <v>622.1971393417161</v>
      </c>
      <c r="C91" s="24">
        <v>662.1608246201409</v>
      </c>
      <c r="D91" s="24">
        <v>693.5211469294891</v>
      </c>
      <c r="E91" s="24">
        <v>715.5841737237699</v>
      </c>
      <c r="F91" s="24">
        <v>735.6171799190099</v>
      </c>
      <c r="G91" s="24">
        <v>771.5393544073171</v>
      </c>
      <c r="H91" s="24">
        <v>810.1370407611299</v>
      </c>
      <c r="I91" s="24">
        <v>857.873643987295</v>
      </c>
      <c r="J91" s="24">
        <v>896.818852678954</v>
      </c>
      <c r="K91" s="24">
        <v>943.95920677236</v>
      </c>
      <c r="L91" s="24">
        <v>991.7909253543899</v>
      </c>
      <c r="M91" s="24">
        <v>1036.9583243805791</v>
      </c>
      <c r="N91" s="24">
        <v>1081.8565049055542</v>
      </c>
      <c r="O91" s="24">
        <v>1126.070891023038</v>
      </c>
      <c r="P91" s="24">
        <v>1154.457298370791</v>
      </c>
      <c r="Q91" s="24">
        <v>1140.7997758784006</v>
      </c>
      <c r="R91" s="24">
        <v>1156.9597158714507</v>
      </c>
      <c r="S91" s="24">
        <v>1187.5672222960188</v>
      </c>
      <c r="T91" s="24">
        <v>1208.0072458477453</v>
      </c>
      <c r="U91" s="24">
        <v>1251.6020887658165</v>
      </c>
      <c r="V91" s="24">
        <v>1300.7323334455687</v>
      </c>
      <c r="W91" s="24">
        <v>1323.4618471900412</v>
      </c>
      <c r="X91" s="24">
        <v>1362.328731865825</v>
      </c>
      <c r="Y91" s="24">
        <v>1386.6462176408866</v>
      </c>
      <c r="Z91" s="24">
        <v>1379.866273347271</v>
      </c>
      <c r="AA91" s="24">
        <v>1404.5327517667702</v>
      </c>
      <c r="AB91" s="24">
        <v>1359.205908239882</v>
      </c>
      <c r="AC91" s="24">
        <v>1264.4932568540019</v>
      </c>
      <c r="AD91" s="24">
        <v>1152.393470155537</v>
      </c>
      <c r="AE91" s="24">
        <v>1038.6721975695823</v>
      </c>
      <c r="AF91" s="24">
        <v>985.6867944635188</v>
      </c>
      <c r="AG91" s="24">
        <v>952.5761100320723</v>
      </c>
      <c r="AH91" s="24">
        <v>912.0593229830062</v>
      </c>
      <c r="AI91" s="24">
        <v>906.6741708917659</v>
      </c>
      <c r="AJ91" s="24">
        <v>910.7489892860478</v>
      </c>
      <c r="AK91" s="24">
        <v>922.3086667861269</v>
      </c>
      <c r="AL91" s="24">
        <v>938.9961294142663</v>
      </c>
      <c r="AM91" s="24">
        <v>945.7322673413955</v>
      </c>
      <c r="AN91" s="24">
        <v>971.1546960676604</v>
      </c>
      <c r="AO91" s="24">
        <v>992.5703718013392</v>
      </c>
      <c r="AP91" s="24">
        <v>993.9137485945939</v>
      </c>
      <c r="AQ91" s="24">
        <v>1018.2008683521722</v>
      </c>
      <c r="AR91" s="24">
        <v>1034.4647638163035</v>
      </c>
      <c r="AS91" s="24">
        <v>1044.1478576561228</v>
      </c>
      <c r="AT91" s="24">
        <v>972.0671030984131</v>
      </c>
      <c r="AU91" s="8">
        <v>1023.2875883054887</v>
      </c>
      <c r="AV91" s="26">
        <v>0.052692334761471615</v>
      </c>
      <c r="AW91" s="26">
        <v>0.08525725074583163</v>
      </c>
    </row>
    <row r="92" ht="11.2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1"/>
      <c r="AU92" s="6"/>
      <c r="AV92" s="6"/>
    </row>
    <row r="93" ht="11.25" customHeight="1"/>
    <row r="94" ht="11.25" customHeight="1"/>
    <row r="95" ht="11.25" customHeight="1">
      <c r="A95" s="27"/>
    </row>
    <row r="96" ht="11.25" customHeight="1"/>
    <row r="97" ht="11.25" customHeight="1">
      <c r="A97" s="28"/>
    </row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0"/>
  </cols>
  <sheetData>
    <row r="1" ht="24.0" customHeight="1">
      <c r="A1" s="4" t="s">
        <v>309</v>
      </c>
      <c r="B1" s="313" t="s">
        <v>385</v>
      </c>
      <c r="C1" s="313" t="s">
        <v>386</v>
      </c>
      <c r="D1" s="313" t="s">
        <v>387</v>
      </c>
      <c r="E1" s="313" t="s">
        <v>388</v>
      </c>
      <c r="F1" s="313" t="s">
        <v>389</v>
      </c>
      <c r="G1" s="313" t="s">
        <v>390</v>
      </c>
      <c r="H1" s="314" t="s">
        <v>391</v>
      </c>
      <c r="I1" s="313" t="s">
        <v>392</v>
      </c>
      <c r="J1" s="313" t="s">
        <v>393</v>
      </c>
      <c r="K1" s="313" t="s">
        <v>394</v>
      </c>
      <c r="L1" s="313" t="s">
        <v>395</v>
      </c>
      <c r="M1" s="313" t="s">
        <v>396</v>
      </c>
      <c r="N1" s="313" t="s">
        <v>397</v>
      </c>
      <c r="O1" s="314" t="s">
        <v>398</v>
      </c>
    </row>
    <row r="2" ht="11.25" customHeight="1">
      <c r="G2" s="3"/>
      <c r="H2" s="315"/>
      <c r="O2" s="28"/>
    </row>
    <row r="3" ht="11.25" customHeight="1">
      <c r="A3" s="4" t="s">
        <v>7</v>
      </c>
      <c r="B3" s="5">
        <v>833.1563514805031</v>
      </c>
      <c r="C3" s="5">
        <v>588.258904737752</v>
      </c>
      <c r="D3" s="5">
        <v>496.2351543864936</v>
      </c>
      <c r="E3" s="5">
        <v>190.274600267244</v>
      </c>
      <c r="F3" s="5">
        <v>62.49879297111878</v>
      </c>
      <c r="G3" s="5">
        <v>33.64529062174435</v>
      </c>
      <c r="H3" s="17">
        <v>2204.0690944648554</v>
      </c>
      <c r="I3" s="5">
        <v>849.9696962613914</v>
      </c>
      <c r="J3" s="5">
        <v>621.018353682195</v>
      </c>
      <c r="K3" s="5">
        <v>524.580712710173</v>
      </c>
      <c r="L3" s="5">
        <v>192.207158390162</v>
      </c>
      <c r="M3" s="5">
        <v>58.751901510465316</v>
      </c>
      <c r="N3" s="5">
        <v>39.12587136408384</v>
      </c>
      <c r="O3" s="31">
        <v>2285.6536939184703</v>
      </c>
    </row>
    <row r="4" ht="11.25" customHeight="1">
      <c r="A4" s="4" t="s">
        <v>8</v>
      </c>
      <c r="B4" s="5">
        <v>97.08435380913527</v>
      </c>
      <c r="C4" s="5">
        <v>84.95946</v>
      </c>
      <c r="D4" s="5">
        <v>23.300730868443686</v>
      </c>
      <c r="E4" s="5">
        <v>20.2437577856486</v>
      </c>
      <c r="F4" s="5">
        <v>83.58120737629169</v>
      </c>
      <c r="G4" s="5">
        <v>3.3203721392044034</v>
      </c>
      <c r="H4" s="17">
        <v>312.4898819787236</v>
      </c>
      <c r="I4" s="5">
        <v>102.31599310297204</v>
      </c>
      <c r="J4" s="5">
        <v>84.45483</v>
      </c>
      <c r="K4" s="5">
        <v>23.401284990923862</v>
      </c>
      <c r="L4" s="5">
        <v>20.2980638000397</v>
      </c>
      <c r="M4" s="5">
        <v>82.88044037240662</v>
      </c>
      <c r="N4" s="5">
        <v>3.3445835706204328</v>
      </c>
      <c r="O4" s="31">
        <v>316.6951958369627</v>
      </c>
    </row>
    <row r="5" ht="11.25" customHeight="1">
      <c r="A5" s="4" t="s">
        <v>9</v>
      </c>
      <c r="B5" s="5">
        <v>88.51627536198123</v>
      </c>
      <c r="C5" s="5">
        <v>59.9152097066973</v>
      </c>
      <c r="D5" s="5">
        <v>8.558326167956436</v>
      </c>
      <c r="E5" s="5">
        <v>2.37613225777254</v>
      </c>
      <c r="F5" s="5">
        <v>5.983834909716228</v>
      </c>
      <c r="G5" s="5">
        <v>1.779333361674849</v>
      </c>
      <c r="H5" s="17">
        <v>167.12911176579857</v>
      </c>
      <c r="I5" s="5">
        <v>87.44311793233481</v>
      </c>
      <c r="J5" s="5">
        <v>61.9710996465081</v>
      </c>
      <c r="K5" s="5">
        <v>8.355068309926438</v>
      </c>
      <c r="L5" s="5">
        <v>1.33032552608951</v>
      </c>
      <c r="M5" s="5">
        <v>8.312997744716444</v>
      </c>
      <c r="N5" s="5">
        <v>1.7329469743824566</v>
      </c>
      <c r="O5" s="31">
        <v>169.14555613395774</v>
      </c>
    </row>
    <row r="6" ht="11.25" customHeight="1">
      <c r="A6" s="7" t="s">
        <v>10</v>
      </c>
      <c r="B6" s="8">
        <v>1018.7569806516195</v>
      </c>
      <c r="C6" s="8">
        <v>733.133574444449</v>
      </c>
      <c r="D6" s="8">
        <v>528.0942114228937</v>
      </c>
      <c r="E6" s="8">
        <v>212.894490310665</v>
      </c>
      <c r="F6" s="8">
        <v>152.0638352571267</v>
      </c>
      <c r="G6" s="8">
        <v>38.744996122623604</v>
      </c>
      <c r="H6" s="316">
        <v>2683.6880882093774</v>
      </c>
      <c r="I6" s="8">
        <v>1039.7288072966983</v>
      </c>
      <c r="J6" s="8">
        <v>767.444283328703</v>
      </c>
      <c r="K6" s="8">
        <v>556.3370660110232</v>
      </c>
      <c r="L6" s="8">
        <v>213.835547716291</v>
      </c>
      <c r="M6" s="8">
        <v>149.9453396275884</v>
      </c>
      <c r="N6" s="8">
        <v>44.203401909086736</v>
      </c>
      <c r="O6" s="8">
        <v>2771.4944458893906</v>
      </c>
    </row>
    <row r="7" ht="11.25" customHeight="1">
      <c r="B7" s="5"/>
      <c r="C7" s="5"/>
      <c r="D7" s="5"/>
      <c r="E7" s="5"/>
      <c r="F7" s="5"/>
      <c r="G7" s="5"/>
      <c r="H7" s="17"/>
      <c r="I7" s="5"/>
      <c r="J7" s="5"/>
      <c r="K7" s="5"/>
      <c r="L7" s="5"/>
      <c r="M7" s="5"/>
      <c r="N7" s="5"/>
      <c r="O7" s="31"/>
    </row>
    <row r="8" ht="11.25" customHeight="1">
      <c r="A8" s="4" t="s">
        <v>11</v>
      </c>
      <c r="B8" s="5">
        <v>23.717716266115524</v>
      </c>
      <c r="C8" s="5">
        <v>38.842213068</v>
      </c>
      <c r="D8" s="5">
        <v>1.158</v>
      </c>
      <c r="E8" s="5">
        <v>1.80750899741095</v>
      </c>
      <c r="F8" s="5">
        <v>9.215268949621919</v>
      </c>
      <c r="G8" s="5">
        <v>0.4065954654478011</v>
      </c>
      <c r="H8" s="17">
        <v>75.1473027465962</v>
      </c>
      <c r="I8" s="5">
        <v>25.73321134799395</v>
      </c>
      <c r="J8" s="5">
        <v>38.986297695</v>
      </c>
      <c r="K8" s="5">
        <v>1.158</v>
      </c>
      <c r="L8" s="5">
        <v>1.59383388552389</v>
      </c>
      <c r="M8" s="5">
        <v>9.1942642243587</v>
      </c>
      <c r="N8" s="5">
        <v>0.4377976052953158</v>
      </c>
      <c r="O8" s="31">
        <v>77.10340475817186</v>
      </c>
    </row>
    <row r="9" ht="11.25" customHeight="1">
      <c r="A9" s="4" t="s">
        <v>12</v>
      </c>
      <c r="B9" s="5">
        <v>106.98527716042014</v>
      </c>
      <c r="C9" s="5">
        <v>17.80960509369</v>
      </c>
      <c r="D9" s="5">
        <v>11.706</v>
      </c>
      <c r="E9" s="5">
        <v>2.93184595193917</v>
      </c>
      <c r="F9" s="5">
        <v>88.47083314477044</v>
      </c>
      <c r="G9" s="5">
        <v>6.202878218762703</v>
      </c>
      <c r="H9" s="17">
        <v>234.10643956958245</v>
      </c>
      <c r="I9" s="5">
        <v>116.94672191693394</v>
      </c>
      <c r="J9" s="5">
        <v>23.82885116001</v>
      </c>
      <c r="K9" s="5">
        <v>12.408</v>
      </c>
      <c r="L9" s="5">
        <v>3.28415622030139</v>
      </c>
      <c r="M9" s="5">
        <v>89.60201837353452</v>
      </c>
      <c r="N9" s="5">
        <v>7.853953025297521</v>
      </c>
      <c r="O9" s="31">
        <v>253.92370069607736</v>
      </c>
    </row>
    <row r="10" ht="11.25" customHeight="1">
      <c r="A10" s="4" t="s">
        <v>85</v>
      </c>
      <c r="B10" s="5">
        <v>15.634745488174808</v>
      </c>
      <c r="C10" s="5">
        <v>2.80701378</v>
      </c>
      <c r="D10" s="5">
        <v>3.7093010500000005</v>
      </c>
      <c r="E10" s="10" t="s">
        <v>49</v>
      </c>
      <c r="F10" s="5">
        <v>5.641489794994773</v>
      </c>
      <c r="G10" s="5">
        <v>0.7118260930038182</v>
      </c>
      <c r="H10" s="17">
        <v>28.504376206173397</v>
      </c>
      <c r="I10" s="5">
        <v>14.701748969540454</v>
      </c>
      <c r="J10" s="5">
        <v>4.239</v>
      </c>
      <c r="K10" s="5">
        <v>3.7478772500000006</v>
      </c>
      <c r="L10" s="10" t="s">
        <v>49</v>
      </c>
      <c r="M10" s="5">
        <v>4.908132325655047</v>
      </c>
      <c r="N10" s="5">
        <v>0.7901077740131478</v>
      </c>
      <c r="O10" s="31">
        <v>28.38686631920865</v>
      </c>
    </row>
    <row r="11" ht="11.25" customHeight="1">
      <c r="A11" s="4" t="s">
        <v>13</v>
      </c>
      <c r="B11" s="5">
        <v>10.52508292331677</v>
      </c>
      <c r="C11" s="5">
        <v>7.8352080354</v>
      </c>
      <c r="D11" s="5">
        <v>3.74</v>
      </c>
      <c r="E11" s="10" t="s">
        <v>49</v>
      </c>
      <c r="F11" s="5">
        <v>9.253971127302313</v>
      </c>
      <c r="G11" s="5">
        <v>0.15049780513191927</v>
      </c>
      <c r="H11" s="17">
        <v>31.504759891151004</v>
      </c>
      <c r="I11" s="5">
        <v>10.96181859391498</v>
      </c>
      <c r="J11" s="5">
        <v>8.1744495822</v>
      </c>
      <c r="K11" s="5">
        <v>3.81854</v>
      </c>
      <c r="L11" s="10" t="s">
        <v>49</v>
      </c>
      <c r="M11" s="5">
        <v>9.1045261800244</v>
      </c>
      <c r="N11" s="5">
        <v>0.15224323663845865</v>
      </c>
      <c r="O11" s="31">
        <v>32.21157759277784</v>
      </c>
    </row>
    <row r="12" ht="11.25" customHeight="1">
      <c r="A12" s="4" t="s">
        <v>14</v>
      </c>
      <c r="B12" s="5">
        <v>10.0589132064716</v>
      </c>
      <c r="C12" s="5">
        <v>0.433015761553268</v>
      </c>
      <c r="D12" s="10" t="s">
        <v>49</v>
      </c>
      <c r="E12" s="10" t="s">
        <v>49</v>
      </c>
      <c r="F12" s="5">
        <v>2.086950717291932</v>
      </c>
      <c r="G12" s="10" t="s">
        <v>80</v>
      </c>
      <c r="H12" s="17">
        <v>12.628603629743644</v>
      </c>
      <c r="I12" s="5">
        <v>10.563684075384746</v>
      </c>
      <c r="J12" s="5">
        <v>0.40703481605376</v>
      </c>
      <c r="K12" s="10" t="s">
        <v>49</v>
      </c>
      <c r="L12" s="10" t="s">
        <v>49</v>
      </c>
      <c r="M12" s="5">
        <v>1.954201927863503</v>
      </c>
      <c r="N12" s="5">
        <v>0.05408426483232997</v>
      </c>
      <c r="O12" s="31">
        <v>12.979005084134338</v>
      </c>
    </row>
    <row r="13" ht="11.25" customHeight="1">
      <c r="A13" s="4" t="s">
        <v>15</v>
      </c>
      <c r="B13" s="5">
        <v>8.09911472459125</v>
      </c>
      <c r="C13" s="5">
        <v>3.12654480868335</v>
      </c>
      <c r="D13" s="5">
        <v>0.5029</v>
      </c>
      <c r="E13" s="10" t="s">
        <v>49</v>
      </c>
      <c r="F13" s="5">
        <v>4.490476082726144</v>
      </c>
      <c r="G13" s="5">
        <v>0.10986249621882542</v>
      </c>
      <c r="H13" s="17">
        <v>16.32889811221957</v>
      </c>
      <c r="I13" s="5">
        <v>8.386810030294084</v>
      </c>
      <c r="J13" s="5">
        <v>4.876243326</v>
      </c>
      <c r="K13" s="5">
        <v>0.53443</v>
      </c>
      <c r="L13" s="10" t="s">
        <v>49</v>
      </c>
      <c r="M13" s="5">
        <v>4.40379689550616</v>
      </c>
      <c r="N13" s="5">
        <v>0.11252420547680995</v>
      </c>
      <c r="O13" s="31">
        <v>18.31380445727705</v>
      </c>
    </row>
    <row r="14" ht="11.25" customHeight="1">
      <c r="A14" s="4" t="s">
        <v>16</v>
      </c>
      <c r="B14" s="5">
        <v>2.05948465905565</v>
      </c>
      <c r="C14" s="5">
        <v>18.771804</v>
      </c>
      <c r="D14" s="10" t="s">
        <v>49</v>
      </c>
      <c r="E14" s="10" t="s">
        <v>49</v>
      </c>
      <c r="F14" s="10" t="s">
        <v>49</v>
      </c>
      <c r="G14" s="10" t="s">
        <v>80</v>
      </c>
      <c r="H14" s="17">
        <v>20.834117097305185</v>
      </c>
      <c r="I14" s="5">
        <v>2.1490900182912354</v>
      </c>
      <c r="J14" s="5">
        <v>19.8</v>
      </c>
      <c r="K14" s="10" t="s">
        <v>49</v>
      </c>
      <c r="L14" s="10" t="s">
        <v>49</v>
      </c>
      <c r="M14" s="10" t="s">
        <v>49</v>
      </c>
      <c r="N14" s="10" t="s">
        <v>80</v>
      </c>
      <c r="O14" s="31">
        <v>21.952625625649226</v>
      </c>
    </row>
    <row r="15" ht="11.25" customHeight="1">
      <c r="A15" s="4" t="s">
        <v>17</v>
      </c>
      <c r="B15" s="5">
        <v>33.66645314565325</v>
      </c>
      <c r="C15" s="5">
        <v>27.453993606</v>
      </c>
      <c r="D15" s="10" t="s">
        <v>80</v>
      </c>
      <c r="E15" s="10" t="s">
        <v>49</v>
      </c>
      <c r="F15" s="5">
        <v>19.45105670452995</v>
      </c>
      <c r="G15" s="10" t="s">
        <v>49</v>
      </c>
      <c r="H15" s="17">
        <v>80.6105034561832</v>
      </c>
      <c r="I15" s="5">
        <v>35.2339786410125</v>
      </c>
      <c r="J15" s="5">
        <v>27.616746474</v>
      </c>
      <c r="K15" s="10" t="s">
        <v>80</v>
      </c>
      <c r="L15" s="10" t="s">
        <v>49</v>
      </c>
      <c r="M15" s="5">
        <v>17.373399103950693</v>
      </c>
      <c r="N15" s="10" t="s">
        <v>49</v>
      </c>
      <c r="O15" s="31">
        <v>80.26238126897319</v>
      </c>
    </row>
    <row r="16" ht="11.25" customHeight="1">
      <c r="A16" s="4" t="s">
        <v>19</v>
      </c>
      <c r="B16" s="5">
        <v>57.88681848241368</v>
      </c>
      <c r="C16" s="5">
        <v>4.5487348350007</v>
      </c>
      <c r="D16" s="5">
        <v>2.0423257775715</v>
      </c>
      <c r="E16" s="10" t="s">
        <v>49</v>
      </c>
      <c r="F16" s="5">
        <v>19.245726839421877</v>
      </c>
      <c r="G16" s="5">
        <v>1.6529369083062038</v>
      </c>
      <c r="H16" s="17">
        <v>85.37654284271396</v>
      </c>
      <c r="I16" s="5">
        <v>57.298932402066484</v>
      </c>
      <c r="J16" s="5">
        <v>5.0003248238418</v>
      </c>
      <c r="K16" s="5">
        <v>2.0816163983814997</v>
      </c>
      <c r="L16" s="10" t="s">
        <v>49</v>
      </c>
      <c r="M16" s="5">
        <v>20.651753971058643</v>
      </c>
      <c r="N16" s="5">
        <v>1.7231088601953632</v>
      </c>
      <c r="O16" s="31">
        <v>86.75573645554378</v>
      </c>
    </row>
    <row r="17" ht="11.25" customHeight="1">
      <c r="A17" s="7" t="s">
        <v>20</v>
      </c>
      <c r="B17" s="8">
        <v>268.63360605621267</v>
      </c>
      <c r="C17" s="8">
        <v>121.628132988327</v>
      </c>
      <c r="D17" s="8">
        <v>22.897526827571504</v>
      </c>
      <c r="E17" s="8">
        <v>4.73935494935012</v>
      </c>
      <c r="F17" s="8">
        <v>157.8557733606593</v>
      </c>
      <c r="G17" s="8">
        <v>9.287149369547652</v>
      </c>
      <c r="H17" s="316">
        <v>585.0415435516687</v>
      </c>
      <c r="I17" s="8">
        <v>281.97599599543236</v>
      </c>
      <c r="J17" s="8">
        <v>132.928947877106</v>
      </c>
      <c r="K17" s="8">
        <v>23.786720698391495</v>
      </c>
      <c r="L17" s="8">
        <v>4.87799010582528</v>
      </c>
      <c r="M17" s="8">
        <v>157.1920930019517</v>
      </c>
      <c r="N17" s="8">
        <v>11.127354579106935</v>
      </c>
      <c r="O17" s="8">
        <v>611.8891022578131</v>
      </c>
    </row>
    <row r="18" ht="11.25" customHeight="1">
      <c r="B18" s="5"/>
      <c r="C18" s="5"/>
      <c r="D18" s="5"/>
      <c r="E18" s="5"/>
      <c r="F18" s="5"/>
      <c r="G18" s="5"/>
      <c r="H18" s="17"/>
      <c r="I18" s="5"/>
      <c r="J18" s="5"/>
      <c r="K18" s="5"/>
      <c r="L18" s="5"/>
      <c r="M18" s="5"/>
      <c r="N18" s="5"/>
      <c r="O18" s="31"/>
    </row>
    <row r="19" ht="11.25" customHeight="1">
      <c r="A19" s="4" t="s">
        <v>86</v>
      </c>
      <c r="B19" s="5">
        <v>12.990208172677598</v>
      </c>
      <c r="C19" s="5">
        <v>8.35591464</v>
      </c>
      <c r="D19" s="5">
        <v>2.2</v>
      </c>
      <c r="E19" s="10" t="s">
        <v>49</v>
      </c>
      <c r="F19" s="5">
        <v>8.15186759206299</v>
      </c>
      <c r="G19" s="5">
        <v>1.4266082131058457</v>
      </c>
      <c r="H19" s="17">
        <v>33.12459861784643</v>
      </c>
      <c r="I19" s="5">
        <v>13.019825932821423</v>
      </c>
      <c r="J19" s="5">
        <v>9.07351451268588</v>
      </c>
      <c r="K19" s="5">
        <v>1.9685000000000001</v>
      </c>
      <c r="L19" s="10" t="s">
        <v>49</v>
      </c>
      <c r="M19" s="5">
        <v>7.841939328113823</v>
      </c>
      <c r="N19" s="5">
        <v>1.445430369507167</v>
      </c>
      <c r="O19" s="31">
        <v>33.34921014312829</v>
      </c>
    </row>
    <row r="20" ht="11.25" customHeight="1">
      <c r="A20" s="4" t="s">
        <v>21</v>
      </c>
      <c r="B20" s="5">
        <v>3.1590797359</v>
      </c>
      <c r="C20" s="5">
        <v>7.038407257024</v>
      </c>
      <c r="D20" s="10" t="s">
        <v>80</v>
      </c>
      <c r="E20" s="10" t="s">
        <v>49</v>
      </c>
      <c r="F20" s="5">
        <v>0.5223333484183353</v>
      </c>
      <c r="G20" s="10" t="s">
        <v>80</v>
      </c>
      <c r="H20" s="17">
        <v>10.722649798968257</v>
      </c>
      <c r="I20" s="5">
        <v>3.2844508651999997</v>
      </c>
      <c r="J20" s="5">
        <v>5.918253408132</v>
      </c>
      <c r="K20" s="10" t="s">
        <v>80</v>
      </c>
      <c r="L20" s="10" t="s">
        <v>49</v>
      </c>
      <c r="M20" s="5">
        <v>0.7798117391501078</v>
      </c>
      <c r="N20" s="10" t="s">
        <v>80</v>
      </c>
      <c r="O20" s="31">
        <v>9.984798970012088</v>
      </c>
    </row>
    <row r="21" ht="11.25" customHeight="1">
      <c r="A21" s="4" t="s">
        <v>87</v>
      </c>
      <c r="B21" s="5">
        <v>9.348</v>
      </c>
      <c r="C21" s="5">
        <v>14.51158374588</v>
      </c>
      <c r="D21" s="10" t="s">
        <v>80</v>
      </c>
      <c r="E21" s="10" t="s">
        <v>49</v>
      </c>
      <c r="F21" s="10" t="s">
        <v>80</v>
      </c>
      <c r="G21" s="10" t="s">
        <v>80</v>
      </c>
      <c r="H21" s="17">
        <v>23.916396897462853</v>
      </c>
      <c r="I21" s="5">
        <v>6.605999999999994</v>
      </c>
      <c r="J21" s="5">
        <v>17.74180999812</v>
      </c>
      <c r="K21" s="10" t="s">
        <v>80</v>
      </c>
      <c r="L21" s="10" t="s">
        <v>49</v>
      </c>
      <c r="M21" s="10" t="s">
        <v>80</v>
      </c>
      <c r="N21" s="10" t="s">
        <v>80</v>
      </c>
      <c r="O21" s="31">
        <v>24.39818314970285</v>
      </c>
    </row>
    <row r="22" ht="11.25" customHeight="1">
      <c r="A22" s="4" t="s">
        <v>88</v>
      </c>
      <c r="B22" s="5">
        <v>33.353812366999996</v>
      </c>
      <c r="C22" s="5">
        <v>15.7302</v>
      </c>
      <c r="D22" s="5">
        <v>4.5673</v>
      </c>
      <c r="E22" s="5">
        <v>10.6851608815676</v>
      </c>
      <c r="F22" s="5">
        <v>0.1029345818231136</v>
      </c>
      <c r="G22" s="5">
        <v>1.2796908569020786</v>
      </c>
      <c r="H22" s="17">
        <v>65.7190986872928</v>
      </c>
      <c r="I22" s="5">
        <v>34.969895589000004</v>
      </c>
      <c r="J22" s="5">
        <v>17.4393</v>
      </c>
      <c r="K22" s="5">
        <v>4.850275</v>
      </c>
      <c r="L22" s="5">
        <v>10.8988640991989</v>
      </c>
      <c r="M22" s="5">
        <v>0.1245838481662288</v>
      </c>
      <c r="N22" s="5">
        <v>1.4682581466179032</v>
      </c>
      <c r="O22" s="31">
        <v>69.75117668298303</v>
      </c>
    </row>
    <row r="23" ht="11.25" customHeight="1">
      <c r="A23" s="4" t="s">
        <v>89</v>
      </c>
      <c r="B23" s="5">
        <v>5.632271787953849</v>
      </c>
      <c r="C23" s="5">
        <v>2.08630696474634</v>
      </c>
      <c r="D23" s="5">
        <v>6.31884</v>
      </c>
      <c r="E23" s="5">
        <v>3.44390641263519</v>
      </c>
      <c r="F23" s="5">
        <v>0.8121011902068123</v>
      </c>
      <c r="G23" s="5">
        <v>0.054306014391093595</v>
      </c>
      <c r="H23" s="17">
        <v>18.347732369933283</v>
      </c>
      <c r="I23" s="5">
        <v>4.188404477135196</v>
      </c>
      <c r="J23" s="5">
        <v>2.29774290627687</v>
      </c>
      <c r="K23" s="5">
        <v>6.6194505</v>
      </c>
      <c r="L23" s="5">
        <v>3.45046838937411</v>
      </c>
      <c r="M23" s="5">
        <v>1.2948798479431545</v>
      </c>
      <c r="N23" s="5">
        <v>0.1653075078064889</v>
      </c>
      <c r="O23" s="31">
        <v>18.016253628535818</v>
      </c>
    </row>
    <row r="24" ht="11.25" customHeight="1">
      <c r="A24" s="4" t="s">
        <v>90</v>
      </c>
      <c r="B24" s="5">
        <v>9.674</v>
      </c>
      <c r="C24" s="5">
        <v>7.3638</v>
      </c>
      <c r="D24" s="5">
        <v>16.221693577139</v>
      </c>
      <c r="E24" s="5">
        <v>6.15626555641035</v>
      </c>
      <c r="F24" s="5">
        <v>0.6785966192220354</v>
      </c>
      <c r="G24" s="5">
        <v>0.49644748155858065</v>
      </c>
      <c r="H24" s="17">
        <v>40.59080323432996</v>
      </c>
      <c r="I24" s="5">
        <v>9.193</v>
      </c>
      <c r="J24" s="5">
        <v>8.3691</v>
      </c>
      <c r="K24" s="5">
        <v>16.012950030445</v>
      </c>
      <c r="L24" s="5">
        <v>6.33547540390096</v>
      </c>
      <c r="M24" s="5">
        <v>0.7734492958731451</v>
      </c>
      <c r="N24" s="5">
        <v>0.5802733402724328</v>
      </c>
      <c r="O24" s="31">
        <v>41.26424807049153</v>
      </c>
    </row>
    <row r="25" ht="11.25" customHeight="1">
      <c r="A25" s="4" t="s">
        <v>23</v>
      </c>
      <c r="B25" s="5">
        <v>8.546999999999999</v>
      </c>
      <c r="C25" s="5">
        <v>3.9696148863</v>
      </c>
      <c r="D25" s="5">
        <v>3.99</v>
      </c>
      <c r="E25" s="10" t="s">
        <v>49</v>
      </c>
      <c r="F25" s="10" t="s">
        <v>80</v>
      </c>
      <c r="G25" s="5">
        <v>2.2855630155425612</v>
      </c>
      <c r="H25" s="17">
        <v>18.796520554508515</v>
      </c>
      <c r="I25" s="5">
        <v>8.720028</v>
      </c>
      <c r="J25" s="5">
        <v>4.4519535</v>
      </c>
      <c r="K25" s="5">
        <v>3.794</v>
      </c>
      <c r="L25" s="10" t="s">
        <v>49</v>
      </c>
      <c r="M25" s="10" t="s">
        <v>80</v>
      </c>
      <c r="N25" s="5">
        <v>2.5481055026185953</v>
      </c>
      <c r="O25" s="31">
        <v>19.518886776617805</v>
      </c>
    </row>
    <row r="26" ht="11.25" customHeight="1">
      <c r="A26" s="4" t="s">
        <v>91</v>
      </c>
      <c r="B26" s="5">
        <v>9.9016577034</v>
      </c>
      <c r="C26" s="5">
        <v>3.21306964746346</v>
      </c>
      <c r="D26" s="5">
        <v>3.6866737603897977</v>
      </c>
      <c r="E26" s="5">
        <v>5.3503077343078</v>
      </c>
      <c r="F26" s="5">
        <v>2.871349051907487</v>
      </c>
      <c r="G26" s="5">
        <v>2.0296681609482006</v>
      </c>
      <c r="H26" s="17">
        <v>27.052726058416745</v>
      </c>
      <c r="I26" s="5">
        <v>10.3844256983</v>
      </c>
      <c r="J26" s="5">
        <v>3.53116354256234</v>
      </c>
      <c r="K26" s="5">
        <v>4.604655526726858</v>
      </c>
      <c r="L26" s="5">
        <v>5.19934832782729</v>
      </c>
      <c r="M26" s="5">
        <v>3.1769018418789754</v>
      </c>
      <c r="N26" s="5">
        <v>2.2219504034420705</v>
      </c>
      <c r="O26" s="31">
        <v>29.118445340737537</v>
      </c>
    </row>
    <row r="27" ht="11.25" customHeight="1">
      <c r="A27" s="4" t="s">
        <v>92</v>
      </c>
      <c r="B27" s="5">
        <v>87.53699999999999</v>
      </c>
      <c r="C27" s="5">
        <v>37.9735236</v>
      </c>
      <c r="D27" s="5">
        <v>9.8508</v>
      </c>
      <c r="E27" s="5">
        <v>92.8025489885501</v>
      </c>
      <c r="F27" s="5">
        <v>13.07490664439555</v>
      </c>
      <c r="G27" s="5">
        <v>2.795843814236392</v>
      </c>
      <c r="H27" s="17">
        <v>244.03462304718204</v>
      </c>
      <c r="I27" s="5">
        <v>83.41699999999999</v>
      </c>
      <c r="J27" s="5">
        <v>42.1772724</v>
      </c>
      <c r="K27" s="5">
        <v>12.1362</v>
      </c>
      <c r="L27" s="5">
        <v>96.9177969860158</v>
      </c>
      <c r="M27" s="5">
        <v>14.345703950853792</v>
      </c>
      <c r="N27" s="5">
        <v>3.3955210497517</v>
      </c>
      <c r="O27" s="31">
        <v>252.38949438662127</v>
      </c>
    </row>
    <row r="28" ht="11.25" customHeight="1">
      <c r="A28" s="4" t="s">
        <v>93</v>
      </c>
      <c r="B28" s="5">
        <v>113.87599999999999</v>
      </c>
      <c r="C28" s="5">
        <v>70.2206936084838</v>
      </c>
      <c r="D28" s="5">
        <v>71.72542275723706</v>
      </c>
      <c r="E28" s="5">
        <v>30.5245055889939</v>
      </c>
      <c r="F28" s="5">
        <v>4.19752093044303</v>
      </c>
      <c r="G28" s="5">
        <v>16.867131284789725</v>
      </c>
      <c r="H28" s="17">
        <v>307.4112741699475</v>
      </c>
      <c r="I28" s="5">
        <v>115.108</v>
      </c>
      <c r="J28" s="5">
        <v>73.158498137002</v>
      </c>
      <c r="K28" s="5">
        <v>76.52622527944972</v>
      </c>
      <c r="L28" s="5">
        <v>31.791645924786</v>
      </c>
      <c r="M28" s="5">
        <v>4.315348237317266</v>
      </c>
      <c r="N28" s="5">
        <v>18.56066434357598</v>
      </c>
      <c r="O28" s="31">
        <v>319.460381922131</v>
      </c>
    </row>
    <row r="29" ht="11.25" customHeight="1">
      <c r="A29" s="4" t="s">
        <v>94</v>
      </c>
      <c r="B29" s="5">
        <v>20.243999999991996</v>
      </c>
      <c r="C29" s="5">
        <v>3.0357</v>
      </c>
      <c r="D29" s="5">
        <v>8.083636700000001</v>
      </c>
      <c r="E29" s="10" t="s">
        <v>49</v>
      </c>
      <c r="F29" s="5">
        <v>1.2856537497891374</v>
      </c>
      <c r="G29" s="5">
        <v>0.619539530252973</v>
      </c>
      <c r="H29" s="17">
        <v>33.26852998003411</v>
      </c>
      <c r="I29" s="5">
        <v>18.475164800082005</v>
      </c>
      <c r="J29" s="5">
        <v>3.2859</v>
      </c>
      <c r="K29" s="5">
        <v>8.452995000000001</v>
      </c>
      <c r="L29" s="10" t="s">
        <v>49</v>
      </c>
      <c r="M29" s="5">
        <v>1.6591218790612177</v>
      </c>
      <c r="N29" s="5">
        <v>0.6351830565235075</v>
      </c>
      <c r="O29" s="31">
        <v>32.50836473566673</v>
      </c>
    </row>
    <row r="30" ht="11.25" customHeight="1">
      <c r="A30" s="4" t="s">
        <v>95</v>
      </c>
      <c r="B30" s="5">
        <v>7.064</v>
      </c>
      <c r="C30" s="5">
        <v>9.105</v>
      </c>
      <c r="D30" s="5">
        <v>2.4915249999999998</v>
      </c>
      <c r="E30" s="5">
        <v>3.49051907498754</v>
      </c>
      <c r="F30" s="5">
        <v>0.06516721726931232</v>
      </c>
      <c r="G30" s="5">
        <v>0.578064895687195</v>
      </c>
      <c r="H30" s="17">
        <v>22.794276187944046</v>
      </c>
      <c r="I30" s="5">
        <v>6.696000000000001</v>
      </c>
      <c r="J30" s="5">
        <v>9.805234115</v>
      </c>
      <c r="K30" s="5">
        <v>2.64168</v>
      </c>
      <c r="L30" s="5">
        <v>3.56451101959541</v>
      </c>
      <c r="M30" s="10" t="s">
        <v>80</v>
      </c>
      <c r="N30" s="5">
        <v>0.6551783047472481</v>
      </c>
      <c r="O30" s="31">
        <v>23.405143150615682</v>
      </c>
    </row>
    <row r="31" ht="11.25" customHeight="1">
      <c r="A31" s="4" t="s">
        <v>96</v>
      </c>
      <c r="B31" s="5">
        <v>8.048800000000002</v>
      </c>
      <c r="C31" s="5">
        <v>4.309</v>
      </c>
      <c r="D31" s="5">
        <v>1.331</v>
      </c>
      <c r="E31" s="10" t="s">
        <v>49</v>
      </c>
      <c r="F31" s="5">
        <v>0.20526315789473676</v>
      </c>
      <c r="G31" s="5">
        <v>0.7088066253337529</v>
      </c>
      <c r="H31" s="17">
        <v>14.60286978322849</v>
      </c>
      <c r="I31" s="5">
        <v>7.645</v>
      </c>
      <c r="J31" s="5">
        <v>4.7763297</v>
      </c>
      <c r="K31" s="5">
        <v>1.38192</v>
      </c>
      <c r="L31" s="10" t="s">
        <v>49</v>
      </c>
      <c r="M31" s="5">
        <v>0.12494736842105258</v>
      </c>
      <c r="N31" s="5">
        <v>0.6804091053084101</v>
      </c>
      <c r="O31" s="31">
        <v>14.608606173729461</v>
      </c>
    </row>
    <row r="32" ht="11.25" customHeight="1">
      <c r="A32" s="4" t="s">
        <v>24</v>
      </c>
      <c r="B32" s="5">
        <v>75.10769999999998</v>
      </c>
      <c r="C32" s="5">
        <v>64.3698</v>
      </c>
      <c r="D32" s="5">
        <v>13.072</v>
      </c>
      <c r="E32" s="10" t="s">
        <v>49</v>
      </c>
      <c r="F32" s="5">
        <v>11.140426302212926</v>
      </c>
      <c r="G32" s="5">
        <v>4.569172285830637</v>
      </c>
      <c r="H32" s="17">
        <v>168.2590985880435</v>
      </c>
      <c r="I32" s="5">
        <v>73.0687</v>
      </c>
      <c r="J32" s="5">
        <v>68.459325</v>
      </c>
      <c r="K32" s="5">
        <v>13.721</v>
      </c>
      <c r="L32" s="10" t="s">
        <v>49</v>
      </c>
      <c r="M32" s="5">
        <v>11.214644521880755</v>
      </c>
      <c r="N32" s="5">
        <v>5.586278680363828</v>
      </c>
      <c r="O32" s="31">
        <v>172.0499482022446</v>
      </c>
    </row>
    <row r="33" ht="11.25" customHeight="1">
      <c r="A33" s="4" t="s">
        <v>25</v>
      </c>
      <c r="B33" s="5">
        <v>12.078496537</v>
      </c>
      <c r="C33" s="5">
        <v>22.08624439788</v>
      </c>
      <c r="D33" s="5">
        <v>31.740616150599998</v>
      </c>
      <c r="E33" s="10" t="s">
        <v>49</v>
      </c>
      <c r="F33" s="5">
        <v>1.5565687649907167</v>
      </c>
      <c r="G33" s="10" t="s">
        <v>49</v>
      </c>
      <c r="H33" s="17">
        <v>67.46192585047072</v>
      </c>
      <c r="I33" s="5">
        <v>12.461408645499999</v>
      </c>
      <c r="J33" s="5">
        <v>22.728624489948</v>
      </c>
      <c r="K33" s="5">
        <v>36.10515825</v>
      </c>
      <c r="L33" s="10" t="s">
        <v>49</v>
      </c>
      <c r="M33" s="5">
        <v>1.478740326741181</v>
      </c>
      <c r="N33" s="10" t="s">
        <v>49</v>
      </c>
      <c r="O33" s="31">
        <v>72.77393171218917</v>
      </c>
    </row>
    <row r="34" ht="11.25" customHeight="1">
      <c r="A34" s="4" t="s">
        <v>97</v>
      </c>
      <c r="B34" s="5">
        <v>2.6298000000000004</v>
      </c>
      <c r="C34" s="5">
        <v>2.4543</v>
      </c>
      <c r="D34" s="5">
        <v>0.14553499</v>
      </c>
      <c r="E34" s="5">
        <v>2.45567271575326</v>
      </c>
      <c r="F34" s="5">
        <v>0.25774992080372805</v>
      </c>
      <c r="G34" s="5">
        <v>0.0556681902520702</v>
      </c>
      <c r="H34" s="17">
        <v>7.998725816809058</v>
      </c>
      <c r="I34" s="5">
        <v>2.707399999999999</v>
      </c>
      <c r="J34" s="5">
        <v>2.8053</v>
      </c>
      <c r="K34" s="5">
        <v>0.17403499</v>
      </c>
      <c r="L34" s="10" t="s">
        <v>49</v>
      </c>
      <c r="M34" s="5">
        <v>0.29098972711227655</v>
      </c>
      <c r="N34" s="5">
        <v>0.07536081821061653</v>
      </c>
      <c r="O34" s="31">
        <v>6.053085535322892</v>
      </c>
    </row>
    <row r="35" ht="11.25" customHeight="1">
      <c r="A35" s="4" t="s">
        <v>98</v>
      </c>
      <c r="B35" s="5">
        <v>49.37100000012069</v>
      </c>
      <c r="C35" s="5">
        <v>35.0011142161078</v>
      </c>
      <c r="D35" s="5">
        <v>7.9343967</v>
      </c>
      <c r="E35" s="5">
        <v>0.956690953523099</v>
      </c>
      <c r="F35" s="10" t="s">
        <v>80</v>
      </c>
      <c r="G35" s="5">
        <v>2.2738380775670817</v>
      </c>
      <c r="H35" s="17">
        <v>95.55921490319501</v>
      </c>
      <c r="I35" s="5">
        <v>49.806</v>
      </c>
      <c r="J35" s="5">
        <v>39.2366962835579</v>
      </c>
      <c r="K35" s="5">
        <v>7.930349831</v>
      </c>
      <c r="L35" s="5">
        <v>0.89808571299271</v>
      </c>
      <c r="M35" s="10" t="s">
        <v>80</v>
      </c>
      <c r="N35" s="5">
        <v>2.2414807439923883</v>
      </c>
      <c r="O35" s="31">
        <v>100.13637145283909</v>
      </c>
    </row>
    <row r="36" ht="11.25" customHeight="1">
      <c r="A36" s="4" t="s">
        <v>26</v>
      </c>
      <c r="B36" s="5">
        <v>10.288837325179069</v>
      </c>
      <c r="C36" s="5">
        <v>3.7204848</v>
      </c>
      <c r="D36" s="5">
        <v>0.3483528</v>
      </c>
      <c r="E36" s="10" t="s">
        <v>49</v>
      </c>
      <c r="F36" s="5">
        <v>28.752744037652054</v>
      </c>
      <c r="G36" s="5">
        <v>0.2879352400778382</v>
      </c>
      <c r="H36" s="17">
        <v>43.398354202908955</v>
      </c>
      <c r="I36" s="5">
        <v>10.652873473679657</v>
      </c>
      <c r="J36" s="5">
        <v>3.7021275</v>
      </c>
      <c r="K36" s="5">
        <v>0.459711592</v>
      </c>
      <c r="L36" s="10" t="s">
        <v>49</v>
      </c>
      <c r="M36" s="5">
        <v>26.687336742544133</v>
      </c>
      <c r="N36" s="5">
        <v>0.2857984532313268</v>
      </c>
      <c r="O36" s="31">
        <v>41.78784776145512</v>
      </c>
    </row>
    <row r="37" ht="11.25" customHeight="1">
      <c r="A37" s="4" t="s">
        <v>99</v>
      </c>
      <c r="B37" s="5">
        <v>25.258000000000003</v>
      </c>
      <c r="C37" s="5">
        <v>12.0165487037833</v>
      </c>
      <c r="D37" s="5">
        <v>51.914289000000004</v>
      </c>
      <c r="E37" s="10" t="s">
        <v>49</v>
      </c>
      <c r="F37" s="5">
        <v>0.6729420283296349</v>
      </c>
      <c r="G37" s="5">
        <v>1.426324840476077</v>
      </c>
      <c r="H37" s="17">
        <v>91.288104572589</v>
      </c>
      <c r="I37" s="5">
        <v>26.252999999999997</v>
      </c>
      <c r="J37" s="5">
        <v>12.8685737381771</v>
      </c>
      <c r="K37" s="5">
        <v>53.95416600000001</v>
      </c>
      <c r="L37" s="10" t="s">
        <v>49</v>
      </c>
      <c r="M37" s="5">
        <v>0.7883423089107088</v>
      </c>
      <c r="N37" s="5">
        <v>1.8880391003303543</v>
      </c>
      <c r="O37" s="31">
        <v>95.75212114741818</v>
      </c>
    </row>
    <row r="38" ht="11.25" customHeight="1">
      <c r="A38" s="4" t="s">
        <v>100</v>
      </c>
      <c r="B38" s="5">
        <v>12.794271108125002</v>
      </c>
      <c r="C38" s="5">
        <v>4.23943148592</v>
      </c>
      <c r="D38" s="5">
        <v>3.2585154</v>
      </c>
      <c r="E38" s="10" t="s">
        <v>49</v>
      </c>
      <c r="F38" s="5">
        <v>2.038512015205676</v>
      </c>
      <c r="G38" s="5">
        <v>2.2679322985020502</v>
      </c>
      <c r="H38" s="17">
        <v>24.59866230775273</v>
      </c>
      <c r="I38" s="5">
        <v>12.583711511464594</v>
      </c>
      <c r="J38" s="5">
        <v>4.52304945194832</v>
      </c>
      <c r="K38" s="5">
        <v>3.3707687999999996</v>
      </c>
      <c r="L38" s="10" t="s">
        <v>49</v>
      </c>
      <c r="M38" s="5">
        <v>3.8366193500374153</v>
      </c>
      <c r="N38" s="5">
        <v>2.751572611666731</v>
      </c>
      <c r="O38" s="31">
        <v>27.06572172511706</v>
      </c>
    </row>
    <row r="39" ht="11.25" customHeight="1">
      <c r="A39" s="4" t="s">
        <v>27</v>
      </c>
      <c r="B39" s="5">
        <v>9.194366120219998</v>
      </c>
      <c r="C39" s="5">
        <v>11.9313</v>
      </c>
      <c r="D39" s="5">
        <v>6.608354800000001</v>
      </c>
      <c r="E39" s="5">
        <v>2.65918450468388</v>
      </c>
      <c r="F39" s="5">
        <v>3.5767298728334023</v>
      </c>
      <c r="G39" s="10" t="s">
        <v>80</v>
      </c>
      <c r="H39" s="17">
        <v>33.97853375001587</v>
      </c>
      <c r="I39" s="5">
        <v>9.06116932459</v>
      </c>
      <c r="J39" s="5">
        <v>12.0078</v>
      </c>
      <c r="K39" s="5">
        <v>6.1699328</v>
      </c>
      <c r="L39" s="5">
        <v>2.63022129700863</v>
      </c>
      <c r="M39" s="5">
        <v>4.555143232112939</v>
      </c>
      <c r="N39" s="5">
        <v>0.06788251798886706</v>
      </c>
      <c r="O39" s="31">
        <v>34.49214917170044</v>
      </c>
    </row>
    <row r="40" ht="11.25" customHeight="1">
      <c r="A40" s="4" t="s">
        <v>29</v>
      </c>
      <c r="B40" s="5">
        <v>135.16562791307643</v>
      </c>
      <c r="C40" s="5">
        <v>350.68153931876</v>
      </c>
      <c r="D40" s="5">
        <v>91.91</v>
      </c>
      <c r="E40" s="5">
        <v>37.0146399963795</v>
      </c>
      <c r="F40" s="5">
        <v>39.854731411503664</v>
      </c>
      <c r="G40" s="5">
        <v>0.11130470199574558</v>
      </c>
      <c r="H40" s="17">
        <v>654.7378433417153</v>
      </c>
      <c r="I40" s="5">
        <v>147.6167966474989</v>
      </c>
      <c r="J40" s="5">
        <v>372.7343900514</v>
      </c>
      <c r="K40" s="5">
        <v>93.84620104999999</v>
      </c>
      <c r="L40" s="5">
        <v>38.5424265737429</v>
      </c>
      <c r="M40" s="5">
        <v>38.09001221885309</v>
      </c>
      <c r="N40" s="5">
        <v>0.11137326333891434</v>
      </c>
      <c r="O40" s="31">
        <v>690.9411998048338</v>
      </c>
    </row>
    <row r="41" ht="11.25" customHeight="1">
      <c r="A41" s="4" t="s">
        <v>101</v>
      </c>
      <c r="B41" s="5">
        <v>3.7310000000000003</v>
      </c>
      <c r="C41" s="5">
        <v>4.42540842648323</v>
      </c>
      <c r="D41" s="5">
        <v>3.5160579</v>
      </c>
      <c r="E41" s="5">
        <v>3.18617911933745</v>
      </c>
      <c r="F41" s="5">
        <v>1.0417703760691455</v>
      </c>
      <c r="G41" s="5">
        <v>0.12242671665360709</v>
      </c>
      <c r="H41" s="17">
        <v>16.022842538543433</v>
      </c>
      <c r="I41" s="5">
        <v>3.71913681032243</v>
      </c>
      <c r="J41" s="5">
        <v>5.06835769561478</v>
      </c>
      <c r="K41" s="5">
        <v>2.6620263</v>
      </c>
      <c r="L41" s="5">
        <v>3.29773272389916</v>
      </c>
      <c r="M41" s="5">
        <v>1.2739285875910706</v>
      </c>
      <c r="N41" s="5">
        <v>0.1325354954113809</v>
      </c>
      <c r="O41" s="31">
        <v>16.15371761283882</v>
      </c>
    </row>
    <row r="42" ht="11.25" customHeight="1">
      <c r="A42" s="4" t="s">
        <v>102</v>
      </c>
      <c r="B42" s="5">
        <v>75.70103782964</v>
      </c>
      <c r="C42" s="5">
        <v>31.096</v>
      </c>
      <c r="D42" s="5">
        <v>10.509</v>
      </c>
      <c r="E42" s="5">
        <v>11.93856632122</v>
      </c>
      <c r="F42" s="5">
        <v>5.970601871294722</v>
      </c>
      <c r="G42" s="5">
        <v>10.91707803615871</v>
      </c>
      <c r="H42" s="17">
        <v>146.13228405831342</v>
      </c>
      <c r="I42" s="5">
        <v>74.50473012962</v>
      </c>
      <c r="J42" s="5">
        <v>31.003</v>
      </c>
      <c r="K42" s="5">
        <v>8.271</v>
      </c>
      <c r="L42" s="5">
        <v>13.9415757795175</v>
      </c>
      <c r="M42" s="5">
        <v>9.605081280264253</v>
      </c>
      <c r="N42" s="5">
        <v>12.404606200615419</v>
      </c>
      <c r="O42" s="31">
        <v>149.72999339001717</v>
      </c>
    </row>
    <row r="43" ht="11.25" customHeight="1">
      <c r="A43" s="4" t="s">
        <v>103</v>
      </c>
      <c r="B43" s="5">
        <v>14.55</v>
      </c>
      <c r="C43" s="5">
        <v>1.0332</v>
      </c>
      <c r="D43" s="5">
        <v>1.64645</v>
      </c>
      <c r="E43" s="5">
        <v>11.9146919205513</v>
      </c>
      <c r="F43" s="5">
        <v>14.910847626374563</v>
      </c>
      <c r="G43" s="5">
        <v>3.371351450592256</v>
      </c>
      <c r="H43" s="17">
        <v>47.426540997518124</v>
      </c>
      <c r="I43" s="5">
        <v>14.53824926880106</v>
      </c>
      <c r="J43" s="5">
        <v>1.4346</v>
      </c>
      <c r="K43" s="5">
        <v>2.0345</v>
      </c>
      <c r="L43" s="5">
        <v>13.2492384057851</v>
      </c>
      <c r="M43" s="5">
        <v>15.134144540851153</v>
      </c>
      <c r="N43" s="5">
        <v>4.270707084324698</v>
      </c>
      <c r="O43" s="31">
        <v>50.66143929976201</v>
      </c>
    </row>
    <row r="44" ht="11.25" customHeight="1">
      <c r="A44" s="4" t="s">
        <v>104</v>
      </c>
      <c r="B44" s="5">
        <v>12.255291</v>
      </c>
      <c r="C44" s="5">
        <v>2.69442055985478</v>
      </c>
      <c r="D44" s="5">
        <v>0.10993226</v>
      </c>
      <c r="E44" s="5">
        <v>6.22113504333767</v>
      </c>
      <c r="F44" s="5">
        <v>8.084154208967433</v>
      </c>
      <c r="G44" s="5">
        <v>0.32108431008734095</v>
      </c>
      <c r="H44" s="17">
        <v>29.686017382247226</v>
      </c>
      <c r="I44" s="5">
        <v>11.381229000000003</v>
      </c>
      <c r="J44" s="5">
        <v>2.97601533390656</v>
      </c>
      <c r="K44" s="5">
        <v>0.11623562000000001</v>
      </c>
      <c r="L44" s="5">
        <v>6.00343461722601</v>
      </c>
      <c r="M44" s="5">
        <v>8.155922258288996</v>
      </c>
      <c r="N44" s="5">
        <v>0.3309272751957266</v>
      </c>
      <c r="O44" s="31">
        <v>28.963764104617294</v>
      </c>
    </row>
    <row r="45" ht="11.25" customHeight="1">
      <c r="A45" s="4" t="s">
        <v>105</v>
      </c>
      <c r="B45" s="5">
        <v>28.21491029555714</v>
      </c>
      <c r="C45" s="5">
        <v>32.13</v>
      </c>
      <c r="D45" s="5">
        <v>31.996726799499996</v>
      </c>
      <c r="E45" s="10" t="s">
        <v>49</v>
      </c>
      <c r="F45" s="5">
        <v>8.136489116169583</v>
      </c>
      <c r="G45" s="5">
        <v>0.5139177263881954</v>
      </c>
      <c r="H45" s="17">
        <v>100.99204393761492</v>
      </c>
      <c r="I45" s="5">
        <v>28.69704669577281</v>
      </c>
      <c r="J45" s="5">
        <v>35.1</v>
      </c>
      <c r="K45" s="5">
        <v>34.3770516675</v>
      </c>
      <c r="L45" s="10" t="s">
        <v>49</v>
      </c>
      <c r="M45" s="5">
        <v>11.741209213920396</v>
      </c>
      <c r="N45" s="5">
        <v>0.966581300629041</v>
      </c>
      <c r="O45" s="31">
        <v>110.88188887782225</v>
      </c>
    </row>
    <row r="46" ht="11.25" customHeight="1">
      <c r="A46" s="4" t="s">
        <v>30</v>
      </c>
      <c r="B46" s="5">
        <v>5.445920500000001</v>
      </c>
      <c r="C46" s="5">
        <v>17.938221763306</v>
      </c>
      <c r="D46" s="10" t="s">
        <v>49</v>
      </c>
      <c r="E46" s="10" t="s">
        <v>49</v>
      </c>
      <c r="F46" s="10" t="s">
        <v>49</v>
      </c>
      <c r="G46" s="10" t="s">
        <v>49</v>
      </c>
      <c r="H46" s="17">
        <v>23.384142263306</v>
      </c>
      <c r="I46" s="5">
        <v>5.639797699999999</v>
      </c>
      <c r="J46" s="5">
        <v>20.35771498189</v>
      </c>
      <c r="K46" s="10" t="s">
        <v>49</v>
      </c>
      <c r="L46" s="10" t="s">
        <v>49</v>
      </c>
      <c r="M46" s="10" t="s">
        <v>49</v>
      </c>
      <c r="N46" s="10" t="s">
        <v>49</v>
      </c>
      <c r="O46" s="31">
        <v>25.997512681889997</v>
      </c>
    </row>
    <row r="47" ht="11.25" customHeight="1">
      <c r="A47" s="4" t="s">
        <v>106</v>
      </c>
      <c r="B47" s="5">
        <v>13.325023406601877</v>
      </c>
      <c r="C47" s="5">
        <v>42.271493316</v>
      </c>
      <c r="D47" s="5">
        <v>34.95172</v>
      </c>
      <c r="E47" s="5">
        <v>18.7636556998687</v>
      </c>
      <c r="F47" s="5">
        <v>2.6629632981852636</v>
      </c>
      <c r="G47" s="10" t="s">
        <v>80</v>
      </c>
      <c r="H47" s="17">
        <v>111.98463811718757</v>
      </c>
      <c r="I47" s="5">
        <v>11.567001638315473</v>
      </c>
      <c r="J47" s="5">
        <v>46.914027264</v>
      </c>
      <c r="K47" s="5">
        <v>36.4228</v>
      </c>
      <c r="L47" s="5">
        <v>20.1727157532696</v>
      </c>
      <c r="M47" s="5">
        <v>2.933678779924865</v>
      </c>
      <c r="N47" s="10" t="s">
        <v>80</v>
      </c>
      <c r="O47" s="31">
        <v>118.02000583204166</v>
      </c>
    </row>
    <row r="48" ht="11.25" customHeight="1">
      <c r="A48" s="4" t="s">
        <v>31</v>
      </c>
      <c r="B48" s="5">
        <v>74.40517652170999</v>
      </c>
      <c r="C48" s="5">
        <v>78.0077931374479</v>
      </c>
      <c r="D48" s="5">
        <v>29.616242462376302</v>
      </c>
      <c r="E48" s="5">
        <v>15.6351540933158</v>
      </c>
      <c r="F48" s="5">
        <v>1.1906819930307235</v>
      </c>
      <c r="G48" s="5">
        <v>4.7142145992668505</v>
      </c>
      <c r="H48" s="17">
        <v>203.5692628071476</v>
      </c>
      <c r="I48" s="5">
        <v>73.671804448412</v>
      </c>
      <c r="J48" s="5">
        <v>84.457986</v>
      </c>
      <c r="K48" s="5">
        <v>31.15514513</v>
      </c>
      <c r="L48" s="5">
        <v>14.060732226094</v>
      </c>
      <c r="M48" s="5">
        <v>0.8049961533239774</v>
      </c>
      <c r="N48" s="5">
        <v>4.92713943069193</v>
      </c>
      <c r="O48" s="31">
        <v>209.0778033885219</v>
      </c>
    </row>
    <row r="49" ht="11.25" customHeight="1">
      <c r="A49" s="4" t="s">
        <v>32</v>
      </c>
      <c r="B49" s="5">
        <v>4.8350567390000005</v>
      </c>
      <c r="C49" s="5">
        <v>39.176470684</v>
      </c>
      <c r="D49" s="5">
        <v>1.38</v>
      </c>
      <c r="E49" s="10" t="s">
        <v>49</v>
      </c>
      <c r="F49" s="5">
        <v>2.5704846811784305</v>
      </c>
      <c r="G49" s="10" t="s">
        <v>49</v>
      </c>
      <c r="H49" s="17">
        <v>47.962012104178434</v>
      </c>
      <c r="I49" s="5">
        <v>4.968943019999999</v>
      </c>
      <c r="J49" s="5">
        <v>40.9805430866</v>
      </c>
      <c r="K49" s="5">
        <v>1.33492</v>
      </c>
      <c r="L49" s="10" t="s">
        <v>49</v>
      </c>
      <c r="M49" s="5">
        <v>2.532017920984739</v>
      </c>
      <c r="N49" s="10" t="s">
        <v>49</v>
      </c>
      <c r="O49" s="31">
        <v>49.81642402758473</v>
      </c>
    </row>
    <row r="50" ht="11.25" customHeight="1">
      <c r="A50" s="4" t="s">
        <v>33</v>
      </c>
      <c r="B50" s="5">
        <v>28.499247189086038</v>
      </c>
      <c r="C50" s="5">
        <v>12.2859810938628</v>
      </c>
      <c r="D50" s="5">
        <v>15.232663779084746</v>
      </c>
      <c r="E50" s="5">
        <v>1.86262841109652</v>
      </c>
      <c r="F50" s="5">
        <v>19.612197555954978</v>
      </c>
      <c r="G50" s="5">
        <v>1.5154698729644116</v>
      </c>
      <c r="H50" s="17">
        <v>79.00818790204946</v>
      </c>
      <c r="I50" s="5">
        <v>28.292271549780516</v>
      </c>
      <c r="J50" s="5">
        <v>14.1110768863563</v>
      </c>
      <c r="K50" s="5">
        <v>15.703380163197588</v>
      </c>
      <c r="L50" s="5">
        <v>1.84346291351767</v>
      </c>
      <c r="M50" s="5">
        <v>22.260715303409604</v>
      </c>
      <c r="N50" s="5">
        <v>1.1901268363650286</v>
      </c>
      <c r="O50" s="31">
        <v>83.4010336526267</v>
      </c>
    </row>
    <row r="51" ht="11.25" customHeight="1">
      <c r="A51" s="7" t="s">
        <v>34</v>
      </c>
      <c r="B51" s="8">
        <v>922.2265922522397</v>
      </c>
      <c r="C51" s="8">
        <v>954.472566253304</v>
      </c>
      <c r="D51" s="8">
        <v>466.38809911632694</v>
      </c>
      <c r="E51" s="8">
        <v>265.06141301652</v>
      </c>
      <c r="F51" s="8">
        <v>184.03363150007004</v>
      </c>
      <c r="G51" s="8">
        <v>61.64823269024181</v>
      </c>
      <c r="H51" s="316">
        <v>2853.8305348287013</v>
      </c>
      <c r="I51" s="8">
        <v>922.8984652262958</v>
      </c>
      <c r="J51" s="8">
        <v>1023.49527998318</v>
      </c>
      <c r="K51" s="8">
        <v>486.8209633503191</v>
      </c>
      <c r="L51" s="8">
        <v>272.797736153752</v>
      </c>
      <c r="M51" s="8">
        <v>195.90013289743723</v>
      </c>
      <c r="N51" s="8">
        <v>69.61657490083378</v>
      </c>
      <c r="O51" s="8">
        <v>2971.5291525118164</v>
      </c>
    </row>
    <row r="52" ht="11.25" customHeight="1">
      <c r="B52" s="5"/>
      <c r="C52" s="5"/>
      <c r="D52" s="5"/>
      <c r="E52" s="5"/>
      <c r="F52" s="5"/>
      <c r="G52" s="5"/>
      <c r="H52" s="17"/>
      <c r="I52" s="5"/>
      <c r="J52" s="5"/>
      <c r="K52" s="5"/>
      <c r="L52" s="5"/>
      <c r="M52" s="5"/>
      <c r="N52" s="5"/>
      <c r="O52" s="31"/>
    </row>
    <row r="53" ht="11.25" customHeight="1">
      <c r="A53" s="4" t="s">
        <v>35</v>
      </c>
      <c r="B53" s="5">
        <v>85.1448494618462</v>
      </c>
      <c r="C53" s="5">
        <v>118.224</v>
      </c>
      <c r="D53" s="5">
        <v>1.054</v>
      </c>
      <c r="E53" s="10" t="s">
        <v>49</v>
      </c>
      <c r="F53" s="5">
        <v>1.4643695899895854</v>
      </c>
      <c r="G53" s="10" t="s">
        <v>80</v>
      </c>
      <c r="H53" s="17">
        <v>205.93493566220795</v>
      </c>
      <c r="I53" s="5">
        <v>86.03411317502115</v>
      </c>
      <c r="J53" s="5">
        <v>123.237</v>
      </c>
      <c r="K53" s="5">
        <v>1.06484566</v>
      </c>
      <c r="L53" s="10" t="s">
        <v>49</v>
      </c>
      <c r="M53" s="5">
        <v>2.156013468796661</v>
      </c>
      <c r="N53" s="5">
        <v>0.05010232661044929</v>
      </c>
      <c r="O53" s="31">
        <v>212.54207463042823</v>
      </c>
    </row>
    <row r="54" ht="11.25" customHeight="1">
      <c r="A54" s="4" t="s">
        <v>107</v>
      </c>
      <c r="B54" s="5">
        <v>11.484707508224991</v>
      </c>
      <c r="C54" s="5">
        <v>4.06210786374199</v>
      </c>
      <c r="D54" s="5">
        <v>7.704588837799999</v>
      </c>
      <c r="E54" s="10" t="s">
        <v>49</v>
      </c>
      <c r="F54" s="10" t="s">
        <v>49</v>
      </c>
      <c r="G54" s="10" t="s">
        <v>80</v>
      </c>
      <c r="H54" s="17">
        <v>23.253440685306646</v>
      </c>
      <c r="I54" s="5">
        <v>11.228831115115685</v>
      </c>
      <c r="J54" s="5">
        <v>4.77218213927527</v>
      </c>
      <c r="K54" s="5">
        <v>7.701331971599999</v>
      </c>
      <c r="L54" s="10" t="s">
        <v>49</v>
      </c>
      <c r="M54" s="10" t="s">
        <v>49</v>
      </c>
      <c r="N54" s="10" t="s">
        <v>80</v>
      </c>
      <c r="O54" s="31">
        <v>23.704381701530618</v>
      </c>
    </row>
    <row r="55" ht="11.25" customHeight="1">
      <c r="A55" s="4" t="s">
        <v>37</v>
      </c>
      <c r="B55" s="5">
        <v>17.162729765228757</v>
      </c>
      <c r="C55" s="5">
        <v>10.87335</v>
      </c>
      <c r="D55" s="10" t="s">
        <v>49</v>
      </c>
      <c r="E55" s="10" t="s">
        <v>49</v>
      </c>
      <c r="F55" s="10" t="s">
        <v>49</v>
      </c>
      <c r="G55" s="10" t="s">
        <v>49</v>
      </c>
      <c r="H55" s="17">
        <v>28.036079765228756</v>
      </c>
      <c r="I55" s="5">
        <v>17.651065453431492</v>
      </c>
      <c r="J55" s="5">
        <v>12.922947</v>
      </c>
      <c r="K55" s="10" t="s">
        <v>49</v>
      </c>
      <c r="L55" s="10" t="s">
        <v>49</v>
      </c>
      <c r="M55" s="10" t="s">
        <v>49</v>
      </c>
      <c r="N55" s="10" t="s">
        <v>49</v>
      </c>
      <c r="O55" s="31">
        <v>30.574012453431493</v>
      </c>
    </row>
    <row r="56" ht="11.25" customHeight="1">
      <c r="A56" s="4" t="s">
        <v>39</v>
      </c>
      <c r="B56" s="5">
        <v>6.23006573589576</v>
      </c>
      <c r="C56" s="5">
        <v>18.015420987</v>
      </c>
      <c r="D56" s="10" t="s">
        <v>49</v>
      </c>
      <c r="E56" s="10" t="s">
        <v>49</v>
      </c>
      <c r="F56" s="10" t="s">
        <v>49</v>
      </c>
      <c r="G56" s="10" t="s">
        <v>49</v>
      </c>
      <c r="H56" s="17">
        <v>24.24548672289576</v>
      </c>
      <c r="I56" s="5">
        <v>7.355970087618848</v>
      </c>
      <c r="J56" s="5">
        <v>18.376932816</v>
      </c>
      <c r="K56" s="10" t="s">
        <v>49</v>
      </c>
      <c r="L56" s="10" t="s">
        <v>49</v>
      </c>
      <c r="M56" s="10" t="s">
        <v>49</v>
      </c>
      <c r="N56" s="10" t="s">
        <v>49</v>
      </c>
      <c r="O56" s="31">
        <v>25.73290290361885</v>
      </c>
    </row>
    <row r="57" ht="11.25" customHeight="1">
      <c r="A57" s="4" t="s">
        <v>40</v>
      </c>
      <c r="B57" s="5">
        <v>117.19136004969123</v>
      </c>
      <c r="C57" s="5">
        <v>70.605</v>
      </c>
      <c r="D57" s="10" t="s">
        <v>49</v>
      </c>
      <c r="E57" s="10" t="s">
        <v>49</v>
      </c>
      <c r="F57" s="10" t="s">
        <v>49</v>
      </c>
      <c r="G57" s="10" t="s">
        <v>49</v>
      </c>
      <c r="H57" s="17">
        <v>187.79636004969123</v>
      </c>
      <c r="I57" s="5">
        <v>125.46751386823965</v>
      </c>
      <c r="J57" s="5">
        <v>75.546</v>
      </c>
      <c r="K57" s="10" t="s">
        <v>49</v>
      </c>
      <c r="L57" s="10" t="s">
        <v>49</v>
      </c>
      <c r="M57" s="10" t="s">
        <v>49</v>
      </c>
      <c r="N57" s="10" t="s">
        <v>49</v>
      </c>
      <c r="O57" s="31">
        <v>201.01351386823967</v>
      </c>
    </row>
    <row r="58" ht="11.25" customHeight="1">
      <c r="A58" s="4" t="s">
        <v>42</v>
      </c>
      <c r="B58" s="5">
        <v>29.79456635421394</v>
      </c>
      <c r="C58" s="5">
        <v>53.158221</v>
      </c>
      <c r="D58" s="10" t="s">
        <v>49</v>
      </c>
      <c r="E58" s="10" t="s">
        <v>49</v>
      </c>
      <c r="F58" s="10" t="s">
        <v>49</v>
      </c>
      <c r="G58" s="10" t="s">
        <v>80</v>
      </c>
      <c r="H58" s="17">
        <v>82.95409522406052</v>
      </c>
      <c r="I58" s="5">
        <v>32.31066355849002</v>
      </c>
      <c r="J58" s="5">
        <v>54.478287</v>
      </c>
      <c r="K58" s="10" t="s">
        <v>49</v>
      </c>
      <c r="L58" s="10" t="s">
        <v>49</v>
      </c>
      <c r="M58" s="10" t="s">
        <v>49</v>
      </c>
      <c r="N58" s="10" t="s">
        <v>80</v>
      </c>
      <c r="O58" s="31">
        <v>86.79180388699616</v>
      </c>
    </row>
    <row r="59" ht="11.25" customHeight="1">
      <c r="A59" s="4" t="s">
        <v>44</v>
      </c>
      <c r="B59" s="5">
        <v>77.28125262112616</v>
      </c>
      <c r="C59" s="5">
        <v>34.7475569507038</v>
      </c>
      <c r="D59" s="10" t="s">
        <v>49</v>
      </c>
      <c r="E59" s="10" t="s">
        <v>49</v>
      </c>
      <c r="F59" s="5">
        <v>0.6843557949042829</v>
      </c>
      <c r="G59" s="10" t="s">
        <v>80</v>
      </c>
      <c r="H59" s="17">
        <v>112.71542811733386</v>
      </c>
      <c r="I59" s="5">
        <v>80.18995217485474</v>
      </c>
      <c r="J59" s="5">
        <v>39.6499742745958</v>
      </c>
      <c r="K59" s="10" t="s">
        <v>49</v>
      </c>
      <c r="L59" s="10" t="s">
        <v>49</v>
      </c>
      <c r="M59" s="5">
        <v>0.8639046024347163</v>
      </c>
      <c r="N59" s="10" t="s">
        <v>80</v>
      </c>
      <c r="O59" s="31">
        <v>120.70647847008682</v>
      </c>
    </row>
    <row r="60" ht="11.25" customHeight="1">
      <c r="A60" s="7" t="s">
        <v>45</v>
      </c>
      <c r="B60" s="8">
        <v>344.289531496227</v>
      </c>
      <c r="C60" s="8">
        <v>309.685656801446</v>
      </c>
      <c r="D60" s="8">
        <v>8.7585888378</v>
      </c>
      <c r="E60" s="99" t="s">
        <v>49</v>
      </c>
      <c r="F60" s="8">
        <v>2.148725384893868</v>
      </c>
      <c r="G60" s="8">
        <v>0.053323706358054335</v>
      </c>
      <c r="H60" s="316">
        <v>664.9358262267248</v>
      </c>
      <c r="I60" s="8">
        <v>360.23810943277164</v>
      </c>
      <c r="J60" s="8">
        <v>328.983323229871</v>
      </c>
      <c r="K60" s="8">
        <v>8.7661776316</v>
      </c>
      <c r="L60" s="99" t="s">
        <v>49</v>
      </c>
      <c r="M60" s="8">
        <v>3.019918071231377</v>
      </c>
      <c r="N60" s="8">
        <v>0.05763954885781315</v>
      </c>
      <c r="O60" s="8">
        <v>701.0651679143317</v>
      </c>
    </row>
    <row r="61" ht="11.25" customHeight="1">
      <c r="B61" s="5"/>
      <c r="C61" s="5"/>
      <c r="D61" s="5"/>
      <c r="E61" s="5"/>
      <c r="F61" s="5"/>
      <c r="G61" s="5"/>
      <c r="H61" s="17"/>
      <c r="I61" s="5"/>
      <c r="J61" s="5"/>
      <c r="K61" s="5"/>
      <c r="L61" s="5"/>
      <c r="M61" s="5"/>
      <c r="N61" s="5"/>
      <c r="O61" s="31"/>
    </row>
    <row r="62" ht="11.25" customHeight="1">
      <c r="A62" s="4" t="s">
        <v>46</v>
      </c>
      <c r="B62" s="5">
        <v>14.868000000000002</v>
      </c>
      <c r="C62" s="5">
        <v>24.5097</v>
      </c>
      <c r="D62" s="5">
        <v>0.24382</v>
      </c>
      <c r="E62" s="10" t="s">
        <v>49</v>
      </c>
      <c r="F62" s="5">
        <v>0.07738607050730838</v>
      </c>
      <c r="G62" s="10" t="s">
        <v>49</v>
      </c>
      <c r="H62" s="17">
        <v>39.69890607050731</v>
      </c>
      <c r="I62" s="5">
        <v>14.851</v>
      </c>
      <c r="J62" s="5">
        <v>25.9848</v>
      </c>
      <c r="K62" s="5">
        <v>0.25858800000000004</v>
      </c>
      <c r="L62" s="10" t="s">
        <v>49</v>
      </c>
      <c r="M62" s="10" t="s">
        <v>80</v>
      </c>
      <c r="N62" s="10" t="s">
        <v>49</v>
      </c>
      <c r="O62" s="31">
        <v>41.133533585373584</v>
      </c>
    </row>
    <row r="63" ht="11.25" customHeight="1">
      <c r="A63" s="4" t="s">
        <v>51</v>
      </c>
      <c r="B63" s="5">
        <v>34.39101</v>
      </c>
      <c r="C63" s="5">
        <v>38.286</v>
      </c>
      <c r="D63" s="5">
        <v>0.633</v>
      </c>
      <c r="E63" s="10" t="s">
        <v>49</v>
      </c>
      <c r="F63" s="5">
        <v>2.910576096302654</v>
      </c>
      <c r="G63" s="5">
        <v>0.23283703670181377</v>
      </c>
      <c r="H63" s="17">
        <v>76.45342313300445</v>
      </c>
      <c r="I63" s="5">
        <v>36.258979999999994</v>
      </c>
      <c r="J63" s="5">
        <v>40.599</v>
      </c>
      <c r="K63" s="5">
        <v>0.665580509</v>
      </c>
      <c r="L63" s="10" t="s">
        <v>49</v>
      </c>
      <c r="M63" s="5">
        <v>3.2016337059329194</v>
      </c>
      <c r="N63" s="5">
        <v>0.32131058514730376</v>
      </c>
      <c r="O63" s="31">
        <v>81.04650480008021</v>
      </c>
    </row>
    <row r="64" ht="11.25" customHeight="1">
      <c r="A64" s="4" t="s">
        <v>108</v>
      </c>
      <c r="B64" s="5">
        <v>24.654663769848966</v>
      </c>
      <c r="C64" s="5">
        <v>3.0261416427</v>
      </c>
      <c r="D64" s="5">
        <v>87.729</v>
      </c>
      <c r="E64" s="5">
        <v>3.09734829448153</v>
      </c>
      <c r="F64" s="5">
        <v>0.24730264129277274</v>
      </c>
      <c r="G64" s="5">
        <v>0.07317210671608232</v>
      </c>
      <c r="H64" s="17">
        <v>118.82762845503936</v>
      </c>
      <c r="I64" s="5">
        <v>25.331972777579452</v>
      </c>
      <c r="J64" s="5">
        <v>3.4435516995</v>
      </c>
      <c r="K64" s="5">
        <v>88.71392600000001</v>
      </c>
      <c r="L64" s="5">
        <v>3.05018780829979</v>
      </c>
      <c r="M64" s="5">
        <v>0.29118628928557533</v>
      </c>
      <c r="N64" s="5">
        <v>0.07514793850320274</v>
      </c>
      <c r="O64" s="31">
        <v>120.90597251316804</v>
      </c>
    </row>
    <row r="65" ht="11.25" customHeight="1">
      <c r="A65" s="4" t="s">
        <v>58</v>
      </c>
      <c r="B65" s="5">
        <v>77.00981533113821</v>
      </c>
      <c r="C65" s="5">
        <v>23.1653703640341</v>
      </c>
      <c r="D65" s="5">
        <v>5.48053623245381</v>
      </c>
      <c r="E65" s="10" t="s">
        <v>49</v>
      </c>
      <c r="F65" s="5">
        <v>18.9393025662288</v>
      </c>
      <c r="G65" s="5">
        <v>0.5741619110770523</v>
      </c>
      <c r="H65" s="17">
        <v>125.16918640493199</v>
      </c>
      <c r="I65" s="5">
        <v>79.02949710348359</v>
      </c>
      <c r="J65" s="5">
        <v>24.4308901661707</v>
      </c>
      <c r="K65" s="5">
        <v>5.689859764686422</v>
      </c>
      <c r="L65" s="10" t="s">
        <v>49</v>
      </c>
      <c r="M65" s="5">
        <v>19.649409869256356</v>
      </c>
      <c r="N65" s="5">
        <v>0.6695836289573073</v>
      </c>
      <c r="O65" s="31">
        <v>129.46924053255435</v>
      </c>
    </row>
    <row r="66" ht="11.25" customHeight="1">
      <c r="A66" s="7" t="s">
        <v>59</v>
      </c>
      <c r="B66" s="8">
        <v>150.92348910098715</v>
      </c>
      <c r="C66" s="8">
        <v>88.9872120067341</v>
      </c>
      <c r="D66" s="8">
        <v>94.08635623245382</v>
      </c>
      <c r="E66" s="8">
        <v>3.09734829448153</v>
      </c>
      <c r="F66" s="8">
        <v>22.174567374331538</v>
      </c>
      <c r="G66" s="8">
        <v>0.8801710544949485</v>
      </c>
      <c r="H66" s="316">
        <v>360.14914406348316</v>
      </c>
      <c r="I66" s="8">
        <v>155.47144988106302</v>
      </c>
      <c r="J66" s="8">
        <v>94.4582418656707</v>
      </c>
      <c r="K66" s="8">
        <v>95.32795427368646</v>
      </c>
      <c r="L66" s="8">
        <v>3.05018780829979</v>
      </c>
      <c r="M66" s="8">
        <v>23.18137544984843</v>
      </c>
      <c r="N66" s="8">
        <v>1.0660421526078137</v>
      </c>
      <c r="O66" s="8">
        <v>372.55525143117615</v>
      </c>
    </row>
    <row r="67" ht="11.25" customHeight="1">
      <c r="B67" s="5"/>
      <c r="C67" s="5"/>
      <c r="D67" s="5"/>
      <c r="E67" s="5"/>
      <c r="F67" s="5"/>
      <c r="G67" s="5"/>
      <c r="H67" s="17"/>
      <c r="I67" s="5"/>
      <c r="J67" s="5"/>
      <c r="K67" s="5"/>
      <c r="L67" s="5"/>
      <c r="M67" s="5"/>
      <c r="N67" s="5"/>
      <c r="O67" s="31"/>
    </row>
    <row r="68" ht="11.25" customHeight="1">
      <c r="A68" s="4" t="s">
        <v>60</v>
      </c>
      <c r="B68" s="5">
        <v>42.2495087589805</v>
      </c>
      <c r="C68" s="5">
        <v>27.668896668</v>
      </c>
      <c r="D68" s="5">
        <v>51.690681120668</v>
      </c>
      <c r="E68" s="10" t="s">
        <v>49</v>
      </c>
      <c r="F68" s="5">
        <v>2.6420858812133328</v>
      </c>
      <c r="G68" s="5">
        <v>1.3298665251418949</v>
      </c>
      <c r="H68" s="17">
        <v>125.58103895400373</v>
      </c>
      <c r="I68" s="5">
        <v>42.59549861946638</v>
      </c>
      <c r="J68" s="5">
        <v>27.340629381</v>
      </c>
      <c r="K68" s="5">
        <v>43.393350720667996</v>
      </c>
      <c r="L68" s="10" t="s">
        <v>49</v>
      </c>
      <c r="M68" s="5">
        <v>3.4292488170842286</v>
      </c>
      <c r="N68" s="5">
        <v>1.4826670296691147</v>
      </c>
      <c r="O68" s="31">
        <v>118.24139456788772</v>
      </c>
    </row>
    <row r="69" ht="11.25" customHeight="1">
      <c r="A69" s="4" t="s">
        <v>109</v>
      </c>
      <c r="B69" s="5">
        <v>4.828794411</v>
      </c>
      <c r="C69" s="5">
        <v>17.7715847022555</v>
      </c>
      <c r="D69" s="5">
        <v>0.43</v>
      </c>
      <c r="E69" s="10" t="s">
        <v>49</v>
      </c>
      <c r="F69" s="5">
        <v>0.32093270579716576</v>
      </c>
      <c r="G69" s="10" t="s">
        <v>49</v>
      </c>
      <c r="H69" s="17">
        <v>23.351311819052665</v>
      </c>
      <c r="I69" s="5">
        <v>4.849018276000001</v>
      </c>
      <c r="J69" s="5">
        <v>18.0009261</v>
      </c>
      <c r="K69" s="5">
        <v>0.45589889899999997</v>
      </c>
      <c r="L69" s="10" t="s">
        <v>49</v>
      </c>
      <c r="M69" s="5">
        <v>0.3231456758836028</v>
      </c>
      <c r="N69" s="10" t="s">
        <v>49</v>
      </c>
      <c r="O69" s="31">
        <v>23.628988950883606</v>
      </c>
    </row>
    <row r="70" ht="11.25" customHeight="1">
      <c r="A70" s="4" t="s">
        <v>62</v>
      </c>
      <c r="B70" s="5">
        <v>388.177456</v>
      </c>
      <c r="C70" s="5">
        <v>80.567858186604</v>
      </c>
      <c r="D70" s="5">
        <v>1556.830438494786</v>
      </c>
      <c r="E70" s="5">
        <v>15.8695750554373</v>
      </c>
      <c r="F70" s="5">
        <v>139.3039779155536</v>
      </c>
      <c r="G70" s="5">
        <v>6.938362024072614</v>
      </c>
      <c r="H70" s="17">
        <v>2187.6876676764537</v>
      </c>
      <c r="I70" s="5">
        <v>428.5659075846</v>
      </c>
      <c r="J70" s="5">
        <v>98.136</v>
      </c>
      <c r="K70" s="5">
        <v>1713.524411094496</v>
      </c>
      <c r="L70" s="5">
        <v>16.7172014300583</v>
      </c>
      <c r="M70" s="5">
        <v>163.14884373444295</v>
      </c>
      <c r="N70" s="5">
        <v>12.109868234294467</v>
      </c>
      <c r="O70" s="31">
        <v>2432.2022320778915</v>
      </c>
    </row>
    <row r="71" ht="11.25" customHeight="1">
      <c r="A71" s="4" t="s">
        <v>110</v>
      </c>
      <c r="B71" s="5">
        <v>13.960916828076414</v>
      </c>
      <c r="C71" s="5">
        <v>2.7740197881</v>
      </c>
      <c r="D71" s="5">
        <v>7.584041009999999</v>
      </c>
      <c r="E71" s="10" t="s">
        <v>49</v>
      </c>
      <c r="F71" s="10" t="s">
        <v>49</v>
      </c>
      <c r="G71" s="10" t="s">
        <v>80</v>
      </c>
      <c r="H71" s="17">
        <v>24.319226528742373</v>
      </c>
      <c r="I71" s="5">
        <v>16.08789916090983</v>
      </c>
      <c r="J71" s="5">
        <v>3.4473690036</v>
      </c>
      <c r="K71" s="5">
        <v>6.3494438849999995</v>
      </c>
      <c r="L71" s="10" t="s">
        <v>49</v>
      </c>
      <c r="M71" s="10" t="s">
        <v>49</v>
      </c>
      <c r="N71" s="10" t="s">
        <v>80</v>
      </c>
      <c r="O71" s="31">
        <v>25.88496095207579</v>
      </c>
    </row>
    <row r="72" ht="11.25" customHeight="1">
      <c r="A72" s="4" t="s">
        <v>63</v>
      </c>
      <c r="B72" s="5">
        <v>151.031326625</v>
      </c>
      <c r="C72" s="5">
        <v>45.8775</v>
      </c>
      <c r="D72" s="5">
        <v>250.6257643</v>
      </c>
      <c r="E72" s="5">
        <v>3.80508213784675</v>
      </c>
      <c r="F72" s="5">
        <v>24.027625922070776</v>
      </c>
      <c r="G72" s="5">
        <v>4.601232610833806</v>
      </c>
      <c r="H72" s="17">
        <v>479.9685315957513</v>
      </c>
      <c r="I72" s="5">
        <v>155.48549442999996</v>
      </c>
      <c r="J72" s="5">
        <v>55.7235</v>
      </c>
      <c r="K72" s="5">
        <v>277.5770767</v>
      </c>
      <c r="L72" s="5">
        <v>5.22290582432002</v>
      </c>
      <c r="M72" s="5">
        <v>25.202043263791367</v>
      </c>
      <c r="N72" s="5">
        <v>5.022393955489409</v>
      </c>
      <c r="O72" s="31">
        <v>524.2334141736007</v>
      </c>
    </row>
    <row r="73" ht="11.25" customHeight="1">
      <c r="A73" s="4" t="s">
        <v>64</v>
      </c>
      <c r="B73" s="5">
        <v>59.208344514428305</v>
      </c>
      <c r="C73" s="5">
        <v>33.63083537796</v>
      </c>
      <c r="D73" s="5">
        <v>34.621424999999995</v>
      </c>
      <c r="E73" s="10" t="s">
        <v>49</v>
      </c>
      <c r="F73" s="5">
        <v>2.575236457437651</v>
      </c>
      <c r="G73" s="5">
        <v>2.115920713218981</v>
      </c>
      <c r="H73" s="17">
        <v>132.1517620630449</v>
      </c>
      <c r="I73" s="5">
        <v>59.64778111210322</v>
      </c>
      <c r="J73" s="5">
        <v>36.258432344955</v>
      </c>
      <c r="K73" s="5">
        <v>39.36</v>
      </c>
      <c r="L73" s="10" t="s">
        <v>49</v>
      </c>
      <c r="M73" s="5">
        <v>2.588134135855536</v>
      </c>
      <c r="N73" s="5">
        <v>2.1184382495361276</v>
      </c>
      <c r="O73" s="31">
        <v>139.97278584244987</v>
      </c>
    </row>
    <row r="74" ht="11.25" customHeight="1">
      <c r="A74" s="4" t="s">
        <v>111</v>
      </c>
      <c r="B74" s="5">
        <v>198.69383701836512</v>
      </c>
      <c r="C74" s="5">
        <v>78.700064488392</v>
      </c>
      <c r="D74" s="5">
        <v>108.782008489</v>
      </c>
      <c r="E74" s="5">
        <v>65.0214961306962</v>
      </c>
      <c r="F74" s="5">
        <v>16.45675883604103</v>
      </c>
      <c r="G74" s="5">
        <v>5.358872245101165</v>
      </c>
      <c r="H74" s="17">
        <v>473.0130372075956</v>
      </c>
      <c r="I74" s="5">
        <v>201.57723120421556</v>
      </c>
      <c r="J74" s="5">
        <v>85.056147893379</v>
      </c>
      <c r="K74" s="5">
        <v>123.71285218000001</v>
      </c>
      <c r="L74" s="5">
        <v>66.1526451554507</v>
      </c>
      <c r="M74" s="5">
        <v>19.2544236774222</v>
      </c>
      <c r="N74" s="5">
        <v>5.118856858397084</v>
      </c>
      <c r="O74" s="31">
        <v>500.8721569688646</v>
      </c>
    </row>
    <row r="75" ht="11.25" customHeight="1">
      <c r="A75" s="4" t="s">
        <v>65</v>
      </c>
      <c r="B75" s="5">
        <v>24.484235610598958</v>
      </c>
      <c r="C75" s="5">
        <v>30.2898152649704</v>
      </c>
      <c r="D75" s="5">
        <v>4.0030665</v>
      </c>
      <c r="E75" s="10" t="s">
        <v>49</v>
      </c>
      <c r="F75" s="5">
        <v>1.97484128</v>
      </c>
      <c r="G75" s="10" t="s">
        <v>80</v>
      </c>
      <c r="H75" s="17">
        <v>60.75218721623599</v>
      </c>
      <c r="I75" s="5">
        <v>25.301801021127257</v>
      </c>
      <c r="J75" s="5">
        <v>32.1547796279614</v>
      </c>
      <c r="K75" s="5">
        <v>3.3579353700000003</v>
      </c>
      <c r="L75" s="10" t="s">
        <v>49</v>
      </c>
      <c r="M75" s="5">
        <v>2.1335</v>
      </c>
      <c r="N75" s="10" t="s">
        <v>80</v>
      </c>
      <c r="O75" s="31">
        <v>62.94831017666662</v>
      </c>
    </row>
    <row r="76" ht="11.25" customHeight="1">
      <c r="A76" s="4" t="s">
        <v>112</v>
      </c>
      <c r="B76" s="5">
        <v>6.846345074769999</v>
      </c>
      <c r="C76" s="5">
        <v>3.54836629406706</v>
      </c>
      <c r="D76" s="5">
        <v>1.5563128417884786</v>
      </c>
      <c r="E76" s="10" t="s">
        <v>49</v>
      </c>
      <c r="F76" s="5">
        <v>5.476702125568423</v>
      </c>
      <c r="G76" s="5">
        <v>1.5604337772063148</v>
      </c>
      <c r="H76" s="17">
        <v>18.988160113400276</v>
      </c>
      <c r="I76" s="5">
        <v>6.85652266062</v>
      </c>
      <c r="J76" s="5">
        <v>3.69883920894238</v>
      </c>
      <c r="K76" s="5">
        <v>0.9759506066685777</v>
      </c>
      <c r="L76" s="10" t="s">
        <v>49</v>
      </c>
      <c r="M76" s="5">
        <v>5.536950717291918</v>
      </c>
      <c r="N76" s="5">
        <v>1.8281767059337448</v>
      </c>
      <c r="O76" s="31">
        <v>18.89643989945662</v>
      </c>
    </row>
    <row r="77" ht="11.25" customHeight="1">
      <c r="A77" s="4" t="s">
        <v>113</v>
      </c>
      <c r="B77" s="5">
        <v>20.625487203099997</v>
      </c>
      <c r="C77" s="5">
        <v>34.569</v>
      </c>
      <c r="D77" s="5">
        <v>4.677231</v>
      </c>
      <c r="E77" s="5">
        <v>0.645789021134088</v>
      </c>
      <c r="F77" s="5">
        <v>6.37643118975424</v>
      </c>
      <c r="G77" s="10" t="s">
        <v>49</v>
      </c>
      <c r="H77" s="17">
        <v>66.89393841398832</v>
      </c>
      <c r="I77" s="5">
        <v>20.508916936626004</v>
      </c>
      <c r="J77" s="5">
        <v>35.505</v>
      </c>
      <c r="K77" s="5">
        <v>4.567352973</v>
      </c>
      <c r="L77" s="5">
        <v>0.633121917002305</v>
      </c>
      <c r="M77" s="5">
        <v>6.396343395030974</v>
      </c>
      <c r="N77" s="10" t="s">
        <v>49</v>
      </c>
      <c r="O77" s="31">
        <v>67.61073522165928</v>
      </c>
    </row>
    <row r="78" ht="11.25" customHeight="1">
      <c r="A78" s="4" t="s">
        <v>114</v>
      </c>
      <c r="B78" s="5">
        <v>13.060183315559941</v>
      </c>
      <c r="C78" s="5">
        <v>2.96710642003439</v>
      </c>
      <c r="D78" s="5">
        <v>6.67799025453</v>
      </c>
      <c r="E78" s="10" t="s">
        <v>49</v>
      </c>
      <c r="F78" s="5">
        <v>2.2146823593058023</v>
      </c>
      <c r="G78" s="5">
        <v>2.3540276960673303</v>
      </c>
      <c r="H78" s="17">
        <v>27.273990045497463</v>
      </c>
      <c r="I78" s="5">
        <v>13.068858358692452</v>
      </c>
      <c r="J78" s="5">
        <v>2.79467884780739</v>
      </c>
      <c r="K78" s="5">
        <v>7.730802593359999</v>
      </c>
      <c r="L78" s="10" t="s">
        <v>49</v>
      </c>
      <c r="M78" s="5">
        <v>1.7657159000100453</v>
      </c>
      <c r="N78" s="5">
        <v>2.2671387522250286</v>
      </c>
      <c r="O78" s="31">
        <v>27.62719445209492</v>
      </c>
    </row>
    <row r="79" ht="11.25" customHeight="1">
      <c r="A79" s="4" t="s">
        <v>115</v>
      </c>
      <c r="B79" s="5">
        <v>56.09658992109921</v>
      </c>
      <c r="C79" s="5">
        <v>7.25532016930187</v>
      </c>
      <c r="D79" s="10" t="s">
        <v>49</v>
      </c>
      <c r="E79" s="10" t="s">
        <v>49</v>
      </c>
      <c r="F79" s="10" t="s">
        <v>49</v>
      </c>
      <c r="G79" s="10" t="s">
        <v>49</v>
      </c>
      <c r="H79" s="17">
        <v>63.35191009040108</v>
      </c>
      <c r="I79" s="5">
        <v>62.234202769381874</v>
      </c>
      <c r="J79" s="5">
        <v>7.56305791247969</v>
      </c>
      <c r="K79" s="10" t="s">
        <v>49</v>
      </c>
      <c r="L79" s="10" t="s">
        <v>49</v>
      </c>
      <c r="M79" s="10" t="s">
        <v>49</v>
      </c>
      <c r="N79" s="10" t="s">
        <v>49</v>
      </c>
      <c r="O79" s="31">
        <v>69.79726068186156</v>
      </c>
    </row>
    <row r="80" ht="11.25" customHeight="1">
      <c r="A80" s="4" t="s">
        <v>116</v>
      </c>
      <c r="B80" s="5">
        <v>103.04762464112684</v>
      </c>
      <c r="C80" s="5">
        <v>30.5172</v>
      </c>
      <c r="D80" s="5">
        <v>68.604</v>
      </c>
      <c r="E80" s="5">
        <v>33.4369371407882</v>
      </c>
      <c r="F80" s="5">
        <v>0.6365117436756095</v>
      </c>
      <c r="G80" s="5">
        <v>0.4099984994390758</v>
      </c>
      <c r="H80" s="17">
        <v>236.6522720250297</v>
      </c>
      <c r="I80" s="5">
        <v>105.5848710744231</v>
      </c>
      <c r="J80" s="5">
        <v>38.6136</v>
      </c>
      <c r="K80" s="5">
        <v>76.012</v>
      </c>
      <c r="L80" s="5">
        <v>33.4470742634745</v>
      </c>
      <c r="M80" s="5">
        <v>0.8460424492012456</v>
      </c>
      <c r="N80" s="5">
        <v>0.4656394175918138</v>
      </c>
      <c r="O80" s="31">
        <v>254.96922720469064</v>
      </c>
    </row>
    <row r="81" ht="11.25" customHeight="1">
      <c r="A81" s="4" t="s">
        <v>117</v>
      </c>
      <c r="B81" s="5">
        <v>44.096032527938945</v>
      </c>
      <c r="C81" s="5">
        <v>10.21216229</v>
      </c>
      <c r="D81" s="5">
        <v>38.71322816</v>
      </c>
      <c r="E81" s="5">
        <v>9.40650993347509</v>
      </c>
      <c r="F81" s="5">
        <v>0.8090979736842098</v>
      </c>
      <c r="G81" s="5">
        <v>0.972249626646156</v>
      </c>
      <c r="H81" s="17">
        <v>104.20928051174441</v>
      </c>
      <c r="I81" s="5">
        <v>46.15685264560256</v>
      </c>
      <c r="J81" s="5">
        <v>12.69052671</v>
      </c>
      <c r="K81" s="5">
        <v>40.27529792</v>
      </c>
      <c r="L81" s="5">
        <v>9.41953432592656</v>
      </c>
      <c r="M81" s="5">
        <v>0.9055213157894729</v>
      </c>
      <c r="N81" s="5">
        <v>1.0301624654930581</v>
      </c>
      <c r="O81" s="31">
        <v>110.47789538281167</v>
      </c>
    </row>
    <row r="82" ht="11.25" customHeight="1">
      <c r="A82" s="4" t="s">
        <v>66</v>
      </c>
      <c r="B82" s="5">
        <v>49.922890444910145</v>
      </c>
      <c r="C82" s="5">
        <v>35.29211134365</v>
      </c>
      <c r="D82" s="5">
        <v>14.47539869286</v>
      </c>
      <c r="E82" s="10" t="s">
        <v>49</v>
      </c>
      <c r="F82" s="5">
        <v>1.6174141286147377</v>
      </c>
      <c r="G82" s="5">
        <v>1.0968576348778074</v>
      </c>
      <c r="H82" s="17">
        <v>102.40467224491269</v>
      </c>
      <c r="I82" s="5">
        <v>50.18054515232092</v>
      </c>
      <c r="J82" s="5">
        <v>40.5942999219</v>
      </c>
      <c r="K82" s="5">
        <v>14.84651210544</v>
      </c>
      <c r="L82" s="10" t="s">
        <v>49</v>
      </c>
      <c r="M82" s="5">
        <v>1.2166809974204595</v>
      </c>
      <c r="N82" s="5">
        <v>1.0971382159521614</v>
      </c>
      <c r="O82" s="31">
        <v>107.93517639303353</v>
      </c>
    </row>
    <row r="83" ht="11.25" customHeight="1">
      <c r="A83" s="4" t="s">
        <v>67</v>
      </c>
      <c r="B83" s="5">
        <v>14.107618</v>
      </c>
      <c r="C83" s="5">
        <v>7.20936</v>
      </c>
      <c r="D83" s="5">
        <v>14.0</v>
      </c>
      <c r="E83" s="10" t="s">
        <v>49</v>
      </c>
      <c r="F83" s="5">
        <v>6.765624292890411</v>
      </c>
      <c r="G83" s="10" t="s">
        <v>49</v>
      </c>
      <c r="H83" s="17">
        <v>42.082602292890414</v>
      </c>
      <c r="I83" s="5">
        <v>15.570487973000002</v>
      </c>
      <c r="J83" s="5">
        <v>8.41671</v>
      </c>
      <c r="K83" s="5">
        <v>13.72</v>
      </c>
      <c r="L83" s="10" t="s">
        <v>49</v>
      </c>
      <c r="M83" s="5">
        <v>6.256505407973908</v>
      </c>
      <c r="N83" s="10" t="s">
        <v>49</v>
      </c>
      <c r="O83" s="31">
        <v>43.96370338097391</v>
      </c>
    </row>
    <row r="84" ht="11.25" customHeight="1">
      <c r="A84" s="4" t="s">
        <v>68</v>
      </c>
      <c r="B84" s="5">
        <v>13.386596551190323</v>
      </c>
      <c r="C84" s="5">
        <v>4.637361348</v>
      </c>
      <c r="D84" s="5">
        <v>22.0674135</v>
      </c>
      <c r="E84" s="10" t="s">
        <v>49</v>
      </c>
      <c r="F84" s="5">
        <v>6.800238960176926</v>
      </c>
      <c r="G84" s="10" t="s">
        <v>80</v>
      </c>
      <c r="H84" s="17">
        <v>46.90049358283869</v>
      </c>
      <c r="I84" s="5">
        <v>13.50099722410084</v>
      </c>
      <c r="J84" s="5">
        <v>4.806173384775</v>
      </c>
      <c r="K84" s="5">
        <v>18.87547459715</v>
      </c>
      <c r="L84" s="10" t="s">
        <v>49</v>
      </c>
      <c r="M84" s="5">
        <v>7.365433330453431</v>
      </c>
      <c r="N84" s="10" t="s">
        <v>80</v>
      </c>
      <c r="O84" s="31">
        <v>44.5576405851306</v>
      </c>
    </row>
    <row r="85" ht="11.25" customHeight="1">
      <c r="A85" s="7" t="s">
        <v>69</v>
      </c>
      <c r="B85" s="8">
        <v>1203.8237874461443</v>
      </c>
      <c r="C85" s="8">
        <v>453.488562341335</v>
      </c>
      <c r="D85" s="8">
        <v>2185.338999363632</v>
      </c>
      <c r="E85" s="8">
        <v>128.185389419378</v>
      </c>
      <c r="F85" s="8">
        <v>217.9981617717839</v>
      </c>
      <c r="G85" s="8">
        <v>26.74718203930917</v>
      </c>
      <c r="H85" s="316">
        <v>4215.582082381583</v>
      </c>
      <c r="I85" s="8">
        <v>1267.7728862031897</v>
      </c>
      <c r="J85" s="8">
        <v>510.8006703368</v>
      </c>
      <c r="K85" s="8">
        <v>2384.734359644783</v>
      </c>
      <c r="L85" s="8">
        <v>131.592482916232</v>
      </c>
      <c r="M85" s="8">
        <v>246.3685328176514</v>
      </c>
      <c r="N85" s="8">
        <v>32.55058499337725</v>
      </c>
      <c r="O85" s="8">
        <v>4573.819516912034</v>
      </c>
    </row>
    <row r="86" ht="11.25" customHeight="1">
      <c r="B86" s="5"/>
      <c r="C86" s="5"/>
      <c r="D86" s="5"/>
      <c r="E86" s="5"/>
      <c r="F86" s="5"/>
      <c r="G86" s="5"/>
      <c r="H86" s="17"/>
      <c r="I86" s="5"/>
      <c r="J86" s="5"/>
      <c r="K86" s="5"/>
      <c r="L86" s="5"/>
      <c r="M86" s="5"/>
      <c r="N86" s="5"/>
      <c r="O86" s="31"/>
    </row>
    <row r="87" ht="11.25" customHeight="1">
      <c r="A87" s="310" t="s">
        <v>70</v>
      </c>
      <c r="B87" s="311">
        <v>3908.653987003431</v>
      </c>
      <c r="C87" s="311">
        <v>2661.3957048356</v>
      </c>
      <c r="D87" s="311">
        <v>3305.563781800679</v>
      </c>
      <c r="E87" s="311">
        <v>613.977995990394</v>
      </c>
      <c r="F87" s="311">
        <v>736.2746946488656</v>
      </c>
      <c r="G87" s="311">
        <v>137.3610549825753</v>
      </c>
      <c r="H87" s="317">
        <v>11363.22721926154</v>
      </c>
      <c r="I87" s="311">
        <v>4028.0857140354506</v>
      </c>
      <c r="J87" s="311">
        <v>2858.11074662133</v>
      </c>
      <c r="K87" s="311">
        <v>3555.7732416098024</v>
      </c>
      <c r="L87" s="311">
        <v>626.1539447004</v>
      </c>
      <c r="M87" s="311">
        <v>775.6073918657085</v>
      </c>
      <c r="N87" s="311">
        <v>158.62159808387025</v>
      </c>
      <c r="O87" s="311">
        <v>12002.352636916565</v>
      </c>
    </row>
    <row r="88" ht="11.25" customHeight="1">
      <c r="A88" s="4" t="s">
        <v>71</v>
      </c>
      <c r="B88" s="5">
        <v>2094.7675047774032</v>
      </c>
      <c r="C88" s="5">
        <v>1313.89878645541</v>
      </c>
      <c r="D88" s="5">
        <v>1049.4587182787927</v>
      </c>
      <c r="E88" s="5">
        <v>511.513015152319</v>
      </c>
      <c r="F88" s="5">
        <v>299.3511920857871</v>
      </c>
      <c r="G88" s="5">
        <v>109.4514223843236</v>
      </c>
      <c r="H88" s="17">
        <v>5378.440639134038</v>
      </c>
      <c r="I88" s="5">
        <v>2113.762831942895</v>
      </c>
      <c r="J88" s="5">
        <v>1397.6043986184</v>
      </c>
      <c r="K88" s="5">
        <v>1103.6043863170812</v>
      </c>
      <c r="L88" s="5">
        <v>520.873746376265</v>
      </c>
      <c r="M88" s="5">
        <v>309.457652662425</v>
      </c>
      <c r="N88" s="5">
        <v>122.99168126988445</v>
      </c>
      <c r="O88" s="31">
        <v>5568.294697186949</v>
      </c>
    </row>
    <row r="89" ht="11.25" customHeight="1">
      <c r="A89" s="4" t="s">
        <v>81</v>
      </c>
      <c r="B89" s="5">
        <v>1813.886482226027</v>
      </c>
      <c r="C89" s="5">
        <v>1347.49691838018</v>
      </c>
      <c r="D89" s="5">
        <v>2256.1050635218858</v>
      </c>
      <c r="E89" s="5">
        <v>102.464980838075</v>
      </c>
      <c r="F89" s="5">
        <v>436.9235025630783</v>
      </c>
      <c r="G89" s="5">
        <v>27.90963259825164</v>
      </c>
      <c r="H89" s="17">
        <v>5984.7865801275</v>
      </c>
      <c r="I89" s="5">
        <v>1914.322882092556</v>
      </c>
      <c r="J89" s="5">
        <v>1460.50634800293</v>
      </c>
      <c r="K89" s="5">
        <v>2452.1688552927217</v>
      </c>
      <c r="L89" s="5">
        <v>105.280198324135</v>
      </c>
      <c r="M89" s="5">
        <v>466.14973920328333</v>
      </c>
      <c r="N89" s="5">
        <v>35.629916813985844</v>
      </c>
      <c r="O89" s="31">
        <v>6434.057939729615</v>
      </c>
    </row>
    <row r="90" ht="11.25" customHeight="1">
      <c r="A90" s="4" t="s">
        <v>305</v>
      </c>
      <c r="B90" s="5">
        <v>670.1608854322611</v>
      </c>
      <c r="C90" s="5">
        <v>412.632274931936</v>
      </c>
      <c r="D90" s="5">
        <v>259.9131688471421</v>
      </c>
      <c r="E90" s="5">
        <v>202.497720159904</v>
      </c>
      <c r="F90" s="5">
        <v>74.11153031214938</v>
      </c>
      <c r="G90" s="5">
        <v>59.33436888024126</v>
      </c>
      <c r="H90" s="17">
        <v>1678.6499485636339</v>
      </c>
      <c r="I90" s="5">
        <v>662.4981879713026</v>
      </c>
      <c r="J90" s="5">
        <v>443.256398643547</v>
      </c>
      <c r="K90" s="5">
        <v>269.7222271876217</v>
      </c>
      <c r="L90" s="5">
        <v>207.515734310206</v>
      </c>
      <c r="M90" s="5">
        <v>83.04199626346669</v>
      </c>
      <c r="N90" s="5">
        <v>66.8581652094323</v>
      </c>
      <c r="O90" s="31">
        <v>1732.8927095855754</v>
      </c>
    </row>
    <row r="91" ht="11.25" customHeight="1">
      <c r="A91" s="45" t="s">
        <v>75</v>
      </c>
      <c r="B91" s="24">
        <v>192.71756470547734</v>
      </c>
      <c r="C91" s="24">
        <v>502.995350992018</v>
      </c>
      <c r="D91" s="24">
        <v>161.07331462059997</v>
      </c>
      <c r="E91" s="24">
        <v>58.7982305290309</v>
      </c>
      <c r="F91" s="24">
        <v>56.200615468162866</v>
      </c>
      <c r="G91" s="24">
        <v>0.2820267831238589</v>
      </c>
      <c r="H91" s="25">
        <v>972.0671030984131</v>
      </c>
      <c r="I91" s="24">
        <v>201.5493866185769</v>
      </c>
      <c r="J91" s="24">
        <v>537.149704365052</v>
      </c>
      <c r="K91" s="24">
        <v>169.09742551</v>
      </c>
      <c r="L91" s="24">
        <v>59.2785672263201</v>
      </c>
      <c r="M91" s="24">
        <v>55.892863510883615</v>
      </c>
      <c r="N91" s="24">
        <v>0.31964107465664604</v>
      </c>
      <c r="O91" s="8">
        <v>1023.2875883054887</v>
      </c>
    </row>
    <row r="92" ht="11.2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31"/>
    </row>
    <row r="93" ht="11.25" customHeight="1"/>
    <row r="94" ht="11.25" customHeight="1"/>
    <row r="95" ht="11.25" customHeight="1">
      <c r="A95" s="28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7" width="8.5"/>
    <col customWidth="1" min="18" max="33" width="8.0"/>
  </cols>
  <sheetData>
    <row r="1" ht="11.25" customHeight="1">
      <c r="A1" s="4" t="s">
        <v>375</v>
      </c>
      <c r="B1" s="4">
        <v>1990.0</v>
      </c>
      <c r="C1" s="4">
        <v>1991.0</v>
      </c>
      <c r="D1" s="4">
        <v>1992.0</v>
      </c>
      <c r="E1" s="4">
        <v>1993.0</v>
      </c>
      <c r="F1" s="4">
        <v>1994.0</v>
      </c>
      <c r="G1" s="4">
        <v>1995.0</v>
      </c>
      <c r="H1" s="4">
        <v>1996.0</v>
      </c>
      <c r="I1" s="4">
        <v>1997.0</v>
      </c>
      <c r="J1" s="4">
        <v>1998.0</v>
      </c>
      <c r="K1" s="4">
        <v>1999.0</v>
      </c>
      <c r="L1" s="4">
        <v>2000.0</v>
      </c>
      <c r="M1" s="4">
        <v>2001.0</v>
      </c>
      <c r="N1" s="4">
        <v>2002.0</v>
      </c>
      <c r="O1" s="4">
        <v>2003.0</v>
      </c>
      <c r="P1" s="4">
        <v>2004.0</v>
      </c>
      <c r="Q1" s="4">
        <v>2005.0</v>
      </c>
      <c r="R1" s="4">
        <v>2006.0</v>
      </c>
      <c r="S1" s="4">
        <v>2007.0</v>
      </c>
      <c r="T1" s="4">
        <v>2008.0</v>
      </c>
      <c r="U1" s="3">
        <v>2009.0</v>
      </c>
      <c r="V1" s="28">
        <v>2010.0</v>
      </c>
      <c r="W1" s="2" t="s">
        <v>78</v>
      </c>
      <c r="X1" s="2" t="s">
        <v>79</v>
      </c>
    </row>
    <row r="2" ht="11.25" customHeight="1">
      <c r="V2" s="28"/>
    </row>
    <row r="3" ht="11.25" customHeight="1">
      <c r="A3" s="4" t="s">
        <v>7</v>
      </c>
      <c r="B3" s="243">
        <v>3185.427</v>
      </c>
      <c r="C3" s="243">
        <v>3223.287</v>
      </c>
      <c r="D3" s="243">
        <v>3235.428</v>
      </c>
      <c r="E3" s="243">
        <v>3353.535</v>
      </c>
      <c r="F3" s="243">
        <v>3407.381</v>
      </c>
      <c r="G3" s="243">
        <v>3516.767</v>
      </c>
      <c r="H3" s="243">
        <v>3610.696</v>
      </c>
      <c r="I3" s="243">
        <v>3660.811</v>
      </c>
      <c r="J3" s="243">
        <v>3797.086</v>
      </c>
      <c r="K3" s="243">
        <v>3875.683</v>
      </c>
      <c r="L3" s="243">
        <v>3990.496</v>
      </c>
      <c r="M3" s="243">
        <v>3924.082</v>
      </c>
      <c r="N3" s="243">
        <v>4050.287</v>
      </c>
      <c r="O3" s="243">
        <v>4075.833</v>
      </c>
      <c r="P3" s="243">
        <v>4168.116</v>
      </c>
      <c r="Q3" s="243">
        <v>4257.36941</v>
      </c>
      <c r="R3" s="243">
        <v>4266.331887</v>
      </c>
      <c r="S3" s="243">
        <v>4364.994</v>
      </c>
      <c r="T3" s="243">
        <v>4325.36</v>
      </c>
      <c r="U3" s="243">
        <v>4146.613</v>
      </c>
      <c r="V3" s="244">
        <v>4325.939</v>
      </c>
      <c r="W3" s="245">
        <v>0.04324637963562061</v>
      </c>
      <c r="X3" s="246">
        <v>0.2028565411959676</v>
      </c>
    </row>
    <row r="4" ht="11.25" customHeight="1">
      <c r="A4" s="4" t="s">
        <v>8</v>
      </c>
      <c r="B4" s="243">
        <v>478.175</v>
      </c>
      <c r="C4" s="243">
        <v>502.72</v>
      </c>
      <c r="D4" s="243">
        <v>514.688</v>
      </c>
      <c r="E4" s="243">
        <v>524.663</v>
      </c>
      <c r="F4" s="243">
        <v>547.813</v>
      </c>
      <c r="G4" s="243">
        <v>551.34</v>
      </c>
      <c r="H4" s="243">
        <v>566.081</v>
      </c>
      <c r="I4" s="243">
        <v>569.033</v>
      </c>
      <c r="J4" s="243">
        <v>558.732</v>
      </c>
      <c r="K4" s="243">
        <v>573.087</v>
      </c>
      <c r="L4" s="243">
        <v>599.242</v>
      </c>
      <c r="M4" s="243">
        <v>581.832</v>
      </c>
      <c r="N4" s="243">
        <v>594.833</v>
      </c>
      <c r="O4" s="243">
        <v>580.244</v>
      </c>
      <c r="P4" s="243">
        <v>587.818</v>
      </c>
      <c r="Q4" s="243">
        <v>614.938</v>
      </c>
      <c r="R4" s="243">
        <v>602.531</v>
      </c>
      <c r="S4" s="243">
        <v>621.678</v>
      </c>
      <c r="T4" s="243">
        <v>664.491</v>
      </c>
      <c r="U4" s="243">
        <v>634.123</v>
      </c>
      <c r="V4" s="244">
        <v>629.91475</v>
      </c>
      <c r="W4" s="245">
        <v>-0.006636330806483959</v>
      </c>
      <c r="X4" s="246">
        <v>0.029538633677757043</v>
      </c>
    </row>
    <row r="5" ht="11.25" customHeight="1">
      <c r="A5" s="4" t="s">
        <v>9</v>
      </c>
      <c r="B5" s="243">
        <v>122.449</v>
      </c>
      <c r="C5" s="243">
        <v>126.807</v>
      </c>
      <c r="D5" s="243">
        <v>130.103</v>
      </c>
      <c r="E5" s="243">
        <v>135.026</v>
      </c>
      <c r="F5" s="243">
        <v>145.987</v>
      </c>
      <c r="G5" s="243">
        <v>152.548</v>
      </c>
      <c r="H5" s="243">
        <v>162.526</v>
      </c>
      <c r="I5" s="243">
        <v>175.149</v>
      </c>
      <c r="J5" s="243">
        <v>181.801</v>
      </c>
      <c r="K5" s="243">
        <v>192.267</v>
      </c>
      <c r="L5" s="243">
        <v>204.373</v>
      </c>
      <c r="M5" s="243">
        <v>209.642</v>
      </c>
      <c r="N5" s="243">
        <v>214.101</v>
      </c>
      <c r="O5" s="243">
        <v>216.977</v>
      </c>
      <c r="P5" s="243">
        <v>231.177</v>
      </c>
      <c r="Q5" s="243">
        <v>241.984</v>
      </c>
      <c r="R5" s="243">
        <v>249.624</v>
      </c>
      <c r="S5" s="243">
        <v>257.295</v>
      </c>
      <c r="T5" s="243">
        <v>261.84</v>
      </c>
      <c r="U5" s="243">
        <v>261.006</v>
      </c>
      <c r="V5" s="244">
        <v>269.9710063</v>
      </c>
      <c r="W5" s="245">
        <v>0.03434789353501455</v>
      </c>
      <c r="X5" s="246">
        <v>0.012659768101494906</v>
      </c>
    </row>
    <row r="6" ht="11.25" customHeight="1">
      <c r="A6" s="7" t="s">
        <v>10</v>
      </c>
      <c r="B6" s="247">
        <v>3786.051</v>
      </c>
      <c r="C6" s="247">
        <v>3852.814</v>
      </c>
      <c r="D6" s="247">
        <v>3880.219</v>
      </c>
      <c r="E6" s="247">
        <v>4013.224</v>
      </c>
      <c r="F6" s="247">
        <v>4101.181</v>
      </c>
      <c r="G6" s="247">
        <v>4220.655</v>
      </c>
      <c r="H6" s="247">
        <v>4339.303</v>
      </c>
      <c r="I6" s="247">
        <v>4404.993</v>
      </c>
      <c r="J6" s="247">
        <v>4537.619</v>
      </c>
      <c r="K6" s="247">
        <v>4641.037</v>
      </c>
      <c r="L6" s="247">
        <v>4794.111</v>
      </c>
      <c r="M6" s="247">
        <v>4715.556</v>
      </c>
      <c r="N6" s="247">
        <v>4859.221</v>
      </c>
      <c r="O6" s="247">
        <v>4873.054</v>
      </c>
      <c r="P6" s="247">
        <v>4987.111</v>
      </c>
      <c r="Q6" s="247">
        <v>5114.29141</v>
      </c>
      <c r="R6" s="247">
        <v>5118.486887</v>
      </c>
      <c r="S6" s="247">
        <v>5243.967</v>
      </c>
      <c r="T6" s="247">
        <v>5251.691</v>
      </c>
      <c r="U6" s="247">
        <v>5041.742</v>
      </c>
      <c r="V6" s="247">
        <v>5225.8247563</v>
      </c>
      <c r="W6" s="248">
        <v>0.03651173667752139</v>
      </c>
      <c r="X6" s="249">
        <v>0.24505494297521954</v>
      </c>
    </row>
    <row r="7" ht="11.25" customHeight="1"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4"/>
      <c r="W7" s="245"/>
      <c r="X7" s="246"/>
    </row>
    <row r="8" ht="11.25" customHeight="1">
      <c r="A8" s="4" t="s">
        <v>11</v>
      </c>
      <c r="B8" s="243">
        <v>50.94</v>
      </c>
      <c r="C8" s="243">
        <v>54.054</v>
      </c>
      <c r="D8" s="243">
        <v>56.262</v>
      </c>
      <c r="E8" s="243">
        <v>62.53</v>
      </c>
      <c r="F8" s="243">
        <v>65.622</v>
      </c>
      <c r="G8" s="243">
        <v>67.169</v>
      </c>
      <c r="H8" s="243">
        <v>69.759</v>
      </c>
      <c r="I8" s="243">
        <v>72.463</v>
      </c>
      <c r="J8" s="243">
        <v>74.17</v>
      </c>
      <c r="K8" s="243">
        <v>80.745</v>
      </c>
      <c r="L8" s="243">
        <v>88.978</v>
      </c>
      <c r="M8" s="243">
        <v>90.138</v>
      </c>
      <c r="N8" s="243">
        <v>84.581</v>
      </c>
      <c r="O8" s="243">
        <v>92.047</v>
      </c>
      <c r="P8" s="243">
        <v>100.267</v>
      </c>
      <c r="Q8" s="243">
        <v>105.545</v>
      </c>
      <c r="R8" s="243">
        <v>117.142</v>
      </c>
      <c r="S8" s="243">
        <v>120.828</v>
      </c>
      <c r="T8" s="243">
        <v>125.057</v>
      </c>
      <c r="U8" s="243">
        <v>123.931487</v>
      </c>
      <c r="V8" s="244">
        <v>128.4673794</v>
      </c>
      <c r="W8" s="245">
        <v>0.03659999980473083</v>
      </c>
      <c r="X8" s="246">
        <v>0.006024229246319492</v>
      </c>
    </row>
    <row r="9" ht="11.25" customHeight="1">
      <c r="A9" s="4" t="s">
        <v>12</v>
      </c>
      <c r="B9" s="243">
        <v>222.821</v>
      </c>
      <c r="C9" s="243">
        <v>234.366</v>
      </c>
      <c r="D9" s="243">
        <v>241.73</v>
      </c>
      <c r="E9" s="243">
        <v>251.973</v>
      </c>
      <c r="F9" s="243">
        <v>260.041</v>
      </c>
      <c r="G9" s="243">
        <v>275.601</v>
      </c>
      <c r="H9" s="243">
        <v>291.244</v>
      </c>
      <c r="I9" s="243">
        <v>307.986</v>
      </c>
      <c r="J9" s="243">
        <v>321.748</v>
      </c>
      <c r="K9" s="243">
        <v>334.716</v>
      </c>
      <c r="L9" s="243">
        <v>348.909</v>
      </c>
      <c r="M9" s="243">
        <v>328.509</v>
      </c>
      <c r="N9" s="243">
        <v>345.671</v>
      </c>
      <c r="O9" s="243">
        <v>364.339</v>
      </c>
      <c r="P9" s="243">
        <v>387.451</v>
      </c>
      <c r="Q9" s="243">
        <v>402.938</v>
      </c>
      <c r="R9" s="243">
        <v>419.337</v>
      </c>
      <c r="S9" s="243">
        <v>444.583</v>
      </c>
      <c r="T9" s="243">
        <v>463.12</v>
      </c>
      <c r="U9" s="243">
        <v>456.574</v>
      </c>
      <c r="V9" s="244">
        <v>484.754</v>
      </c>
      <c r="W9" s="245">
        <v>0.06172055351377881</v>
      </c>
      <c r="X9" s="246">
        <v>0.02273160110924127</v>
      </c>
    </row>
    <row r="10" ht="11.25" customHeight="1">
      <c r="A10" s="4" t="s">
        <v>85</v>
      </c>
      <c r="B10" s="243">
        <v>18.372</v>
      </c>
      <c r="C10" s="243">
        <v>19.808</v>
      </c>
      <c r="D10" s="243">
        <v>22.167</v>
      </c>
      <c r="E10" s="243">
        <v>23.332</v>
      </c>
      <c r="F10" s="243">
        <v>25.267</v>
      </c>
      <c r="G10" s="243">
        <v>26.742</v>
      </c>
      <c r="H10" s="243">
        <v>30.261</v>
      </c>
      <c r="I10" s="243">
        <v>32.549</v>
      </c>
      <c r="J10" s="243">
        <v>35.503</v>
      </c>
      <c r="K10" s="243">
        <v>38.389</v>
      </c>
      <c r="L10" s="243">
        <v>40.077</v>
      </c>
      <c r="M10" s="243">
        <v>42.531</v>
      </c>
      <c r="N10" s="243">
        <v>43.67</v>
      </c>
      <c r="O10" s="243">
        <v>48.78</v>
      </c>
      <c r="P10" s="243">
        <v>52.854</v>
      </c>
      <c r="Q10" s="243">
        <v>54.483</v>
      </c>
      <c r="R10" s="243">
        <v>57.555</v>
      </c>
      <c r="S10" s="243">
        <v>57.722</v>
      </c>
      <c r="T10" s="243">
        <v>58.708</v>
      </c>
      <c r="U10" s="243">
        <v>58.392</v>
      </c>
      <c r="V10" s="244">
        <v>60.159</v>
      </c>
      <c r="W10" s="245">
        <v>0.03026099465680221</v>
      </c>
      <c r="X10" s="246">
        <v>0.0028210399318640907</v>
      </c>
    </row>
    <row r="11" ht="11.25" customHeight="1">
      <c r="A11" s="4" t="s">
        <v>13</v>
      </c>
      <c r="B11" s="243">
        <v>35.393</v>
      </c>
      <c r="C11" s="243">
        <v>36.661</v>
      </c>
      <c r="D11" s="243">
        <v>35.993</v>
      </c>
      <c r="E11" s="243">
        <v>40.298</v>
      </c>
      <c r="F11" s="243">
        <v>43.354</v>
      </c>
      <c r="G11" s="243">
        <v>45.303</v>
      </c>
      <c r="H11" s="243">
        <v>44.869</v>
      </c>
      <c r="I11" s="243">
        <v>45.9</v>
      </c>
      <c r="J11" s="243">
        <v>46.065</v>
      </c>
      <c r="K11" s="243">
        <v>44.4</v>
      </c>
      <c r="L11" s="243">
        <v>42.296</v>
      </c>
      <c r="M11" s="243">
        <v>43.3</v>
      </c>
      <c r="N11" s="243">
        <v>45.8</v>
      </c>
      <c r="O11" s="243">
        <v>47.1</v>
      </c>
      <c r="P11" s="243">
        <v>48.57099</v>
      </c>
      <c r="Q11" s="243">
        <v>49.29479</v>
      </c>
      <c r="R11" s="243">
        <v>52.34005123</v>
      </c>
      <c r="S11" s="243">
        <v>53.6259</v>
      </c>
      <c r="T11" s="243">
        <v>54.4326</v>
      </c>
      <c r="U11" s="243">
        <v>55.986</v>
      </c>
      <c r="V11" s="244">
        <v>56.89732</v>
      </c>
      <c r="W11" s="245">
        <v>0.01627764083878125</v>
      </c>
      <c r="X11" s="246">
        <v>0.0026680897577428045</v>
      </c>
    </row>
    <row r="12" ht="11.25" customHeight="1">
      <c r="A12" s="4" t="s">
        <v>14</v>
      </c>
      <c r="B12" s="243">
        <v>6.348854</v>
      </c>
      <c r="C12" s="243">
        <v>6.744558</v>
      </c>
      <c r="D12" s="243">
        <v>7.196027</v>
      </c>
      <c r="E12" s="243">
        <v>7.411305</v>
      </c>
      <c r="F12" s="243">
        <v>8.143996</v>
      </c>
      <c r="G12" s="243">
        <v>8.428596</v>
      </c>
      <c r="H12" s="243">
        <v>9.672006</v>
      </c>
      <c r="I12" s="243">
        <v>10.361749</v>
      </c>
      <c r="J12" s="243">
        <v>10.890352</v>
      </c>
      <c r="K12" s="243">
        <v>10.33188</v>
      </c>
      <c r="L12" s="243">
        <v>10.612439</v>
      </c>
      <c r="M12" s="243">
        <v>11.072</v>
      </c>
      <c r="N12" s="243">
        <v>11.9439</v>
      </c>
      <c r="O12" s="243">
        <v>12.6657</v>
      </c>
      <c r="P12" s="243">
        <v>14.2265</v>
      </c>
      <c r="Q12" s="243">
        <v>15.1275</v>
      </c>
      <c r="R12" s="243">
        <v>16.0863</v>
      </c>
      <c r="S12" s="243">
        <v>18.1975</v>
      </c>
      <c r="T12" s="243">
        <v>18.60853</v>
      </c>
      <c r="U12" s="243">
        <v>18.26227</v>
      </c>
      <c r="V12" s="244">
        <v>19.50984</v>
      </c>
      <c r="W12" s="245">
        <v>0.06831407048521343</v>
      </c>
      <c r="X12" s="246">
        <v>9.148762064575428E-4</v>
      </c>
    </row>
    <row r="13" ht="11.25" customHeight="1">
      <c r="A13" s="4" t="s">
        <v>15</v>
      </c>
      <c r="B13" s="243">
        <v>13.808</v>
      </c>
      <c r="C13" s="243">
        <v>14.482</v>
      </c>
      <c r="D13" s="243">
        <v>13.122</v>
      </c>
      <c r="E13" s="243">
        <v>14.808</v>
      </c>
      <c r="F13" s="243">
        <v>15.866</v>
      </c>
      <c r="G13" s="243">
        <v>16.144</v>
      </c>
      <c r="H13" s="243">
        <v>17.2798</v>
      </c>
      <c r="I13" s="243">
        <v>17.9534</v>
      </c>
      <c r="J13" s="243">
        <v>18.5825</v>
      </c>
      <c r="K13" s="243">
        <v>19.0496</v>
      </c>
      <c r="L13" s="243">
        <v>19.9225</v>
      </c>
      <c r="M13" s="243">
        <v>20.7855</v>
      </c>
      <c r="N13" s="243">
        <v>21.9823</v>
      </c>
      <c r="O13" s="243">
        <v>22.9233</v>
      </c>
      <c r="P13" s="243">
        <v>24.267</v>
      </c>
      <c r="Q13" s="243">
        <v>25.51</v>
      </c>
      <c r="R13" s="243">
        <v>27.37</v>
      </c>
      <c r="S13" s="243">
        <v>29.943</v>
      </c>
      <c r="T13" s="243">
        <v>32.4434</v>
      </c>
      <c r="U13" s="243">
        <v>32.6963</v>
      </c>
      <c r="V13" s="244">
        <v>34.751</v>
      </c>
      <c r="W13" s="245">
        <v>0.06284197294495075</v>
      </c>
      <c r="X13" s="246">
        <v>0.0016295809217608175</v>
      </c>
    </row>
    <row r="14" ht="11.25" customHeight="1">
      <c r="A14" s="4" t="s">
        <v>16</v>
      </c>
      <c r="B14" s="243">
        <v>3.577</v>
      </c>
      <c r="C14" s="243">
        <v>3.72</v>
      </c>
      <c r="D14" s="243">
        <v>3.976</v>
      </c>
      <c r="E14" s="243">
        <v>3.817</v>
      </c>
      <c r="F14" s="243">
        <v>4.069</v>
      </c>
      <c r="G14" s="243">
        <v>4.307</v>
      </c>
      <c r="H14" s="243">
        <v>4.541</v>
      </c>
      <c r="I14" s="243">
        <v>4.988</v>
      </c>
      <c r="J14" s="243">
        <v>5.169</v>
      </c>
      <c r="K14" s="243">
        <v>5.247</v>
      </c>
      <c r="L14" s="243">
        <v>5.459</v>
      </c>
      <c r="M14" s="243">
        <v>5.644</v>
      </c>
      <c r="N14" s="243">
        <v>5.644</v>
      </c>
      <c r="O14" s="243">
        <v>6.437</v>
      </c>
      <c r="P14" s="243">
        <v>6.43</v>
      </c>
      <c r="Q14" s="243">
        <v>7.058</v>
      </c>
      <c r="R14" s="243">
        <v>7.045</v>
      </c>
      <c r="S14" s="243">
        <v>7.662</v>
      </c>
      <c r="T14" s="243">
        <v>7.892</v>
      </c>
      <c r="U14" s="243">
        <v>8.2</v>
      </c>
      <c r="V14" s="244">
        <v>9.089501747</v>
      </c>
      <c r="W14" s="245">
        <v>0.10847582280487811</v>
      </c>
      <c r="X14" s="246">
        <v>4.262346014567299E-4</v>
      </c>
    </row>
    <row r="15" ht="11.25" customHeight="1">
      <c r="A15" s="4" t="s">
        <v>17</v>
      </c>
      <c r="B15" s="243">
        <v>59.321</v>
      </c>
      <c r="C15" s="243">
        <v>63.337</v>
      </c>
      <c r="D15" s="243">
        <v>67.44</v>
      </c>
      <c r="E15" s="243">
        <v>69.382</v>
      </c>
      <c r="F15" s="243">
        <v>71.221</v>
      </c>
      <c r="G15" s="243">
        <v>73.446</v>
      </c>
      <c r="H15" s="243">
        <v>75.588</v>
      </c>
      <c r="I15" s="243">
        <v>78.066</v>
      </c>
      <c r="J15" s="243">
        <v>80.904</v>
      </c>
      <c r="K15" s="243">
        <v>80.585</v>
      </c>
      <c r="L15" s="243">
        <v>85.211</v>
      </c>
      <c r="M15" s="243">
        <v>90.117</v>
      </c>
      <c r="N15" s="243">
        <v>89.3949</v>
      </c>
      <c r="O15" s="243">
        <v>90.0603</v>
      </c>
      <c r="P15" s="243">
        <v>96.8695</v>
      </c>
      <c r="Q15" s="243">
        <v>105.23</v>
      </c>
      <c r="R15" s="243">
        <v>113.96</v>
      </c>
      <c r="S15" s="243">
        <v>114.96</v>
      </c>
      <c r="T15" s="243">
        <v>120.672</v>
      </c>
      <c r="U15" s="243">
        <v>124.823</v>
      </c>
      <c r="V15" s="244">
        <v>116.702</v>
      </c>
      <c r="W15" s="245">
        <v>-0.06506012513719428</v>
      </c>
      <c r="X15" s="246">
        <v>0.005472514538612729</v>
      </c>
    </row>
    <row r="16" ht="11.25" customHeight="1">
      <c r="A16" s="4" t="s">
        <v>19</v>
      </c>
      <c r="B16" s="243">
        <v>96.825186757206</v>
      </c>
      <c r="C16" s="243">
        <v>98.4787393479538</v>
      </c>
      <c r="D16" s="243">
        <v>102.168007613766</v>
      </c>
      <c r="E16" s="243">
        <v>107.585689141123</v>
      </c>
      <c r="F16" s="243">
        <v>116.531666987535</v>
      </c>
      <c r="G16" s="243">
        <v>124.888173318938</v>
      </c>
      <c r="H16" s="243">
        <v>132.027845227873</v>
      </c>
      <c r="I16" s="243">
        <v>143.826103574903</v>
      </c>
      <c r="J16" s="243">
        <v>148.811988245345</v>
      </c>
      <c r="K16" s="243">
        <v>151.193254851952</v>
      </c>
      <c r="L16" s="243">
        <v>157.981567553957</v>
      </c>
      <c r="M16" s="243">
        <v>154.840919363647</v>
      </c>
      <c r="N16" s="243">
        <v>162.879242455866</v>
      </c>
      <c r="O16" s="243">
        <v>170.299966881174</v>
      </c>
      <c r="P16" s="243">
        <v>170.288897573608</v>
      </c>
      <c r="Q16" s="243">
        <v>173.6217328376</v>
      </c>
      <c r="R16" s="243">
        <v>179.8892899</v>
      </c>
      <c r="S16" s="243">
        <v>187.520040694</v>
      </c>
      <c r="T16" s="243">
        <v>188.7894740201</v>
      </c>
      <c r="U16" s="243">
        <v>188.5756598369</v>
      </c>
      <c r="V16" s="244">
        <v>194.147783827425</v>
      </c>
      <c r="W16" s="245">
        <v>0.029548479349585044</v>
      </c>
      <c r="X16" s="246">
        <v>0.009104184758059198</v>
      </c>
    </row>
    <row r="17" ht="11.25" customHeight="1">
      <c r="A17" s="7" t="s">
        <v>20</v>
      </c>
      <c r="B17" s="247">
        <v>507.406040757206</v>
      </c>
      <c r="C17" s="247">
        <v>531.651297347954</v>
      </c>
      <c r="D17" s="247">
        <v>550.054034613766</v>
      </c>
      <c r="E17" s="247">
        <v>581.136994141123</v>
      </c>
      <c r="F17" s="247">
        <v>610.115662987535</v>
      </c>
      <c r="G17" s="247">
        <v>642.028769318938</v>
      </c>
      <c r="H17" s="247">
        <v>675.241651227873</v>
      </c>
      <c r="I17" s="247">
        <v>714.093252574902</v>
      </c>
      <c r="J17" s="247">
        <v>741.843840245345</v>
      </c>
      <c r="K17" s="247">
        <v>764.656734851952</v>
      </c>
      <c r="L17" s="247">
        <v>799.446506553957</v>
      </c>
      <c r="M17" s="247">
        <v>786.937419363647</v>
      </c>
      <c r="N17" s="247">
        <v>811.566342455866</v>
      </c>
      <c r="O17" s="247">
        <v>854.652266881173</v>
      </c>
      <c r="P17" s="247">
        <v>901.224887573609</v>
      </c>
      <c r="Q17" s="247">
        <v>938.8080228376</v>
      </c>
      <c r="R17" s="247">
        <v>990.72464113</v>
      </c>
      <c r="S17" s="247">
        <v>1035.041440694</v>
      </c>
      <c r="T17" s="247">
        <v>1069.7230040201</v>
      </c>
      <c r="U17" s="247">
        <v>1067.4407168369</v>
      </c>
      <c r="V17" s="247">
        <v>1104.47782497442</v>
      </c>
      <c r="W17" s="248">
        <v>0.03469711015640309</v>
      </c>
      <c r="X17" s="249">
        <v>0.051792351071514434</v>
      </c>
    </row>
    <row r="18" ht="11.25" customHeight="1"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4"/>
      <c r="W18" s="245"/>
      <c r="X18" s="246"/>
    </row>
    <row r="19" ht="11.25" customHeight="1">
      <c r="A19" s="4" t="s">
        <v>86</v>
      </c>
      <c r="B19" s="243">
        <v>50.414</v>
      </c>
      <c r="C19" s="243">
        <v>51.484</v>
      </c>
      <c r="D19" s="243">
        <v>51.18</v>
      </c>
      <c r="E19" s="243">
        <v>52.675</v>
      </c>
      <c r="F19" s="243">
        <v>53.309</v>
      </c>
      <c r="G19" s="243">
        <v>56.587</v>
      </c>
      <c r="H19" s="243">
        <v>54.835</v>
      </c>
      <c r="I19" s="243">
        <v>56.851</v>
      </c>
      <c r="J19" s="243">
        <v>57.437</v>
      </c>
      <c r="K19" s="243">
        <v>60.369</v>
      </c>
      <c r="L19" s="243">
        <v>61.798</v>
      </c>
      <c r="M19" s="243">
        <v>61.803</v>
      </c>
      <c r="N19" s="243">
        <v>62.671</v>
      </c>
      <c r="O19" s="243">
        <v>60.219</v>
      </c>
      <c r="P19" s="243">
        <v>64.285</v>
      </c>
      <c r="Q19" s="243">
        <v>60.632</v>
      </c>
      <c r="R19" s="243">
        <v>63.394</v>
      </c>
      <c r="S19" s="243">
        <v>63.696</v>
      </c>
      <c r="T19" s="243">
        <v>66.783</v>
      </c>
      <c r="U19" s="243">
        <v>68.852</v>
      </c>
      <c r="V19" s="244">
        <v>70.827</v>
      </c>
      <c r="W19" s="245">
        <v>0.028684715040957265</v>
      </c>
      <c r="X19" s="246">
        <v>0.003321295155407137</v>
      </c>
    </row>
    <row r="20" ht="11.25" customHeight="1">
      <c r="A20" s="4" t="s">
        <v>21</v>
      </c>
      <c r="B20" s="243">
        <v>23.2</v>
      </c>
      <c r="C20" s="243">
        <v>23.356</v>
      </c>
      <c r="D20" s="243">
        <v>19.673</v>
      </c>
      <c r="E20" s="243">
        <v>19.1</v>
      </c>
      <c r="F20" s="243">
        <v>17.571</v>
      </c>
      <c r="G20" s="243">
        <v>17.044</v>
      </c>
      <c r="H20" s="243">
        <v>17.088</v>
      </c>
      <c r="I20" s="243">
        <v>16.8</v>
      </c>
      <c r="J20" s="243">
        <v>17.9</v>
      </c>
      <c r="K20" s="243">
        <v>18.1</v>
      </c>
      <c r="L20" s="243">
        <v>18.7</v>
      </c>
      <c r="M20" s="243">
        <v>18.969</v>
      </c>
      <c r="N20" s="243">
        <v>18.701</v>
      </c>
      <c r="O20" s="243">
        <v>21.286</v>
      </c>
      <c r="P20" s="243">
        <v>21.744</v>
      </c>
      <c r="Q20" s="243">
        <v>22.872</v>
      </c>
      <c r="R20" s="243">
        <v>24.543</v>
      </c>
      <c r="S20" s="243">
        <v>21.847</v>
      </c>
      <c r="T20" s="243">
        <v>21.642</v>
      </c>
      <c r="U20" s="243">
        <v>18.869</v>
      </c>
      <c r="V20" s="244">
        <v>18.709</v>
      </c>
      <c r="W20" s="245">
        <v>-0.00847951666754998</v>
      </c>
      <c r="X20" s="246">
        <v>8.773223638232896E-4</v>
      </c>
    </row>
    <row r="21" ht="11.25" customHeight="1">
      <c r="A21" s="4" t="s">
        <v>87</v>
      </c>
      <c r="B21" s="243">
        <v>39.526</v>
      </c>
      <c r="C21" s="243">
        <v>38.735</v>
      </c>
      <c r="D21" s="243">
        <v>37.595</v>
      </c>
      <c r="E21" s="243">
        <v>33.369</v>
      </c>
      <c r="F21" s="243">
        <v>31.397</v>
      </c>
      <c r="G21" s="243">
        <v>24.918</v>
      </c>
      <c r="H21" s="243">
        <v>23.728</v>
      </c>
      <c r="I21" s="243">
        <v>26.1</v>
      </c>
      <c r="J21" s="243">
        <v>23.5</v>
      </c>
      <c r="K21" s="243">
        <v>26.5</v>
      </c>
      <c r="L21" s="243">
        <v>26.1</v>
      </c>
      <c r="M21" s="243">
        <v>25.042</v>
      </c>
      <c r="N21" s="243">
        <v>26.455</v>
      </c>
      <c r="O21" s="243">
        <v>26.627</v>
      </c>
      <c r="P21" s="243">
        <v>31.211</v>
      </c>
      <c r="Q21" s="243">
        <v>30.961</v>
      </c>
      <c r="R21" s="243">
        <v>31.811</v>
      </c>
      <c r="S21" s="243">
        <v>31.829</v>
      </c>
      <c r="T21" s="243">
        <v>34.93182704</v>
      </c>
      <c r="U21" s="243">
        <v>30.4</v>
      </c>
      <c r="V21" s="244">
        <v>34.5</v>
      </c>
      <c r="W21" s="245">
        <v>0.13486842105263164</v>
      </c>
      <c r="X21" s="246">
        <v>0.0016178107623017527</v>
      </c>
    </row>
    <row r="22" ht="11.25" customHeight="1">
      <c r="A22" s="4" t="s">
        <v>88</v>
      </c>
      <c r="B22" s="243">
        <v>72.223</v>
      </c>
      <c r="C22" s="243">
        <v>73.36</v>
      </c>
      <c r="D22" s="243">
        <v>73.457</v>
      </c>
      <c r="E22" s="243">
        <v>71.912</v>
      </c>
      <c r="F22" s="243">
        <v>73.441</v>
      </c>
      <c r="G22" s="243">
        <v>75.667</v>
      </c>
      <c r="H22" s="243">
        <v>77.461</v>
      </c>
      <c r="I22" s="243">
        <v>80.152</v>
      </c>
      <c r="J22" s="243">
        <v>80.79</v>
      </c>
      <c r="K22" s="243">
        <v>82.112</v>
      </c>
      <c r="L22" s="243">
        <v>85.176</v>
      </c>
      <c r="M22" s="243">
        <v>81.063</v>
      </c>
      <c r="N22" s="243">
        <v>85.744</v>
      </c>
      <c r="O22" s="243">
        <v>88.25</v>
      </c>
      <c r="P22" s="243">
        <v>89.779</v>
      </c>
      <c r="Q22" s="243">
        <v>91.16</v>
      </c>
      <c r="R22" s="243">
        <v>89.95</v>
      </c>
      <c r="S22" s="243">
        <v>92.822</v>
      </c>
      <c r="T22" s="243">
        <v>88.487</v>
      </c>
      <c r="U22" s="243">
        <v>94.9</v>
      </c>
      <c r="V22" s="244">
        <v>97.98196335</v>
      </c>
      <c r="W22" s="245">
        <v>0.03247590463645933</v>
      </c>
      <c r="X22" s="246">
        <v>0.004594674632437272</v>
      </c>
    </row>
    <row r="23" ht="11.25" customHeight="1">
      <c r="A23" s="4" t="s">
        <v>89</v>
      </c>
      <c r="B23" s="243">
        <v>42.141</v>
      </c>
      <c r="C23" s="243">
        <v>38.917</v>
      </c>
      <c r="D23" s="243">
        <v>35.61</v>
      </c>
      <c r="E23" s="243">
        <v>37.997</v>
      </c>
      <c r="F23" s="243">
        <v>38.133</v>
      </c>
      <c r="G23" s="243">
        <v>41.79</v>
      </c>
      <c r="H23" s="243">
        <v>42.716</v>
      </c>
      <c r="I23" s="243">
        <v>42.72</v>
      </c>
      <c r="J23" s="243">
        <v>41.666</v>
      </c>
      <c r="K23" s="243">
        <v>38.177</v>
      </c>
      <c r="L23" s="243">
        <v>40.927</v>
      </c>
      <c r="M23" s="243">
        <v>43.749</v>
      </c>
      <c r="N23" s="243">
        <v>42.437</v>
      </c>
      <c r="O23" s="243">
        <v>42.254</v>
      </c>
      <c r="P23" s="243">
        <v>41.512</v>
      </c>
      <c r="Q23" s="243">
        <v>44.187</v>
      </c>
      <c r="R23" s="243">
        <v>45.441</v>
      </c>
      <c r="S23" s="243">
        <v>42.875</v>
      </c>
      <c r="T23" s="243">
        <v>44.423</v>
      </c>
      <c r="U23" s="243">
        <v>42.789</v>
      </c>
      <c r="V23" s="244">
        <v>46.011</v>
      </c>
      <c r="W23" s="245">
        <v>0.07529972656523887</v>
      </c>
      <c r="X23" s="246">
        <v>0.0021575968401236507</v>
      </c>
    </row>
    <row r="24" ht="11.25" customHeight="1">
      <c r="A24" s="4" t="s">
        <v>90</v>
      </c>
      <c r="B24" s="243">
        <v>62.56</v>
      </c>
      <c r="C24" s="243">
        <v>60.528</v>
      </c>
      <c r="D24" s="243">
        <v>59.293</v>
      </c>
      <c r="E24" s="243">
        <v>58.882</v>
      </c>
      <c r="F24" s="243">
        <v>58.705</v>
      </c>
      <c r="G24" s="243">
        <v>60.847</v>
      </c>
      <c r="H24" s="243">
        <v>64.257</v>
      </c>
      <c r="I24" s="243">
        <v>64.598</v>
      </c>
      <c r="J24" s="243">
        <v>64.93</v>
      </c>
      <c r="K24" s="243">
        <v>64.692</v>
      </c>
      <c r="L24" s="243">
        <v>73.466</v>
      </c>
      <c r="M24" s="243">
        <v>74.647</v>
      </c>
      <c r="N24" s="243">
        <v>76.348</v>
      </c>
      <c r="O24" s="243">
        <v>83.227</v>
      </c>
      <c r="P24" s="243">
        <v>84.333</v>
      </c>
      <c r="Q24" s="243">
        <v>82.579</v>
      </c>
      <c r="R24" s="243">
        <v>84.288</v>
      </c>
      <c r="S24" s="243">
        <v>88.198</v>
      </c>
      <c r="T24" s="243">
        <v>83.518</v>
      </c>
      <c r="U24" s="243">
        <v>82.24</v>
      </c>
      <c r="V24" s="244">
        <v>85.887</v>
      </c>
      <c r="W24" s="245">
        <v>0.04434581712062258</v>
      </c>
      <c r="X24" s="246">
        <v>0.004027504722951033</v>
      </c>
    </row>
    <row r="25" ht="11.25" customHeight="1">
      <c r="A25" s="4" t="s">
        <v>23</v>
      </c>
      <c r="B25" s="243">
        <v>25.758</v>
      </c>
      <c r="C25" s="243">
        <v>36.33</v>
      </c>
      <c r="D25" s="243">
        <v>30.849</v>
      </c>
      <c r="E25" s="243">
        <v>33.738</v>
      </c>
      <c r="F25" s="243">
        <v>40.554</v>
      </c>
      <c r="G25" s="243">
        <v>36.604</v>
      </c>
      <c r="H25" s="243">
        <v>53.551</v>
      </c>
      <c r="I25" s="243">
        <v>43.727</v>
      </c>
      <c r="J25" s="243">
        <v>40.985</v>
      </c>
      <c r="K25" s="243">
        <v>38.869</v>
      </c>
      <c r="L25" s="243">
        <v>35.838</v>
      </c>
      <c r="M25" s="243">
        <v>37.605</v>
      </c>
      <c r="N25" s="243">
        <v>39.047</v>
      </c>
      <c r="O25" s="243">
        <v>45.993</v>
      </c>
      <c r="P25" s="243">
        <v>40.26</v>
      </c>
      <c r="Q25" s="243">
        <v>36.027</v>
      </c>
      <c r="R25" s="243">
        <v>45.591</v>
      </c>
      <c r="S25" s="243">
        <v>39.227</v>
      </c>
      <c r="T25" s="243">
        <v>36.411</v>
      </c>
      <c r="U25" s="243">
        <v>36.204</v>
      </c>
      <c r="V25" s="244">
        <v>38.56775092</v>
      </c>
      <c r="W25" s="245">
        <v>0.06528977240083966</v>
      </c>
      <c r="X25" s="246">
        <v>0.0018085600729318644</v>
      </c>
    </row>
    <row r="26" ht="11.25" customHeight="1">
      <c r="A26" s="4" t="s">
        <v>91</v>
      </c>
      <c r="B26" s="243">
        <v>53.983</v>
      </c>
      <c r="C26" s="243">
        <v>57.495</v>
      </c>
      <c r="D26" s="243">
        <v>57.277</v>
      </c>
      <c r="E26" s="243">
        <v>60.575</v>
      </c>
      <c r="F26" s="243">
        <v>65.031</v>
      </c>
      <c r="G26" s="243">
        <v>63.188</v>
      </c>
      <c r="H26" s="243">
        <v>69.372</v>
      </c>
      <c r="I26" s="243">
        <v>68.975</v>
      </c>
      <c r="J26" s="243">
        <v>70.17</v>
      </c>
      <c r="K26" s="243">
        <v>69.433</v>
      </c>
      <c r="L26" s="243">
        <v>69.952</v>
      </c>
      <c r="M26" s="243">
        <v>74.34</v>
      </c>
      <c r="N26" s="243">
        <v>74.899</v>
      </c>
      <c r="O26" s="243">
        <v>84.301</v>
      </c>
      <c r="P26" s="243">
        <v>85.774</v>
      </c>
      <c r="Q26" s="243">
        <v>70.332</v>
      </c>
      <c r="R26" s="243">
        <v>82.287</v>
      </c>
      <c r="S26" s="243">
        <v>81.248</v>
      </c>
      <c r="T26" s="243">
        <v>77.436</v>
      </c>
      <c r="U26" s="243">
        <v>72.062</v>
      </c>
      <c r="V26" s="244">
        <v>80.354</v>
      </c>
      <c r="W26" s="245">
        <v>0.11506758069440215</v>
      </c>
      <c r="X26" s="246">
        <v>0.0037680453911302907</v>
      </c>
    </row>
    <row r="27" ht="11.25" customHeight="1">
      <c r="A27" s="4" t="s">
        <v>92</v>
      </c>
      <c r="B27" s="243">
        <v>420.155</v>
      </c>
      <c r="C27" s="243">
        <v>454.735</v>
      </c>
      <c r="D27" s="243">
        <v>463.097</v>
      </c>
      <c r="E27" s="243">
        <v>472.575</v>
      </c>
      <c r="F27" s="243">
        <v>476.907</v>
      </c>
      <c r="G27" s="243">
        <v>493.9</v>
      </c>
      <c r="H27" s="243">
        <v>513.139</v>
      </c>
      <c r="I27" s="243">
        <v>504.148</v>
      </c>
      <c r="J27" s="243">
        <v>510.892</v>
      </c>
      <c r="K27" s="243">
        <v>523.557</v>
      </c>
      <c r="L27" s="243">
        <v>540.8</v>
      </c>
      <c r="M27" s="243">
        <v>549.8</v>
      </c>
      <c r="N27" s="243">
        <v>559.2</v>
      </c>
      <c r="O27" s="243">
        <v>566.9</v>
      </c>
      <c r="P27" s="243">
        <v>574.3</v>
      </c>
      <c r="Q27" s="243">
        <v>576.2</v>
      </c>
      <c r="R27" s="243">
        <v>574.6</v>
      </c>
      <c r="S27" s="243">
        <v>570.021</v>
      </c>
      <c r="T27" s="243">
        <v>574.601</v>
      </c>
      <c r="U27" s="243">
        <v>542.3900761</v>
      </c>
      <c r="V27" s="244">
        <v>573.195812</v>
      </c>
      <c r="W27" s="245">
        <v>0.05679627496414663</v>
      </c>
      <c r="X27" s="246">
        <v>0.026878908798837454</v>
      </c>
    </row>
    <row r="28" ht="11.25" customHeight="1">
      <c r="A28" s="4" t="s">
        <v>93</v>
      </c>
      <c r="B28" s="243">
        <v>549.877</v>
      </c>
      <c r="C28" s="243">
        <v>539.391</v>
      </c>
      <c r="D28" s="243">
        <v>537.136</v>
      </c>
      <c r="E28" s="243">
        <v>525.721</v>
      </c>
      <c r="F28" s="243">
        <v>528.221</v>
      </c>
      <c r="G28" s="243">
        <v>534.727</v>
      </c>
      <c r="H28" s="243">
        <v>550.309</v>
      </c>
      <c r="I28" s="243">
        <v>549.746</v>
      </c>
      <c r="J28" s="243">
        <v>553.422</v>
      </c>
      <c r="K28" s="243">
        <v>554.9</v>
      </c>
      <c r="L28" s="243">
        <v>564.45</v>
      </c>
      <c r="M28" s="243">
        <v>586.1</v>
      </c>
      <c r="N28" s="243">
        <v>586.7</v>
      </c>
      <c r="O28" s="243">
        <v>607.5</v>
      </c>
      <c r="P28" s="243">
        <v>616.0</v>
      </c>
      <c r="Q28" s="243">
        <v>620.3</v>
      </c>
      <c r="R28" s="243">
        <v>636.8</v>
      </c>
      <c r="S28" s="243">
        <v>637.6</v>
      </c>
      <c r="T28" s="243">
        <v>637.3</v>
      </c>
      <c r="U28" s="243">
        <v>593.2</v>
      </c>
      <c r="V28" s="244">
        <v>621.0</v>
      </c>
      <c r="W28" s="245">
        <v>0.046864463924477295</v>
      </c>
      <c r="X28" s="246">
        <v>0.029120593721431547</v>
      </c>
    </row>
    <row r="29" ht="11.25" customHeight="1">
      <c r="A29" s="4" t="s">
        <v>94</v>
      </c>
      <c r="B29" s="243">
        <v>35.003</v>
      </c>
      <c r="C29" s="243">
        <v>35.813</v>
      </c>
      <c r="D29" s="243">
        <v>37.41</v>
      </c>
      <c r="E29" s="243">
        <v>38.396</v>
      </c>
      <c r="F29" s="243">
        <v>40.623</v>
      </c>
      <c r="G29" s="243">
        <v>41.551</v>
      </c>
      <c r="H29" s="243">
        <v>42.557</v>
      </c>
      <c r="I29" s="243">
        <v>43.505</v>
      </c>
      <c r="J29" s="243">
        <v>46.329</v>
      </c>
      <c r="K29" s="243">
        <v>49.62</v>
      </c>
      <c r="L29" s="243">
        <v>53.843</v>
      </c>
      <c r="M29" s="243">
        <v>53.704</v>
      </c>
      <c r="N29" s="243">
        <v>54.608</v>
      </c>
      <c r="O29" s="243">
        <v>58.478</v>
      </c>
      <c r="P29" s="243">
        <v>59.346</v>
      </c>
      <c r="Q29" s="243">
        <v>60.02</v>
      </c>
      <c r="R29" s="243">
        <v>60.789</v>
      </c>
      <c r="S29" s="243">
        <v>63.496</v>
      </c>
      <c r="T29" s="243">
        <v>59.439</v>
      </c>
      <c r="U29" s="243">
        <v>55.27</v>
      </c>
      <c r="V29" s="244">
        <v>53.219483</v>
      </c>
      <c r="W29" s="245">
        <v>-0.03710000000000013</v>
      </c>
      <c r="X29" s="246">
        <v>0.0024956247061314538</v>
      </c>
    </row>
    <row r="30" ht="11.25" customHeight="1">
      <c r="A30" s="4" t="s">
        <v>95</v>
      </c>
      <c r="B30" s="243">
        <v>28.411</v>
      </c>
      <c r="C30" s="243">
        <v>29.98</v>
      </c>
      <c r="D30" s="243">
        <v>31.614</v>
      </c>
      <c r="E30" s="243">
        <v>32.784</v>
      </c>
      <c r="F30" s="243">
        <v>33.515</v>
      </c>
      <c r="G30" s="243">
        <v>34.017</v>
      </c>
      <c r="H30" s="243">
        <v>35.102</v>
      </c>
      <c r="I30" s="243">
        <v>35.396</v>
      </c>
      <c r="J30" s="243">
        <v>37.188</v>
      </c>
      <c r="K30" s="243">
        <v>37.154</v>
      </c>
      <c r="L30" s="243">
        <v>35.191</v>
      </c>
      <c r="M30" s="243">
        <v>36.418</v>
      </c>
      <c r="N30" s="243">
        <v>36.158</v>
      </c>
      <c r="O30" s="243">
        <v>34.145</v>
      </c>
      <c r="P30" s="243">
        <v>33.708</v>
      </c>
      <c r="Q30" s="243">
        <v>35.755</v>
      </c>
      <c r="R30" s="243">
        <v>35.859</v>
      </c>
      <c r="S30" s="243">
        <v>39.959</v>
      </c>
      <c r="T30" s="243">
        <v>40.025</v>
      </c>
      <c r="U30" s="243">
        <v>35.908</v>
      </c>
      <c r="V30" s="244">
        <v>37.448</v>
      </c>
      <c r="W30" s="245">
        <v>0.04288737885707916</v>
      </c>
      <c r="X30" s="246">
        <v>0.001756051519613798</v>
      </c>
    </row>
    <row r="31" ht="11.25" customHeight="1">
      <c r="A31" s="4" t="s">
        <v>96</v>
      </c>
      <c r="B31" s="243">
        <v>14.515</v>
      </c>
      <c r="C31" s="243">
        <v>15.147</v>
      </c>
      <c r="D31" s="243">
        <v>16.011</v>
      </c>
      <c r="E31" s="243">
        <v>16.396</v>
      </c>
      <c r="F31" s="243">
        <v>17.126</v>
      </c>
      <c r="G31" s="243">
        <v>17.879</v>
      </c>
      <c r="H31" s="243">
        <v>19.181</v>
      </c>
      <c r="I31" s="243">
        <v>19.958</v>
      </c>
      <c r="J31" s="243">
        <v>21.077</v>
      </c>
      <c r="K31" s="243">
        <v>22.038</v>
      </c>
      <c r="L31" s="243">
        <v>23.977</v>
      </c>
      <c r="M31" s="243">
        <v>25.315</v>
      </c>
      <c r="N31" s="243">
        <v>24.632</v>
      </c>
      <c r="O31" s="243">
        <v>25.301</v>
      </c>
      <c r="P31" s="243">
        <v>25.569</v>
      </c>
      <c r="Q31" s="243">
        <v>25.97</v>
      </c>
      <c r="R31" s="243">
        <v>27.037</v>
      </c>
      <c r="S31" s="243">
        <v>28.226</v>
      </c>
      <c r="T31" s="243">
        <v>28.876</v>
      </c>
      <c r="U31" s="243">
        <v>27.733</v>
      </c>
      <c r="V31" s="244">
        <v>28.267</v>
      </c>
      <c r="W31" s="245">
        <v>0.019255039123066364</v>
      </c>
      <c r="X31" s="246">
        <v>0.0013255262845792359</v>
      </c>
    </row>
    <row r="32" ht="11.25" customHeight="1">
      <c r="A32" s="4" t="s">
        <v>24</v>
      </c>
      <c r="B32" s="243">
        <v>216.891</v>
      </c>
      <c r="C32" s="243">
        <v>222.041</v>
      </c>
      <c r="D32" s="243">
        <v>226.243</v>
      </c>
      <c r="E32" s="243">
        <v>222.788</v>
      </c>
      <c r="F32" s="243">
        <v>231.803</v>
      </c>
      <c r="G32" s="243">
        <v>241.48</v>
      </c>
      <c r="H32" s="243">
        <v>244.491</v>
      </c>
      <c r="I32" s="243">
        <v>251.462</v>
      </c>
      <c r="J32" s="243">
        <v>259.761</v>
      </c>
      <c r="K32" s="243">
        <v>265.657</v>
      </c>
      <c r="L32" s="243">
        <v>276.629</v>
      </c>
      <c r="M32" s="243">
        <v>278.995</v>
      </c>
      <c r="N32" s="243">
        <v>284.401</v>
      </c>
      <c r="O32" s="243">
        <v>293.865</v>
      </c>
      <c r="P32" s="243">
        <v>303.321</v>
      </c>
      <c r="Q32" s="243">
        <v>303.672</v>
      </c>
      <c r="R32" s="243">
        <v>314.0903</v>
      </c>
      <c r="S32" s="243">
        <v>313.9</v>
      </c>
      <c r="T32" s="243">
        <v>319.13</v>
      </c>
      <c r="U32" s="243">
        <v>292.642</v>
      </c>
      <c r="V32" s="244">
        <v>298.208</v>
      </c>
      <c r="W32" s="245">
        <v>0.019019826272373752</v>
      </c>
      <c r="X32" s="246">
        <v>0.013983887298680612</v>
      </c>
    </row>
    <row r="33" ht="11.25" customHeight="1">
      <c r="A33" s="4" t="s">
        <v>25</v>
      </c>
      <c r="B33" s="243">
        <v>87.379</v>
      </c>
      <c r="C33" s="243">
        <v>85.99</v>
      </c>
      <c r="D33" s="243">
        <v>83.166</v>
      </c>
      <c r="E33" s="243">
        <v>77.889</v>
      </c>
      <c r="F33" s="243">
        <v>66.777</v>
      </c>
      <c r="G33" s="243">
        <v>66.739</v>
      </c>
      <c r="H33" s="243">
        <v>58.747</v>
      </c>
      <c r="I33" s="243">
        <v>52.0</v>
      </c>
      <c r="J33" s="243">
        <v>49.8</v>
      </c>
      <c r="K33" s="243">
        <v>47.3</v>
      </c>
      <c r="L33" s="243">
        <v>51.635</v>
      </c>
      <c r="M33" s="243">
        <v>55.6</v>
      </c>
      <c r="N33" s="243">
        <v>58.7</v>
      </c>
      <c r="O33" s="243">
        <v>63.866</v>
      </c>
      <c r="P33" s="243">
        <v>66.942</v>
      </c>
      <c r="Q33" s="243">
        <v>67.9197</v>
      </c>
      <c r="R33" s="243">
        <v>71.6684615</v>
      </c>
      <c r="S33" s="243">
        <v>76.621528</v>
      </c>
      <c r="T33" s="243">
        <v>79.9804</v>
      </c>
      <c r="U33" s="243">
        <v>78.7291</v>
      </c>
      <c r="V33" s="244">
        <v>82.6639</v>
      </c>
      <c r="W33" s="245">
        <v>0.04997897854795741</v>
      </c>
      <c r="X33" s="246">
        <v>0.0038763636832995895</v>
      </c>
    </row>
    <row r="34" ht="11.25" customHeight="1">
      <c r="A34" s="4" t="s">
        <v>97</v>
      </c>
      <c r="B34" s="243">
        <v>28.405</v>
      </c>
      <c r="C34" s="243">
        <v>29.363</v>
      </c>
      <c r="D34" s="243">
        <v>18.707</v>
      </c>
      <c r="E34" s="243">
        <v>14.105</v>
      </c>
      <c r="F34" s="243">
        <v>9.998</v>
      </c>
      <c r="G34" s="243">
        <v>13.84</v>
      </c>
      <c r="H34" s="243">
        <v>16.789</v>
      </c>
      <c r="I34" s="243">
        <v>14.861</v>
      </c>
      <c r="J34" s="243">
        <v>17.63</v>
      </c>
      <c r="K34" s="243">
        <v>13.535</v>
      </c>
      <c r="L34" s="243">
        <v>11.425</v>
      </c>
      <c r="M34" s="243">
        <v>14.737</v>
      </c>
      <c r="N34" s="243">
        <v>17.721</v>
      </c>
      <c r="O34" s="243">
        <v>19.488</v>
      </c>
      <c r="P34" s="243">
        <v>19.274</v>
      </c>
      <c r="Q34" s="243">
        <v>14.7843</v>
      </c>
      <c r="R34" s="243">
        <v>12.4819</v>
      </c>
      <c r="S34" s="243">
        <v>14.0076</v>
      </c>
      <c r="T34" s="243">
        <v>14.01</v>
      </c>
      <c r="U34" s="243">
        <v>15.3576</v>
      </c>
      <c r="V34" s="244">
        <v>5.723</v>
      </c>
      <c r="W34" s="245">
        <v>-0.6273506277022451</v>
      </c>
      <c r="X34" s="246">
        <v>2.683690142797951E-4</v>
      </c>
    </row>
    <row r="35" ht="11.25" customHeight="1">
      <c r="A35" s="4" t="s">
        <v>98</v>
      </c>
      <c r="B35" s="243">
        <v>71.866</v>
      </c>
      <c r="C35" s="243">
        <v>74.252</v>
      </c>
      <c r="D35" s="243">
        <v>77.202</v>
      </c>
      <c r="E35" s="243">
        <v>76.992</v>
      </c>
      <c r="F35" s="243">
        <v>79.647</v>
      </c>
      <c r="G35" s="243">
        <v>81.048</v>
      </c>
      <c r="H35" s="243">
        <v>85.048</v>
      </c>
      <c r="I35" s="243">
        <v>86.573</v>
      </c>
      <c r="J35" s="243">
        <v>90.84</v>
      </c>
      <c r="K35" s="243">
        <v>86.68</v>
      </c>
      <c r="L35" s="243">
        <v>89.467</v>
      </c>
      <c r="M35" s="243">
        <v>93.72</v>
      </c>
      <c r="N35" s="243">
        <v>96.29</v>
      </c>
      <c r="O35" s="243">
        <v>96.705</v>
      </c>
      <c r="P35" s="243">
        <v>102.44</v>
      </c>
      <c r="Q35" s="243">
        <v>100.424</v>
      </c>
      <c r="R35" s="243">
        <v>98.835</v>
      </c>
      <c r="S35" s="243">
        <v>105.164</v>
      </c>
      <c r="T35" s="243">
        <v>108.202</v>
      </c>
      <c r="U35" s="243">
        <v>113.502</v>
      </c>
      <c r="V35" s="244">
        <v>114.787</v>
      </c>
      <c r="W35" s="245">
        <v>0.011321386407288081</v>
      </c>
      <c r="X35" s="246">
        <v>0.005382714318038588</v>
      </c>
    </row>
    <row r="36" ht="11.25" customHeight="1">
      <c r="A36" s="4" t="s">
        <v>26</v>
      </c>
      <c r="B36" s="243">
        <v>121.848</v>
      </c>
      <c r="C36" s="243">
        <v>111.009</v>
      </c>
      <c r="D36" s="243">
        <v>117.506</v>
      </c>
      <c r="E36" s="243">
        <v>120.095</v>
      </c>
      <c r="F36" s="243">
        <v>113.488</v>
      </c>
      <c r="G36" s="243">
        <v>123.193</v>
      </c>
      <c r="H36" s="243">
        <v>104.755</v>
      </c>
      <c r="I36" s="243">
        <v>111.636</v>
      </c>
      <c r="J36" s="243">
        <v>116.983</v>
      </c>
      <c r="K36" s="243">
        <v>122.66</v>
      </c>
      <c r="L36" s="243">
        <v>142.984</v>
      </c>
      <c r="M36" s="243">
        <v>121.92</v>
      </c>
      <c r="N36" s="243">
        <v>130.6</v>
      </c>
      <c r="O36" s="243">
        <v>107.274</v>
      </c>
      <c r="P36" s="243">
        <v>110.602171</v>
      </c>
      <c r="Q36" s="243">
        <v>138.072621</v>
      </c>
      <c r="R36" s="243">
        <v>121.663307</v>
      </c>
      <c r="S36" s="243">
        <v>137.708563</v>
      </c>
      <c r="T36" s="243">
        <v>142.667018</v>
      </c>
      <c r="U36" s="243">
        <v>132.791734</v>
      </c>
      <c r="V36" s="244">
        <v>124.458734</v>
      </c>
      <c r="W36" s="245">
        <v>-0.06275239993477288</v>
      </c>
      <c r="X36" s="246">
        <v>0.005836251574714524</v>
      </c>
    </row>
    <row r="37" ht="11.25" customHeight="1">
      <c r="A37" s="4" t="s">
        <v>99</v>
      </c>
      <c r="B37" s="243">
        <v>136.364</v>
      </c>
      <c r="C37" s="243">
        <v>134.712</v>
      </c>
      <c r="D37" s="243">
        <v>132.728</v>
      </c>
      <c r="E37" s="243">
        <v>133.867</v>
      </c>
      <c r="F37" s="243">
        <v>135.35</v>
      </c>
      <c r="G37" s="243">
        <v>139.006</v>
      </c>
      <c r="H37" s="243">
        <v>143.173</v>
      </c>
      <c r="I37" s="243">
        <v>142.769</v>
      </c>
      <c r="J37" s="243">
        <v>142.771</v>
      </c>
      <c r="K37" s="243">
        <v>142.128</v>
      </c>
      <c r="L37" s="243">
        <v>145.183</v>
      </c>
      <c r="M37" s="243">
        <v>145.655</v>
      </c>
      <c r="N37" s="243">
        <v>144.126</v>
      </c>
      <c r="O37" s="243">
        <v>151.631</v>
      </c>
      <c r="P37" s="243">
        <v>154.159</v>
      </c>
      <c r="Q37" s="243">
        <v>156.936</v>
      </c>
      <c r="R37" s="243">
        <v>161.742</v>
      </c>
      <c r="S37" s="243">
        <v>159.348</v>
      </c>
      <c r="T37" s="243">
        <v>156.178</v>
      </c>
      <c r="U37" s="243">
        <v>151.72</v>
      </c>
      <c r="V37" s="244">
        <v>157.417</v>
      </c>
      <c r="W37" s="245">
        <v>0.03754943316635906</v>
      </c>
      <c r="X37" s="246">
        <v>0.007381765703456666</v>
      </c>
    </row>
    <row r="38" ht="11.25" customHeight="1">
      <c r="A38" s="4" t="s">
        <v>100</v>
      </c>
      <c r="B38" s="243">
        <v>28.5</v>
      </c>
      <c r="C38" s="243">
        <v>29.871</v>
      </c>
      <c r="D38" s="243">
        <v>30.087</v>
      </c>
      <c r="E38" s="243">
        <v>31.205</v>
      </c>
      <c r="F38" s="243">
        <v>31.38</v>
      </c>
      <c r="G38" s="243">
        <v>33.263</v>
      </c>
      <c r="H38" s="243">
        <v>34.521</v>
      </c>
      <c r="I38" s="243">
        <v>34.208</v>
      </c>
      <c r="J38" s="243">
        <v>38.984</v>
      </c>
      <c r="K38" s="243">
        <v>43.287</v>
      </c>
      <c r="L38" s="243">
        <v>43.764</v>
      </c>
      <c r="M38" s="243">
        <v>46.509</v>
      </c>
      <c r="N38" s="243">
        <v>46.107</v>
      </c>
      <c r="O38" s="243">
        <v>46.852</v>
      </c>
      <c r="P38" s="243">
        <v>45.105</v>
      </c>
      <c r="Q38" s="243">
        <v>46.585</v>
      </c>
      <c r="R38" s="243">
        <v>49.041</v>
      </c>
      <c r="S38" s="243">
        <v>47.253</v>
      </c>
      <c r="T38" s="243">
        <v>45.798</v>
      </c>
      <c r="U38" s="243">
        <v>50.207</v>
      </c>
      <c r="V38" s="244">
        <v>55.825</v>
      </c>
      <c r="W38" s="245">
        <v>0.11189674746549283</v>
      </c>
      <c r="X38" s="246">
        <v>0.0026178053856665317</v>
      </c>
    </row>
    <row r="39" ht="11.25" customHeight="1">
      <c r="A39" s="4" t="s">
        <v>27</v>
      </c>
      <c r="B39" s="243">
        <v>63.769</v>
      </c>
      <c r="C39" s="243">
        <v>56.914</v>
      </c>
      <c r="D39" s="243">
        <v>54.195</v>
      </c>
      <c r="E39" s="243">
        <v>55.476</v>
      </c>
      <c r="F39" s="243">
        <v>55.136</v>
      </c>
      <c r="G39" s="243">
        <v>59.267</v>
      </c>
      <c r="H39" s="243">
        <v>61.35</v>
      </c>
      <c r="I39" s="243">
        <v>57.148</v>
      </c>
      <c r="J39" s="243">
        <v>53.496</v>
      </c>
      <c r="K39" s="243">
        <v>50.713</v>
      </c>
      <c r="L39" s="243">
        <v>51.935</v>
      </c>
      <c r="M39" s="243">
        <v>53.866</v>
      </c>
      <c r="N39" s="243">
        <v>54.935</v>
      </c>
      <c r="O39" s="243">
        <v>56.645</v>
      </c>
      <c r="P39" s="243">
        <v>56.482</v>
      </c>
      <c r="Q39" s="243">
        <v>59.413</v>
      </c>
      <c r="R39" s="243">
        <v>62.697</v>
      </c>
      <c r="S39" s="243">
        <v>61.673</v>
      </c>
      <c r="T39" s="243">
        <v>64.955</v>
      </c>
      <c r="U39" s="243">
        <v>58.016</v>
      </c>
      <c r="V39" s="244">
        <v>59.766</v>
      </c>
      <c r="W39" s="245">
        <v>0.0301640926640927</v>
      </c>
      <c r="X39" s="246">
        <v>0.002802610957093523</v>
      </c>
    </row>
    <row r="40" ht="11.25" customHeight="1">
      <c r="A40" s="4" t="s">
        <v>29</v>
      </c>
      <c r="B40" s="243">
        <v>1082.2</v>
      </c>
      <c r="C40" s="243">
        <v>1068.0</v>
      </c>
      <c r="D40" s="243">
        <v>1008.0</v>
      </c>
      <c r="E40" s="243">
        <v>956.0</v>
      </c>
      <c r="F40" s="243">
        <v>876.4</v>
      </c>
      <c r="G40" s="243">
        <v>862.1</v>
      </c>
      <c r="H40" s="243">
        <v>847.0</v>
      </c>
      <c r="I40" s="243">
        <v>834.0</v>
      </c>
      <c r="J40" s="243">
        <v>826.1</v>
      </c>
      <c r="K40" s="243">
        <v>846.2</v>
      </c>
      <c r="L40" s="243">
        <v>877.8</v>
      </c>
      <c r="M40" s="243">
        <v>891.3</v>
      </c>
      <c r="N40" s="243">
        <v>891.27</v>
      </c>
      <c r="O40" s="243">
        <v>912.08</v>
      </c>
      <c r="P40" s="243">
        <v>931.9</v>
      </c>
      <c r="Q40" s="243">
        <v>954.1</v>
      </c>
      <c r="R40" s="243">
        <v>992.1</v>
      </c>
      <c r="S40" s="243">
        <v>1018.7</v>
      </c>
      <c r="T40" s="243">
        <v>1040.0</v>
      </c>
      <c r="U40" s="243">
        <v>993.1</v>
      </c>
      <c r="V40" s="244">
        <v>1036.7809</v>
      </c>
      <c r="W40" s="245">
        <v>0.04398439230691764</v>
      </c>
      <c r="X40" s="246">
        <v>0.04861783472953325</v>
      </c>
    </row>
    <row r="41" ht="11.25" customHeight="1">
      <c r="A41" s="4" t="s">
        <v>101</v>
      </c>
      <c r="B41" s="243">
        <v>24.019</v>
      </c>
      <c r="C41" s="243">
        <v>22.732</v>
      </c>
      <c r="D41" s="243">
        <v>22.255</v>
      </c>
      <c r="E41" s="243">
        <v>24.429</v>
      </c>
      <c r="F41" s="243">
        <v>24.74</v>
      </c>
      <c r="G41" s="243">
        <v>25.905</v>
      </c>
      <c r="H41" s="243">
        <v>25.261</v>
      </c>
      <c r="I41" s="243">
        <v>24.251</v>
      </c>
      <c r="J41" s="243">
        <v>25.0</v>
      </c>
      <c r="K41" s="243">
        <v>27.743</v>
      </c>
      <c r="L41" s="243">
        <v>30.685</v>
      </c>
      <c r="M41" s="243">
        <v>32.046</v>
      </c>
      <c r="N41" s="243">
        <v>32.427</v>
      </c>
      <c r="O41" s="243">
        <v>31.178</v>
      </c>
      <c r="P41" s="243">
        <v>30.567</v>
      </c>
      <c r="Q41" s="243">
        <v>31.455</v>
      </c>
      <c r="R41" s="243">
        <v>31.418</v>
      </c>
      <c r="S41" s="243">
        <v>28.056</v>
      </c>
      <c r="T41" s="243">
        <v>28.987</v>
      </c>
      <c r="U41" s="243">
        <v>26.155</v>
      </c>
      <c r="V41" s="244">
        <v>27.43</v>
      </c>
      <c r="W41" s="245">
        <v>0.04874784935958698</v>
      </c>
      <c r="X41" s="246">
        <v>0.0012862767886938282</v>
      </c>
    </row>
    <row r="42" ht="11.25" customHeight="1">
      <c r="A42" s="4" t="s">
        <v>102</v>
      </c>
      <c r="B42" s="243">
        <v>164.6238463</v>
      </c>
      <c r="C42" s="243">
        <v>170.2211773</v>
      </c>
      <c r="D42" s="243">
        <v>173.2822177</v>
      </c>
      <c r="E42" s="243">
        <v>170.7710713</v>
      </c>
      <c r="F42" s="243">
        <v>171.5745944</v>
      </c>
      <c r="G42" s="243">
        <v>178.9243711</v>
      </c>
      <c r="H42" s="243">
        <v>188.3348839</v>
      </c>
      <c r="I42" s="243">
        <v>201.0294558</v>
      </c>
      <c r="J42" s="243">
        <v>205.7839074</v>
      </c>
      <c r="K42" s="243">
        <v>217.1666048</v>
      </c>
      <c r="L42" s="243">
        <v>232.027956</v>
      </c>
      <c r="M42" s="243">
        <v>242.3688064</v>
      </c>
      <c r="N42" s="243">
        <v>246.616</v>
      </c>
      <c r="O42" s="243">
        <v>264.519</v>
      </c>
      <c r="P42" s="243">
        <v>281.011</v>
      </c>
      <c r="Q42" s="243">
        <v>294.244</v>
      </c>
      <c r="R42" s="243">
        <v>302.867</v>
      </c>
      <c r="S42" s="243">
        <v>312.211</v>
      </c>
      <c r="T42" s="243">
        <v>317.862</v>
      </c>
      <c r="U42" s="243">
        <v>296.301888</v>
      </c>
      <c r="V42" s="244">
        <v>300.4309461</v>
      </c>
      <c r="W42" s="245">
        <v>0.013935308100365473</v>
      </c>
      <c r="X42" s="246">
        <v>0.014088128055915299</v>
      </c>
    </row>
    <row r="43" ht="11.25" customHeight="1">
      <c r="A43" s="4" t="s">
        <v>103</v>
      </c>
      <c r="B43" s="243">
        <v>146.508</v>
      </c>
      <c r="C43" s="243">
        <v>147.384</v>
      </c>
      <c r="D43" s="243">
        <v>146.444</v>
      </c>
      <c r="E43" s="243">
        <v>145.975</v>
      </c>
      <c r="F43" s="243">
        <v>142.895</v>
      </c>
      <c r="G43" s="243">
        <v>147.617</v>
      </c>
      <c r="H43" s="243">
        <v>139.686</v>
      </c>
      <c r="I43" s="243">
        <v>149.407</v>
      </c>
      <c r="J43" s="243">
        <v>154.234</v>
      </c>
      <c r="K43" s="243">
        <v>162.07775</v>
      </c>
      <c r="L43" s="243">
        <v>152.513475</v>
      </c>
      <c r="M43" s="243">
        <v>169.457625</v>
      </c>
      <c r="N43" s="243">
        <v>153.97655</v>
      </c>
      <c r="O43" s="243">
        <v>142.475125</v>
      </c>
      <c r="P43" s="243">
        <v>159.9858</v>
      </c>
      <c r="Q43" s="243">
        <v>166.606725</v>
      </c>
      <c r="R43" s="243">
        <v>150.83755</v>
      </c>
      <c r="S43" s="243">
        <v>155.5611</v>
      </c>
      <c r="T43" s="243">
        <v>156.90915</v>
      </c>
      <c r="U43" s="243">
        <v>143.6501</v>
      </c>
      <c r="V43" s="244">
        <v>155.357925</v>
      </c>
      <c r="W43" s="245">
        <v>0.08150237974077279</v>
      </c>
      <c r="X43" s="246">
        <v>0.007285209364459957</v>
      </c>
    </row>
    <row r="44" ht="11.25" customHeight="1">
      <c r="A44" s="4" t="s">
        <v>104</v>
      </c>
      <c r="B44" s="243">
        <v>55.804</v>
      </c>
      <c r="C44" s="243">
        <v>57.81</v>
      </c>
      <c r="D44" s="243">
        <v>59.126</v>
      </c>
      <c r="E44" s="243">
        <v>61.267</v>
      </c>
      <c r="F44" s="243">
        <v>66.453</v>
      </c>
      <c r="G44" s="243">
        <v>63.08</v>
      </c>
      <c r="H44" s="243">
        <v>56.888</v>
      </c>
      <c r="I44" s="243">
        <v>62.715</v>
      </c>
      <c r="J44" s="243">
        <v>62.877</v>
      </c>
      <c r="K44" s="243">
        <v>69.546</v>
      </c>
      <c r="L44" s="243">
        <v>67.351</v>
      </c>
      <c r="M44" s="243">
        <v>71.912</v>
      </c>
      <c r="N44" s="243">
        <v>66.654</v>
      </c>
      <c r="O44" s="243">
        <v>66.988</v>
      </c>
      <c r="P44" s="243">
        <v>65.549</v>
      </c>
      <c r="Q44" s="243">
        <v>62.26185</v>
      </c>
      <c r="R44" s="243">
        <v>66.801575</v>
      </c>
      <c r="S44" s="243">
        <v>70.8597</v>
      </c>
      <c r="T44" s="243">
        <v>71.989525</v>
      </c>
      <c r="U44" s="243">
        <v>71.48105</v>
      </c>
      <c r="V44" s="244">
        <v>71.2209</v>
      </c>
      <c r="W44" s="245">
        <v>-0.0036394261136342143</v>
      </c>
      <c r="X44" s="246">
        <v>0.0033397663339367217</v>
      </c>
    </row>
    <row r="45" ht="11.25" customHeight="1">
      <c r="A45" s="4" t="s">
        <v>105</v>
      </c>
      <c r="B45" s="243">
        <v>57.543</v>
      </c>
      <c r="C45" s="243">
        <v>60.246</v>
      </c>
      <c r="D45" s="243">
        <v>67.342</v>
      </c>
      <c r="E45" s="243">
        <v>73.808</v>
      </c>
      <c r="F45" s="243">
        <v>78.322</v>
      </c>
      <c r="G45" s="243">
        <v>86.247</v>
      </c>
      <c r="H45" s="243">
        <v>94.862</v>
      </c>
      <c r="I45" s="243">
        <v>102.0</v>
      </c>
      <c r="J45" s="243">
        <v>110.9</v>
      </c>
      <c r="K45" s="243">
        <v>116.594</v>
      </c>
      <c r="L45" s="243">
        <v>124.921</v>
      </c>
      <c r="M45" s="243">
        <v>122.7247</v>
      </c>
      <c r="N45" s="243">
        <v>129.3995</v>
      </c>
      <c r="O45" s="243">
        <v>140.5805</v>
      </c>
      <c r="P45" s="243">
        <v>150.6983</v>
      </c>
      <c r="Q45" s="243">
        <v>161.9562</v>
      </c>
      <c r="R45" s="243">
        <v>176.2998</v>
      </c>
      <c r="S45" s="243">
        <v>191.5581</v>
      </c>
      <c r="T45" s="243">
        <v>198.42</v>
      </c>
      <c r="U45" s="243">
        <v>194.812922</v>
      </c>
      <c r="V45" s="244">
        <v>210.182</v>
      </c>
      <c r="W45" s="245">
        <v>0.07889147106987093</v>
      </c>
      <c r="X45" s="246">
        <v>0.009856078308466867</v>
      </c>
    </row>
    <row r="46" ht="11.25" customHeight="1">
      <c r="A46" s="4" t="s">
        <v>30</v>
      </c>
      <c r="B46" s="243">
        <v>14.61</v>
      </c>
      <c r="C46" s="243">
        <v>14.9</v>
      </c>
      <c r="D46" s="243">
        <v>13.1</v>
      </c>
      <c r="E46" s="243">
        <v>12.637</v>
      </c>
      <c r="F46" s="243">
        <v>10.496</v>
      </c>
      <c r="G46" s="243">
        <v>9.8</v>
      </c>
      <c r="H46" s="243">
        <v>10.1</v>
      </c>
      <c r="I46" s="243">
        <v>9.4</v>
      </c>
      <c r="J46" s="243">
        <v>9.1</v>
      </c>
      <c r="K46" s="243">
        <v>9.0</v>
      </c>
      <c r="L46" s="243">
        <v>9.845</v>
      </c>
      <c r="M46" s="243">
        <v>11.154</v>
      </c>
      <c r="N46" s="243">
        <v>11.2</v>
      </c>
      <c r="O46" s="243">
        <v>10.8</v>
      </c>
      <c r="P46" s="243">
        <v>11.425</v>
      </c>
      <c r="Q46" s="243">
        <v>12.82</v>
      </c>
      <c r="R46" s="243">
        <v>13.65</v>
      </c>
      <c r="S46" s="243">
        <v>14.88</v>
      </c>
      <c r="T46" s="243">
        <v>15.04</v>
      </c>
      <c r="U46" s="243">
        <v>15.91204054</v>
      </c>
      <c r="V46" s="244">
        <v>17.37944894</v>
      </c>
      <c r="W46" s="245">
        <v>0.092220001344969</v>
      </c>
      <c r="X46" s="246">
        <v>8.149756387827764E-4</v>
      </c>
    </row>
    <row r="47" ht="11.25" customHeight="1">
      <c r="A47" s="4" t="s">
        <v>106</v>
      </c>
      <c r="B47" s="243">
        <v>298.5</v>
      </c>
      <c r="C47" s="243">
        <v>279.0</v>
      </c>
      <c r="D47" s="243">
        <v>252.6</v>
      </c>
      <c r="E47" s="243">
        <v>229.907</v>
      </c>
      <c r="F47" s="243">
        <v>202.922</v>
      </c>
      <c r="G47" s="243">
        <v>194.018</v>
      </c>
      <c r="H47" s="243">
        <v>181.709</v>
      </c>
      <c r="I47" s="243">
        <v>176.0</v>
      </c>
      <c r="J47" s="243">
        <v>171.9</v>
      </c>
      <c r="K47" s="243">
        <v>171.0</v>
      </c>
      <c r="L47" s="243">
        <v>169.0</v>
      </c>
      <c r="M47" s="243">
        <v>171.4</v>
      </c>
      <c r="N47" s="243">
        <v>173.734</v>
      </c>
      <c r="O47" s="243">
        <v>179.504</v>
      </c>
      <c r="P47" s="243">
        <v>182.2</v>
      </c>
      <c r="Q47" s="243">
        <v>185.0</v>
      </c>
      <c r="R47" s="243">
        <v>192.1246</v>
      </c>
      <c r="S47" s="243">
        <v>195.1305</v>
      </c>
      <c r="T47" s="243">
        <v>191.688</v>
      </c>
      <c r="U47" s="243">
        <v>172.8996</v>
      </c>
      <c r="V47" s="244">
        <v>187.9101</v>
      </c>
      <c r="W47" s="245">
        <v>0.08681627950556292</v>
      </c>
      <c r="X47" s="246">
        <v>0.008811680641310103</v>
      </c>
    </row>
    <row r="48" ht="11.25" customHeight="1">
      <c r="A48" s="4" t="s">
        <v>31</v>
      </c>
      <c r="B48" s="243">
        <v>319.739</v>
      </c>
      <c r="C48" s="243">
        <v>322.875</v>
      </c>
      <c r="D48" s="243">
        <v>321.043</v>
      </c>
      <c r="E48" s="243">
        <v>323.102</v>
      </c>
      <c r="F48" s="243">
        <v>326.558</v>
      </c>
      <c r="G48" s="243">
        <v>337.424</v>
      </c>
      <c r="H48" s="243">
        <v>350.867</v>
      </c>
      <c r="I48" s="243">
        <v>350.667</v>
      </c>
      <c r="J48" s="243">
        <v>362.702</v>
      </c>
      <c r="K48" s="243">
        <v>368.152</v>
      </c>
      <c r="L48" s="243">
        <v>377.07</v>
      </c>
      <c r="M48" s="243">
        <v>384.786</v>
      </c>
      <c r="N48" s="243">
        <v>387.246</v>
      </c>
      <c r="O48" s="243">
        <v>398.209</v>
      </c>
      <c r="P48" s="243">
        <v>393.929</v>
      </c>
      <c r="Q48" s="243">
        <v>398.303</v>
      </c>
      <c r="R48" s="243">
        <v>397.292</v>
      </c>
      <c r="S48" s="243">
        <v>396.832422493238</v>
      </c>
      <c r="T48" s="243">
        <v>388.668319230211</v>
      </c>
      <c r="U48" s="243">
        <v>375.663</v>
      </c>
      <c r="V48" s="244">
        <v>381.247</v>
      </c>
      <c r="W48" s="245">
        <v>0.014864386431455934</v>
      </c>
      <c r="X48" s="246">
        <v>0.017877840570876994</v>
      </c>
    </row>
    <row r="49" ht="11.25" customHeight="1">
      <c r="A49" s="4" t="s">
        <v>32</v>
      </c>
      <c r="B49" s="243">
        <v>56.325</v>
      </c>
      <c r="C49" s="243">
        <v>54.165</v>
      </c>
      <c r="D49" s="243">
        <v>51.05</v>
      </c>
      <c r="E49" s="243">
        <v>48.716</v>
      </c>
      <c r="F49" s="243">
        <v>47.0</v>
      </c>
      <c r="G49" s="243">
        <v>47.4</v>
      </c>
      <c r="H49" s="243">
        <v>45.419</v>
      </c>
      <c r="I49" s="243">
        <v>46.0</v>
      </c>
      <c r="J49" s="243">
        <v>45.9</v>
      </c>
      <c r="K49" s="243">
        <v>45.3</v>
      </c>
      <c r="L49" s="243">
        <v>46.8</v>
      </c>
      <c r="M49" s="243">
        <v>46.576</v>
      </c>
      <c r="N49" s="243">
        <v>49.306</v>
      </c>
      <c r="O49" s="243">
        <v>48.7</v>
      </c>
      <c r="P49" s="243">
        <v>49.627</v>
      </c>
      <c r="Q49" s="243">
        <v>47.706</v>
      </c>
      <c r="R49" s="243">
        <v>49.299</v>
      </c>
      <c r="S49" s="243">
        <v>48.95</v>
      </c>
      <c r="T49" s="243">
        <v>50.1</v>
      </c>
      <c r="U49" s="243">
        <v>50.0</v>
      </c>
      <c r="V49" s="244">
        <v>52.3</v>
      </c>
      <c r="W49" s="245">
        <v>0.04600000000000004</v>
      </c>
      <c r="X49" s="246">
        <v>0.002452507329518309</v>
      </c>
    </row>
    <row r="50" ht="11.25" customHeight="1">
      <c r="A50" s="4" t="s">
        <v>33</v>
      </c>
      <c r="B50" s="243">
        <v>189.683</v>
      </c>
      <c r="C50" s="243">
        <v>172.136</v>
      </c>
      <c r="D50" s="243">
        <v>156.794</v>
      </c>
      <c r="E50" s="243">
        <v>146.043</v>
      </c>
      <c r="F50" s="243">
        <v>144.489</v>
      </c>
      <c r="G50" s="243">
        <v>137.094</v>
      </c>
      <c r="H50" s="243">
        <v>147.806</v>
      </c>
      <c r="I50" s="243">
        <v>148.796</v>
      </c>
      <c r="J50" s="243">
        <v>153.431</v>
      </c>
      <c r="K50" s="243">
        <v>150.3569</v>
      </c>
      <c r="L50" s="243">
        <v>149.858</v>
      </c>
      <c r="M50" s="243">
        <v>150.5188</v>
      </c>
      <c r="N50" s="243">
        <v>149.4458</v>
      </c>
      <c r="O50" s="243">
        <v>158.3417</v>
      </c>
      <c r="P50" s="243">
        <v>167.2844</v>
      </c>
      <c r="Q50" s="243">
        <v>168.351</v>
      </c>
      <c r="R50" s="243">
        <v>167.867039</v>
      </c>
      <c r="S50" s="243">
        <v>169.855003</v>
      </c>
      <c r="T50" s="243">
        <v>174.436571</v>
      </c>
      <c r="U50" s="243">
        <v>176.96363296</v>
      </c>
      <c r="V50" s="244">
        <v>186.685460143</v>
      </c>
      <c r="W50" s="245">
        <v>0.054936864825765985</v>
      </c>
      <c r="X50" s="246">
        <v>0.008754253524191312</v>
      </c>
    </row>
    <row r="51" ht="11.25" customHeight="1">
      <c r="A51" s="7" t="s">
        <v>34</v>
      </c>
      <c r="B51" s="247">
        <v>4582.3428463</v>
      </c>
      <c r="C51" s="247">
        <v>4568.8921773</v>
      </c>
      <c r="D51" s="247">
        <v>4461.0722177</v>
      </c>
      <c r="E51" s="247">
        <v>4379.1920713</v>
      </c>
      <c r="F51" s="247">
        <v>4289.9615944</v>
      </c>
      <c r="G51" s="247">
        <v>4346.1643711</v>
      </c>
      <c r="H51" s="247">
        <v>4400.1028839</v>
      </c>
      <c r="I51" s="247">
        <v>4407.5984558</v>
      </c>
      <c r="J51" s="247">
        <v>4464.4789074</v>
      </c>
      <c r="K51" s="247">
        <v>4540.6172548</v>
      </c>
      <c r="L51" s="247">
        <v>4681.111431</v>
      </c>
      <c r="M51" s="247">
        <v>4773.8009314</v>
      </c>
      <c r="N51" s="247">
        <v>4811.75485</v>
      </c>
      <c r="O51" s="247">
        <v>4934.182325</v>
      </c>
      <c r="P51" s="247">
        <v>5050.322671</v>
      </c>
      <c r="Q51" s="247">
        <v>5127.605396</v>
      </c>
      <c r="R51" s="247">
        <v>5235.1655325</v>
      </c>
      <c r="S51" s="247">
        <v>5319.31351649324</v>
      </c>
      <c r="T51" s="247">
        <v>5358.89381027021</v>
      </c>
      <c r="U51" s="247">
        <v>5110.7217436</v>
      </c>
      <c r="V51" s="247">
        <v>5311.741323453</v>
      </c>
      <c r="W51" s="248">
        <v>0.03933291420232976</v>
      </c>
      <c r="X51" s="249">
        <v>0.24908383419261504</v>
      </c>
    </row>
    <row r="52" ht="11.25" customHeight="1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4"/>
      <c r="W52" s="245"/>
      <c r="X52" s="246"/>
    </row>
    <row r="53" ht="11.25" customHeight="1">
      <c r="A53" s="4" t="s">
        <v>35</v>
      </c>
      <c r="B53" s="243">
        <v>57.654</v>
      </c>
      <c r="C53" s="243">
        <v>62.815</v>
      </c>
      <c r="D53" s="243">
        <v>67.178</v>
      </c>
      <c r="E53" s="243">
        <v>74.685</v>
      </c>
      <c r="F53" s="243">
        <v>81.005</v>
      </c>
      <c r="G53" s="243">
        <v>84.353</v>
      </c>
      <c r="H53" s="243">
        <v>88.76</v>
      </c>
      <c r="I53" s="243">
        <v>96.983</v>
      </c>
      <c r="J53" s="243">
        <v>102.386</v>
      </c>
      <c r="K53" s="243">
        <v>110.088</v>
      </c>
      <c r="L53" s="243">
        <v>119.348</v>
      </c>
      <c r="M53" s="243">
        <v>128.166</v>
      </c>
      <c r="N53" s="243">
        <v>138.224</v>
      </c>
      <c r="O53" s="243">
        <v>145.659</v>
      </c>
      <c r="P53" s="243">
        <v>156.408</v>
      </c>
      <c r="Q53" s="243">
        <v>169.666</v>
      </c>
      <c r="R53" s="243">
        <v>184.279</v>
      </c>
      <c r="S53" s="243">
        <v>196.041</v>
      </c>
      <c r="T53" s="243">
        <v>206.3</v>
      </c>
      <c r="U53" s="243">
        <v>215.1</v>
      </c>
      <c r="V53" s="244">
        <v>226.1</v>
      </c>
      <c r="W53" s="245">
        <v>0.05113900511390046</v>
      </c>
      <c r="X53" s="246">
        <v>0.010602522126273224</v>
      </c>
    </row>
    <row r="54" ht="11.25" customHeight="1">
      <c r="A54" s="4" t="s">
        <v>107</v>
      </c>
      <c r="B54" s="243">
        <v>20.898</v>
      </c>
      <c r="C54" s="243">
        <v>21.514</v>
      </c>
      <c r="D54" s="243">
        <v>24.686</v>
      </c>
      <c r="E54" s="243">
        <v>26.0</v>
      </c>
      <c r="F54" s="243">
        <v>28.316</v>
      </c>
      <c r="G54" s="243">
        <v>30.425</v>
      </c>
      <c r="H54" s="243">
        <v>32.557</v>
      </c>
      <c r="I54" s="243">
        <v>35.098</v>
      </c>
      <c r="J54" s="243">
        <v>37.964</v>
      </c>
      <c r="K54" s="243">
        <v>39.216</v>
      </c>
      <c r="L54" s="243">
        <v>42.968</v>
      </c>
      <c r="M54" s="243">
        <v>43.837</v>
      </c>
      <c r="N54" s="243">
        <v>45.4279</v>
      </c>
      <c r="O54" s="243">
        <v>47.0476</v>
      </c>
      <c r="P54" s="243">
        <v>48.4711</v>
      </c>
      <c r="Q54" s="243">
        <v>49.8334</v>
      </c>
      <c r="R54" s="243">
        <v>51.8112</v>
      </c>
      <c r="S54" s="243">
        <v>55.1448</v>
      </c>
      <c r="T54" s="243">
        <v>56.06125714</v>
      </c>
      <c r="U54" s="243">
        <v>54.78891429</v>
      </c>
      <c r="V54" s="244">
        <v>58.31184147</v>
      </c>
      <c r="W54" s="245">
        <v>0.06429999983852563</v>
      </c>
      <c r="X54" s="246">
        <v>0.002734421005791294</v>
      </c>
    </row>
    <row r="55" ht="11.25" customHeight="1">
      <c r="A55" s="4" t="s">
        <v>37</v>
      </c>
      <c r="B55" s="243">
        <v>18.477</v>
      </c>
      <c r="C55" s="243">
        <v>10.78</v>
      </c>
      <c r="D55" s="243">
        <v>16.885</v>
      </c>
      <c r="E55" s="243">
        <v>20.178</v>
      </c>
      <c r="F55" s="243">
        <v>22.802</v>
      </c>
      <c r="G55" s="243">
        <v>23.724</v>
      </c>
      <c r="H55" s="243">
        <v>25.475</v>
      </c>
      <c r="I55" s="243">
        <v>26.724</v>
      </c>
      <c r="J55" s="243">
        <v>29.984</v>
      </c>
      <c r="K55" s="243">
        <v>31.576</v>
      </c>
      <c r="L55" s="243">
        <v>32.853</v>
      </c>
      <c r="M55" s="243">
        <v>34.829</v>
      </c>
      <c r="N55" s="243">
        <v>36.892</v>
      </c>
      <c r="O55" s="243">
        <v>39.802</v>
      </c>
      <c r="P55" s="243">
        <v>41.256</v>
      </c>
      <c r="Q55" s="243">
        <v>43.734</v>
      </c>
      <c r="R55" s="243">
        <v>47.607</v>
      </c>
      <c r="S55" s="243">
        <v>48.753</v>
      </c>
      <c r="T55" s="243">
        <v>51.9468691364384</v>
      </c>
      <c r="U55" s="243">
        <v>53.0</v>
      </c>
      <c r="V55" s="244">
        <v>54.643</v>
      </c>
      <c r="W55" s="245">
        <v>0.030999999999999917</v>
      </c>
      <c r="X55" s="246">
        <v>0.0025623777821581063</v>
      </c>
    </row>
    <row r="56" ht="11.25" customHeight="1">
      <c r="A56" s="4" t="s">
        <v>39</v>
      </c>
      <c r="B56" s="243">
        <v>4.842</v>
      </c>
      <c r="C56" s="243">
        <v>4.669</v>
      </c>
      <c r="D56" s="243">
        <v>5.183</v>
      </c>
      <c r="E56" s="243">
        <v>5.56</v>
      </c>
      <c r="F56" s="243">
        <v>5.85</v>
      </c>
      <c r="G56" s="243">
        <v>6.013</v>
      </c>
      <c r="H56" s="243">
        <v>6.615</v>
      </c>
      <c r="I56" s="243">
        <v>6.91</v>
      </c>
      <c r="J56" s="243">
        <v>8.166</v>
      </c>
      <c r="K56" s="243">
        <v>8.939</v>
      </c>
      <c r="L56" s="243">
        <v>9.134</v>
      </c>
      <c r="M56" s="243">
        <v>9.951</v>
      </c>
      <c r="N56" s="243">
        <v>10.94</v>
      </c>
      <c r="O56" s="243">
        <v>12.012</v>
      </c>
      <c r="P56" s="243">
        <v>13.233</v>
      </c>
      <c r="Q56" s="243">
        <v>14.396</v>
      </c>
      <c r="R56" s="243">
        <v>15.325</v>
      </c>
      <c r="S56" s="243">
        <v>19.462</v>
      </c>
      <c r="T56" s="243">
        <v>21.616</v>
      </c>
      <c r="U56" s="243">
        <v>20.34324142</v>
      </c>
      <c r="V56" s="244">
        <v>23.65349353</v>
      </c>
      <c r="W56" s="245">
        <v>0.1627199934198098</v>
      </c>
      <c r="X56" s="246">
        <v>0.0011091848231556194</v>
      </c>
    </row>
    <row r="57" ht="11.25" customHeight="1">
      <c r="A57" s="4" t="s">
        <v>40</v>
      </c>
      <c r="B57" s="243">
        <v>70.116</v>
      </c>
      <c r="C57" s="243">
        <v>74.574</v>
      </c>
      <c r="D57" s="243">
        <v>79.63</v>
      </c>
      <c r="E57" s="243">
        <v>87.913</v>
      </c>
      <c r="F57" s="243">
        <v>96.901</v>
      </c>
      <c r="G57" s="243">
        <v>99.857</v>
      </c>
      <c r="H57" s="243">
        <v>103.381</v>
      </c>
      <c r="I57" s="243">
        <v>107.289</v>
      </c>
      <c r="J57" s="243">
        <v>112.691</v>
      </c>
      <c r="K57" s="243">
        <v>120.0</v>
      </c>
      <c r="L57" s="243">
        <v>126.191</v>
      </c>
      <c r="M57" s="243">
        <v>133.673</v>
      </c>
      <c r="N57" s="243">
        <v>141.737</v>
      </c>
      <c r="O57" s="243">
        <v>153.0</v>
      </c>
      <c r="P57" s="243">
        <v>159.414</v>
      </c>
      <c r="Q57" s="243">
        <v>174.97</v>
      </c>
      <c r="R57" s="243">
        <v>179.782</v>
      </c>
      <c r="S57" s="243">
        <v>189.076</v>
      </c>
      <c r="T57" s="243">
        <v>204.2</v>
      </c>
      <c r="U57" s="243">
        <v>206.2328508</v>
      </c>
      <c r="V57" s="244">
        <v>213.9542087</v>
      </c>
      <c r="W57" s="245">
        <v>0.03743999983537072</v>
      </c>
      <c r="X57" s="246">
        <v>0.010032968738394646</v>
      </c>
    </row>
    <row r="58" ht="11.25" customHeight="1">
      <c r="A58" s="4" t="s">
        <v>42</v>
      </c>
      <c r="B58" s="243">
        <v>17.081</v>
      </c>
      <c r="C58" s="243">
        <v>17.352</v>
      </c>
      <c r="D58" s="243">
        <v>18.689</v>
      </c>
      <c r="E58" s="243">
        <v>21.73</v>
      </c>
      <c r="F58" s="243">
        <v>23.736</v>
      </c>
      <c r="G58" s="243">
        <v>24.982</v>
      </c>
      <c r="H58" s="243">
        <v>26.572</v>
      </c>
      <c r="I58" s="243">
        <v>28.464</v>
      </c>
      <c r="J58" s="243">
        <v>33.392</v>
      </c>
      <c r="K58" s="243">
        <v>37.127</v>
      </c>
      <c r="L58" s="243">
        <v>39.944</v>
      </c>
      <c r="M58" s="243">
        <v>43.172</v>
      </c>
      <c r="N58" s="243">
        <v>46.586</v>
      </c>
      <c r="O58" s="243">
        <v>49.54</v>
      </c>
      <c r="P58" s="243">
        <v>52.417</v>
      </c>
      <c r="Q58" s="243">
        <v>60.698</v>
      </c>
      <c r="R58" s="243">
        <v>66.768</v>
      </c>
      <c r="S58" s="243">
        <v>76.106</v>
      </c>
      <c r="T58" s="243">
        <v>86.26</v>
      </c>
      <c r="U58" s="243">
        <v>85.86623861</v>
      </c>
      <c r="V58" s="244">
        <v>88.63885953</v>
      </c>
      <c r="W58" s="245">
        <v>0.032290000876748604</v>
      </c>
      <c r="X58" s="246">
        <v>0.00415654785234166</v>
      </c>
    </row>
    <row r="59" ht="11.25" customHeight="1">
      <c r="A59" s="4" t="s">
        <v>44</v>
      </c>
      <c r="B59" s="243">
        <v>50.395</v>
      </c>
      <c r="C59" s="243">
        <v>49.628</v>
      </c>
      <c r="D59" s="243">
        <v>57.22</v>
      </c>
      <c r="E59" s="243">
        <v>60.611</v>
      </c>
      <c r="F59" s="243">
        <v>66.35</v>
      </c>
      <c r="G59" s="243">
        <v>70.245</v>
      </c>
      <c r="H59" s="243">
        <v>74.639</v>
      </c>
      <c r="I59" s="243">
        <v>79.063</v>
      </c>
      <c r="J59" s="243">
        <v>84.077</v>
      </c>
      <c r="K59" s="243">
        <v>87.153</v>
      </c>
      <c r="L59" s="243">
        <v>91.152</v>
      </c>
      <c r="M59" s="243">
        <v>94.845</v>
      </c>
      <c r="N59" s="243">
        <v>101.046</v>
      </c>
      <c r="O59" s="243">
        <v>98.992</v>
      </c>
      <c r="P59" s="243">
        <v>107.843</v>
      </c>
      <c r="Q59" s="243">
        <v>111.396</v>
      </c>
      <c r="R59" s="243">
        <v>118.276</v>
      </c>
      <c r="S59" s="243">
        <v>125.779</v>
      </c>
      <c r="T59" s="243">
        <v>136.632877893699</v>
      </c>
      <c r="U59" s="243">
        <v>143.529432196</v>
      </c>
      <c r="V59" s="244">
        <v>148.919435004</v>
      </c>
      <c r="W59" s="245">
        <v>0.03755329290677878</v>
      </c>
      <c r="X59" s="246">
        <v>0.006983288830880219</v>
      </c>
    </row>
    <row r="60" ht="11.25" customHeight="1">
      <c r="A60" s="7" t="s">
        <v>45</v>
      </c>
      <c r="B60" s="247">
        <v>239.463</v>
      </c>
      <c r="C60" s="247">
        <v>241.332</v>
      </c>
      <c r="D60" s="247">
        <v>269.471</v>
      </c>
      <c r="E60" s="247">
        <v>296.677</v>
      </c>
      <c r="F60" s="247">
        <v>324.96</v>
      </c>
      <c r="G60" s="247">
        <v>339.599</v>
      </c>
      <c r="H60" s="247">
        <v>357.999</v>
      </c>
      <c r="I60" s="247">
        <v>380.531</v>
      </c>
      <c r="J60" s="247">
        <v>408.66</v>
      </c>
      <c r="K60" s="247">
        <v>434.099</v>
      </c>
      <c r="L60" s="247">
        <v>461.59</v>
      </c>
      <c r="M60" s="247">
        <v>488.473</v>
      </c>
      <c r="N60" s="247">
        <v>520.8529</v>
      </c>
      <c r="O60" s="247">
        <v>546.0526</v>
      </c>
      <c r="P60" s="247">
        <v>579.0421</v>
      </c>
      <c r="Q60" s="247">
        <v>624.6934</v>
      </c>
      <c r="R60" s="247">
        <v>663.8482</v>
      </c>
      <c r="S60" s="247">
        <v>710.3618</v>
      </c>
      <c r="T60" s="247">
        <v>763.017004170137</v>
      </c>
      <c r="U60" s="247">
        <v>778.860677316</v>
      </c>
      <c r="V60" s="247">
        <v>814.220838234</v>
      </c>
      <c r="W60" s="248">
        <v>0.04539985384787082</v>
      </c>
      <c r="X60" s="249">
        <v>0.03818131115899477</v>
      </c>
    </row>
    <row r="61" ht="11.25" customHeight="1"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4"/>
      <c r="W61" s="245"/>
      <c r="X61" s="246"/>
    </row>
    <row r="62" ht="11.25" customHeight="1">
      <c r="A62" s="4" t="s">
        <v>46</v>
      </c>
      <c r="B62" s="243">
        <v>16.104</v>
      </c>
      <c r="C62" s="243">
        <v>17.345</v>
      </c>
      <c r="D62" s="243">
        <v>18.286</v>
      </c>
      <c r="E62" s="243">
        <v>19.415</v>
      </c>
      <c r="F62" s="243">
        <v>19.883</v>
      </c>
      <c r="G62" s="243">
        <v>19.715</v>
      </c>
      <c r="H62" s="243">
        <v>20.654</v>
      </c>
      <c r="I62" s="243">
        <v>21.15</v>
      </c>
      <c r="J62" s="243">
        <v>23.615</v>
      </c>
      <c r="K62" s="243">
        <v>24.757</v>
      </c>
      <c r="L62" s="243">
        <v>25.008</v>
      </c>
      <c r="M62" s="243">
        <v>26.256</v>
      </c>
      <c r="N62" s="243">
        <v>27.403</v>
      </c>
      <c r="O62" s="243">
        <v>29.192</v>
      </c>
      <c r="P62" s="243">
        <v>30.925</v>
      </c>
      <c r="Q62" s="243">
        <v>33.611</v>
      </c>
      <c r="R62" s="243">
        <v>35.0068</v>
      </c>
      <c r="S62" s="243">
        <v>36.951</v>
      </c>
      <c r="T62" s="243">
        <v>39.987</v>
      </c>
      <c r="U62" s="243">
        <v>42.77</v>
      </c>
      <c r="V62" s="244">
        <v>45.171</v>
      </c>
      <c r="W62" s="245">
        <v>0.05613747954173487</v>
      </c>
      <c r="X62" s="246">
        <v>0.0021182066650415206</v>
      </c>
    </row>
    <row r="63" ht="11.25" customHeight="1">
      <c r="A63" s="4" t="s">
        <v>51</v>
      </c>
      <c r="B63" s="243">
        <v>42.863</v>
      </c>
      <c r="C63" s="243">
        <v>44.88</v>
      </c>
      <c r="D63" s="243">
        <v>46.739</v>
      </c>
      <c r="E63" s="243">
        <v>48.321</v>
      </c>
      <c r="F63" s="243">
        <v>50.446</v>
      </c>
      <c r="G63" s="243">
        <v>53.398</v>
      </c>
      <c r="H63" s="243">
        <v>56.561</v>
      </c>
      <c r="I63" s="243">
        <v>61.0</v>
      </c>
      <c r="J63" s="243">
        <v>65.159</v>
      </c>
      <c r="K63" s="243">
        <v>70.747</v>
      </c>
      <c r="L63" s="243">
        <v>72.98</v>
      </c>
      <c r="M63" s="243">
        <v>80.22</v>
      </c>
      <c r="N63" s="243">
        <v>85.681</v>
      </c>
      <c r="O63" s="243">
        <v>91.517</v>
      </c>
      <c r="P63" s="243">
        <v>97.304</v>
      </c>
      <c r="Q63" s="243">
        <v>103.982</v>
      </c>
      <c r="R63" s="243">
        <v>110.706</v>
      </c>
      <c r="S63" s="243">
        <v>118.966</v>
      </c>
      <c r="T63" s="243">
        <v>127.853</v>
      </c>
      <c r="U63" s="243">
        <v>133.336</v>
      </c>
      <c r="V63" s="244">
        <v>143.465</v>
      </c>
      <c r="W63" s="245">
        <v>0.07596598068038629</v>
      </c>
      <c r="X63" s="246">
        <v>0.006727513652568723</v>
      </c>
    </row>
    <row r="64" ht="11.25" customHeight="1">
      <c r="A64" s="4" t="s">
        <v>108</v>
      </c>
      <c r="B64" s="243">
        <v>165.385</v>
      </c>
      <c r="C64" s="243">
        <v>168.316</v>
      </c>
      <c r="D64" s="243">
        <v>167.816</v>
      </c>
      <c r="E64" s="243">
        <v>174.581</v>
      </c>
      <c r="F64" s="243">
        <v>182.452</v>
      </c>
      <c r="G64" s="243">
        <v>188.138</v>
      </c>
      <c r="H64" s="243">
        <v>200.092</v>
      </c>
      <c r="I64" s="243">
        <v>210.362</v>
      </c>
      <c r="J64" s="243">
        <v>205.374</v>
      </c>
      <c r="K64" s="243">
        <v>203.102</v>
      </c>
      <c r="L64" s="243">
        <v>210.67</v>
      </c>
      <c r="M64" s="243">
        <v>210.1</v>
      </c>
      <c r="N64" s="243">
        <v>217.712</v>
      </c>
      <c r="O64" s="243">
        <v>234.229</v>
      </c>
      <c r="P64" s="243">
        <v>244.607</v>
      </c>
      <c r="Q64" s="243">
        <v>244.92</v>
      </c>
      <c r="R64" s="243">
        <v>253.798</v>
      </c>
      <c r="S64" s="243">
        <v>263.479</v>
      </c>
      <c r="T64" s="243">
        <v>258.291</v>
      </c>
      <c r="U64" s="243">
        <v>247.442778</v>
      </c>
      <c r="V64" s="244">
        <v>268.128995</v>
      </c>
      <c r="W64" s="245">
        <v>0.08360000306818405</v>
      </c>
      <c r="X64" s="246">
        <v>0.012573390544816022</v>
      </c>
    </row>
    <row r="65" ht="11.25" customHeight="1">
      <c r="A65" s="4" t="s">
        <v>58</v>
      </c>
      <c r="B65" s="243">
        <v>92.233305</v>
      </c>
      <c r="C65" s="243">
        <v>95.8670757194826</v>
      </c>
      <c r="D65" s="243">
        <v>96.5647396106541</v>
      </c>
      <c r="E65" s="243">
        <v>98.34417795122</v>
      </c>
      <c r="F65" s="243">
        <v>101.782318931592</v>
      </c>
      <c r="G65" s="243">
        <v>105.800023307896</v>
      </c>
      <c r="H65" s="243">
        <v>108.118491836862</v>
      </c>
      <c r="I65" s="243">
        <v>112.113182164511</v>
      </c>
      <c r="J65" s="243">
        <v>117.391611895204</v>
      </c>
      <c r="K65" s="243">
        <v>124.883350567171</v>
      </c>
      <c r="L65" s="243">
        <v>130.251965891375</v>
      </c>
      <c r="M65" s="243">
        <v>138.257857861076</v>
      </c>
      <c r="N65" s="243">
        <v>151.578115300592</v>
      </c>
      <c r="O65" s="243">
        <v>153.763732099311</v>
      </c>
      <c r="P65" s="243">
        <v>166.979206968686</v>
      </c>
      <c r="Q65" s="243">
        <v>179.022995570825</v>
      </c>
      <c r="R65" s="243">
        <v>187.12128</v>
      </c>
      <c r="S65" s="243">
        <v>192.29534475</v>
      </c>
      <c r="T65" s="243">
        <v>195.38307574789</v>
      </c>
      <c r="U65" s="243">
        <v>193.4430682398</v>
      </c>
      <c r="V65" s="244">
        <v>207.45780627538</v>
      </c>
      <c r="W65" s="245">
        <v>0.0724489027345594</v>
      </c>
      <c r="X65" s="246">
        <v>0.009728332513502082</v>
      </c>
    </row>
    <row r="66" ht="11.25" customHeight="1">
      <c r="A66" s="7" t="s">
        <v>59</v>
      </c>
      <c r="B66" s="247">
        <v>316.585305</v>
      </c>
      <c r="C66" s="247">
        <v>326.408075719483</v>
      </c>
      <c r="D66" s="247">
        <v>329.405739610654</v>
      </c>
      <c r="E66" s="247">
        <v>340.66117795122</v>
      </c>
      <c r="F66" s="247">
        <v>354.563318931592</v>
      </c>
      <c r="G66" s="247">
        <v>367.051023307896</v>
      </c>
      <c r="H66" s="247">
        <v>385.425491836862</v>
      </c>
      <c r="I66" s="247">
        <v>404.625182164511</v>
      </c>
      <c r="J66" s="247">
        <v>411.539611895204</v>
      </c>
      <c r="K66" s="247">
        <v>423.489350567171</v>
      </c>
      <c r="L66" s="247">
        <v>438.909965891375</v>
      </c>
      <c r="M66" s="247">
        <v>454.833857861076</v>
      </c>
      <c r="N66" s="247">
        <v>482.374115300592</v>
      </c>
      <c r="O66" s="247">
        <v>508.701732099311</v>
      </c>
      <c r="P66" s="247">
        <v>539.815206968686</v>
      </c>
      <c r="Q66" s="247">
        <v>561.535995570825</v>
      </c>
      <c r="R66" s="247">
        <v>586.63208</v>
      </c>
      <c r="S66" s="247">
        <v>611.69134475</v>
      </c>
      <c r="T66" s="247">
        <v>621.514075747891</v>
      </c>
      <c r="U66" s="247">
        <v>616.9918462398</v>
      </c>
      <c r="V66" s="247">
        <v>664.22280127538</v>
      </c>
      <c r="W66" s="248">
        <v>0.07655037148938781</v>
      </c>
      <c r="X66" s="249">
        <v>0.031147443375928348</v>
      </c>
    </row>
    <row r="67" ht="11.25" customHeight="1"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4"/>
      <c r="W67" s="245"/>
      <c r="X67" s="246"/>
    </row>
    <row r="68" ht="11.25" customHeight="1">
      <c r="A68" s="4" t="s">
        <v>60</v>
      </c>
      <c r="B68" s="243">
        <v>155.964</v>
      </c>
      <c r="C68" s="243">
        <v>158.25</v>
      </c>
      <c r="D68" s="243">
        <v>161.698</v>
      </c>
      <c r="E68" s="243">
        <v>165.632</v>
      </c>
      <c r="F68" s="243">
        <v>170.439</v>
      </c>
      <c r="G68" s="243">
        <v>175.504</v>
      </c>
      <c r="H68" s="243">
        <v>180.4</v>
      </c>
      <c r="I68" s="243">
        <v>189.551</v>
      </c>
      <c r="J68" s="243">
        <v>199.66</v>
      </c>
      <c r="K68" s="243">
        <v>205.565</v>
      </c>
      <c r="L68" s="243">
        <v>212.301</v>
      </c>
      <c r="M68" s="243">
        <v>221.602</v>
      </c>
      <c r="N68" s="243">
        <v>227.239</v>
      </c>
      <c r="O68" s="243">
        <v>228.2561</v>
      </c>
      <c r="P68" s="243">
        <v>237.3959</v>
      </c>
      <c r="Q68" s="243">
        <v>248.9682</v>
      </c>
      <c r="R68" s="243">
        <v>249.054</v>
      </c>
      <c r="S68" s="243">
        <v>250.8985</v>
      </c>
      <c r="T68" s="243">
        <v>257.71421</v>
      </c>
      <c r="U68" s="243">
        <v>246.83614</v>
      </c>
      <c r="V68" s="244">
        <v>245.26419</v>
      </c>
      <c r="W68" s="245">
        <v>-0.0063683948387783795</v>
      </c>
      <c r="X68" s="246">
        <v>0.011501189744615128</v>
      </c>
    </row>
    <row r="69" ht="11.25" customHeight="1">
      <c r="A69" s="4" t="s">
        <v>109</v>
      </c>
      <c r="B69" s="243">
        <v>8.326</v>
      </c>
      <c r="C69" s="243">
        <v>9.242</v>
      </c>
      <c r="D69" s="243">
        <v>9.71</v>
      </c>
      <c r="E69" s="243">
        <v>10.156</v>
      </c>
      <c r="F69" s="243">
        <v>11.111</v>
      </c>
      <c r="G69" s="243">
        <v>12.118</v>
      </c>
      <c r="H69" s="243">
        <v>12.809</v>
      </c>
      <c r="I69" s="243">
        <v>13.066</v>
      </c>
      <c r="J69" s="243">
        <v>14.044</v>
      </c>
      <c r="K69" s="243">
        <v>15.179</v>
      </c>
      <c r="L69" s="243">
        <v>15.76</v>
      </c>
      <c r="M69" s="243">
        <v>17.086</v>
      </c>
      <c r="N69" s="243">
        <v>18.649</v>
      </c>
      <c r="O69" s="243">
        <v>19.712</v>
      </c>
      <c r="P69" s="243">
        <v>24.684</v>
      </c>
      <c r="Q69" s="243">
        <v>26.506</v>
      </c>
      <c r="R69" s="243">
        <v>29.879</v>
      </c>
      <c r="S69" s="243">
        <v>31.286</v>
      </c>
      <c r="T69" s="243">
        <v>34.957</v>
      </c>
      <c r="U69" s="243">
        <v>36.87962069</v>
      </c>
      <c r="V69" s="244">
        <v>39.10088015</v>
      </c>
      <c r="W69" s="245">
        <v>0.06022999744686364</v>
      </c>
      <c r="X69" s="246">
        <v>0.0018335601368736512</v>
      </c>
    </row>
    <row r="70" ht="11.25" customHeight="1">
      <c r="A70" s="4" t="s">
        <v>62</v>
      </c>
      <c r="B70" s="243">
        <v>621.2</v>
      </c>
      <c r="C70" s="243">
        <v>677.55</v>
      </c>
      <c r="D70" s="243">
        <v>753.94</v>
      </c>
      <c r="E70" s="243">
        <v>811.59</v>
      </c>
      <c r="F70" s="243">
        <v>927.8</v>
      </c>
      <c r="G70" s="243">
        <v>1006.554</v>
      </c>
      <c r="H70" s="243">
        <v>1081.3</v>
      </c>
      <c r="I70" s="243">
        <v>1104.5</v>
      </c>
      <c r="J70" s="243">
        <v>1163.506</v>
      </c>
      <c r="K70" s="243">
        <v>1197.471</v>
      </c>
      <c r="L70" s="243">
        <v>1355.6</v>
      </c>
      <c r="M70" s="243">
        <v>1480.802</v>
      </c>
      <c r="N70" s="243">
        <v>1654.0</v>
      </c>
      <c r="O70" s="243">
        <v>1910.575</v>
      </c>
      <c r="P70" s="243">
        <v>2203.31</v>
      </c>
      <c r="Q70" s="243">
        <v>2500.26</v>
      </c>
      <c r="R70" s="243">
        <v>2865.726</v>
      </c>
      <c r="S70" s="243">
        <v>3281.553</v>
      </c>
      <c r="T70" s="243">
        <v>3466.88</v>
      </c>
      <c r="U70" s="243">
        <v>3714.65</v>
      </c>
      <c r="V70" s="244">
        <v>4206.54</v>
      </c>
      <c r="W70" s="245">
        <v>0.1324189358351393</v>
      </c>
      <c r="X70" s="246">
        <v>0.19725755605950188</v>
      </c>
    </row>
    <row r="71" ht="11.25" customHeight="1">
      <c r="A71" s="4" t="s">
        <v>110</v>
      </c>
      <c r="B71" s="243">
        <v>28.96</v>
      </c>
      <c r="C71" s="243">
        <v>31.889</v>
      </c>
      <c r="D71" s="243">
        <v>35.076</v>
      </c>
      <c r="E71" s="243">
        <v>35.947</v>
      </c>
      <c r="F71" s="243">
        <v>26.741</v>
      </c>
      <c r="G71" s="243">
        <v>27.916</v>
      </c>
      <c r="H71" s="243">
        <v>28.44</v>
      </c>
      <c r="I71" s="243">
        <v>28.943</v>
      </c>
      <c r="J71" s="243">
        <v>31.134</v>
      </c>
      <c r="K71" s="243">
        <v>29.496</v>
      </c>
      <c r="L71" s="243">
        <v>31.329</v>
      </c>
      <c r="M71" s="243">
        <v>32.429</v>
      </c>
      <c r="N71" s="243">
        <v>34.312</v>
      </c>
      <c r="O71" s="243">
        <v>35.506</v>
      </c>
      <c r="P71" s="243">
        <v>37.129</v>
      </c>
      <c r="Q71" s="243">
        <v>38.44833333</v>
      </c>
      <c r="R71" s="243">
        <v>38.6125</v>
      </c>
      <c r="S71" s="243">
        <v>38.94777778</v>
      </c>
      <c r="T71" s="243">
        <v>37.990278</v>
      </c>
      <c r="U71" s="243">
        <v>38.72778</v>
      </c>
      <c r="V71" s="244">
        <v>38.29166667</v>
      </c>
      <c r="W71" s="245">
        <v>-0.011260994820772141</v>
      </c>
      <c r="X71" s="246">
        <v>0.0017956136360926757</v>
      </c>
    </row>
    <row r="72" ht="11.25" customHeight="1">
      <c r="A72" s="4" t="s">
        <v>63</v>
      </c>
      <c r="B72" s="243">
        <v>284.246</v>
      </c>
      <c r="C72" s="243">
        <v>309.0833</v>
      </c>
      <c r="D72" s="243">
        <v>328.4425</v>
      </c>
      <c r="E72" s="243">
        <v>350.4295</v>
      </c>
      <c r="F72" s="243">
        <v>378.2515</v>
      </c>
      <c r="G72" s="243">
        <v>409.9215</v>
      </c>
      <c r="H72" s="243">
        <v>432.0583</v>
      </c>
      <c r="I72" s="243">
        <v>458.5513</v>
      </c>
      <c r="J72" s="243">
        <v>489.1418</v>
      </c>
      <c r="K72" s="243">
        <v>526.5675</v>
      </c>
      <c r="L72" s="243">
        <v>554.7445</v>
      </c>
      <c r="M72" s="243">
        <v>574.5505</v>
      </c>
      <c r="N72" s="243">
        <v>592.1873</v>
      </c>
      <c r="O72" s="243">
        <v>624.092</v>
      </c>
      <c r="P72" s="243">
        <v>657.7235</v>
      </c>
      <c r="Q72" s="243">
        <v>689.5625</v>
      </c>
      <c r="R72" s="243">
        <v>738.7053</v>
      </c>
      <c r="S72" s="243">
        <v>797.94</v>
      </c>
      <c r="T72" s="243">
        <v>824.4501</v>
      </c>
      <c r="U72" s="243">
        <v>869.7999</v>
      </c>
      <c r="V72" s="244">
        <v>922.24883</v>
      </c>
      <c r="W72" s="245">
        <v>0.060299995435731946</v>
      </c>
      <c r="X72" s="246">
        <v>0.04324707486070143</v>
      </c>
    </row>
    <row r="73" ht="11.25" customHeight="1">
      <c r="A73" s="4" t="s">
        <v>64</v>
      </c>
      <c r="B73" s="243">
        <v>33.336</v>
      </c>
      <c r="C73" s="243">
        <v>37.674</v>
      </c>
      <c r="D73" s="243">
        <v>41.009</v>
      </c>
      <c r="E73" s="243">
        <v>44.415</v>
      </c>
      <c r="F73" s="243">
        <v>51.706</v>
      </c>
      <c r="G73" s="243">
        <v>58.885</v>
      </c>
      <c r="H73" s="243">
        <v>66.718</v>
      </c>
      <c r="I73" s="243">
        <v>76.489</v>
      </c>
      <c r="J73" s="243">
        <v>77.263</v>
      </c>
      <c r="K73" s="243">
        <v>84.269</v>
      </c>
      <c r="L73" s="243">
        <v>92.64</v>
      </c>
      <c r="M73" s="243">
        <v>101.647</v>
      </c>
      <c r="N73" s="243">
        <v>108.206</v>
      </c>
      <c r="O73" s="243">
        <v>112.926</v>
      </c>
      <c r="P73" s="243">
        <v>120.16</v>
      </c>
      <c r="Q73" s="243">
        <v>127.362</v>
      </c>
      <c r="R73" s="243">
        <v>133.108</v>
      </c>
      <c r="S73" s="243">
        <v>142.411</v>
      </c>
      <c r="T73" s="243">
        <v>149.437</v>
      </c>
      <c r="U73" s="243">
        <v>156.797</v>
      </c>
      <c r="V73" s="244">
        <v>166.3694569</v>
      </c>
      <c r="W73" s="245">
        <v>0.061050000318883635</v>
      </c>
      <c r="X73" s="246">
        <v>0.007801573851916451</v>
      </c>
    </row>
    <row r="74" ht="11.25" customHeight="1">
      <c r="A74" s="4" t="s">
        <v>111</v>
      </c>
      <c r="B74" s="243">
        <v>841.057</v>
      </c>
      <c r="C74" s="243">
        <v>870.798</v>
      </c>
      <c r="D74" s="243">
        <v>876.404</v>
      </c>
      <c r="E74" s="243">
        <v>887.215</v>
      </c>
      <c r="F74" s="243">
        <v>943.669</v>
      </c>
      <c r="G74" s="243">
        <v>968.61</v>
      </c>
      <c r="H74" s="243">
        <v>989.285</v>
      </c>
      <c r="I74" s="243">
        <v>1014.639</v>
      </c>
      <c r="J74" s="243">
        <v>1019.835</v>
      </c>
      <c r="K74" s="243">
        <v>1036.789</v>
      </c>
      <c r="L74" s="243">
        <v>1057.937</v>
      </c>
      <c r="M74" s="243">
        <v>1039.719</v>
      </c>
      <c r="N74" s="243">
        <v>1058.342</v>
      </c>
      <c r="O74" s="243">
        <v>1082.614</v>
      </c>
      <c r="P74" s="243">
        <v>1107.846</v>
      </c>
      <c r="Q74" s="243">
        <v>1153.062</v>
      </c>
      <c r="R74" s="243">
        <v>1164.348</v>
      </c>
      <c r="S74" s="243">
        <v>1180.109</v>
      </c>
      <c r="T74" s="243">
        <v>1183.72</v>
      </c>
      <c r="U74" s="243">
        <v>1114.003</v>
      </c>
      <c r="V74" s="244">
        <v>1145.265</v>
      </c>
      <c r="W74" s="245">
        <v>0.028062761051810714</v>
      </c>
      <c r="X74" s="246">
        <v>0.053704986744565704</v>
      </c>
    </row>
    <row r="75" ht="11.25" customHeight="1">
      <c r="A75" s="4" t="s">
        <v>65</v>
      </c>
      <c r="B75" s="243">
        <v>25.262</v>
      </c>
      <c r="C75" s="243">
        <v>28.335</v>
      </c>
      <c r="D75" s="243">
        <v>31.887</v>
      </c>
      <c r="E75" s="243">
        <v>35.579</v>
      </c>
      <c r="F75" s="243">
        <v>40.058</v>
      </c>
      <c r="G75" s="243">
        <v>46.632</v>
      </c>
      <c r="H75" s="243">
        <v>52.819</v>
      </c>
      <c r="I75" s="243">
        <v>58.674</v>
      </c>
      <c r="J75" s="243">
        <v>60.471</v>
      </c>
      <c r="K75" s="243">
        <v>62.553</v>
      </c>
      <c r="L75" s="243">
        <v>66.678</v>
      </c>
      <c r="M75" s="243">
        <v>72.28</v>
      </c>
      <c r="N75" s="243">
        <v>75.328</v>
      </c>
      <c r="O75" s="243">
        <v>84.022</v>
      </c>
      <c r="P75" s="243">
        <v>90.661</v>
      </c>
      <c r="Q75" s="243">
        <v>96.225</v>
      </c>
      <c r="R75" s="243">
        <v>100.831</v>
      </c>
      <c r="S75" s="243">
        <v>104.95</v>
      </c>
      <c r="T75" s="243">
        <v>106.357</v>
      </c>
      <c r="U75" s="243">
        <v>106.9437</v>
      </c>
      <c r="V75" s="244">
        <v>116.1539</v>
      </c>
      <c r="W75" s="245">
        <v>0.08612195014760093</v>
      </c>
      <c r="X75" s="246">
        <v>0.0054468124493716385</v>
      </c>
    </row>
    <row r="76" ht="11.25" customHeight="1">
      <c r="A76" s="4" t="s">
        <v>112</v>
      </c>
      <c r="B76" s="243">
        <v>32.147</v>
      </c>
      <c r="C76" s="243">
        <v>33.352</v>
      </c>
      <c r="D76" s="243">
        <v>32.727</v>
      </c>
      <c r="E76" s="243">
        <v>34.092</v>
      </c>
      <c r="F76" s="243">
        <v>34.9229</v>
      </c>
      <c r="G76" s="243">
        <v>35.9981</v>
      </c>
      <c r="H76" s="243">
        <v>36.4019</v>
      </c>
      <c r="I76" s="243">
        <v>37.1534</v>
      </c>
      <c r="J76" s="243">
        <v>37.3342</v>
      </c>
      <c r="K76" s="243">
        <v>37.7999</v>
      </c>
      <c r="L76" s="243">
        <v>39.2689</v>
      </c>
      <c r="M76" s="243">
        <v>39.6897</v>
      </c>
      <c r="N76" s="243">
        <v>40.6308</v>
      </c>
      <c r="O76" s="243">
        <v>40.8206</v>
      </c>
      <c r="P76" s="243">
        <v>42.5075</v>
      </c>
      <c r="Q76" s="243">
        <v>42.965</v>
      </c>
      <c r="R76" s="243">
        <v>43.5977</v>
      </c>
      <c r="S76" s="243">
        <v>43.7554</v>
      </c>
      <c r="T76" s="243">
        <v>43.7671</v>
      </c>
      <c r="U76" s="243">
        <v>43.4906</v>
      </c>
      <c r="V76" s="244">
        <v>43.401</v>
      </c>
      <c r="W76" s="245">
        <v>-0.0020602153108947308</v>
      </c>
      <c r="X76" s="246">
        <v>0.0020352059389756047</v>
      </c>
    </row>
    <row r="77" ht="11.25" customHeight="1">
      <c r="A77" s="4" t="s">
        <v>113</v>
      </c>
      <c r="B77" s="243">
        <v>45.985</v>
      </c>
      <c r="C77" s="243">
        <v>50.22</v>
      </c>
      <c r="D77" s="243">
        <v>53.575</v>
      </c>
      <c r="E77" s="243">
        <v>57.012</v>
      </c>
      <c r="F77" s="243">
        <v>57.923</v>
      </c>
      <c r="G77" s="243">
        <v>63.75</v>
      </c>
      <c r="H77" s="243">
        <v>67.565</v>
      </c>
      <c r="I77" s="243">
        <v>62.481</v>
      </c>
      <c r="J77" s="243">
        <v>66.396</v>
      </c>
      <c r="K77" s="243">
        <v>65.302</v>
      </c>
      <c r="L77" s="243">
        <v>64.65</v>
      </c>
      <c r="M77" s="243">
        <v>75.121</v>
      </c>
      <c r="N77" s="243">
        <v>81.637</v>
      </c>
      <c r="O77" s="243">
        <v>84.488</v>
      </c>
      <c r="P77" s="243">
        <v>88.658</v>
      </c>
      <c r="Q77" s="243">
        <v>87.107</v>
      </c>
      <c r="R77" s="243">
        <v>96.226</v>
      </c>
      <c r="S77" s="243">
        <v>98.789</v>
      </c>
      <c r="T77" s="243">
        <v>92.543</v>
      </c>
      <c r="U77" s="243">
        <v>95.042</v>
      </c>
      <c r="V77" s="244">
        <v>90.441</v>
      </c>
      <c r="W77" s="245">
        <v>-0.04841017655352364</v>
      </c>
      <c r="X77" s="246">
        <v>0.0042410557435748645</v>
      </c>
    </row>
    <row r="78" ht="11.25" customHeight="1">
      <c r="A78" s="4" t="s">
        <v>114</v>
      </c>
      <c r="B78" s="243">
        <v>26.327</v>
      </c>
      <c r="C78" s="243">
        <v>25.649</v>
      </c>
      <c r="D78" s="243">
        <v>25.87</v>
      </c>
      <c r="E78" s="243">
        <v>26.579</v>
      </c>
      <c r="F78" s="243">
        <v>30.459</v>
      </c>
      <c r="G78" s="243">
        <v>33.554</v>
      </c>
      <c r="H78" s="243">
        <v>36.708</v>
      </c>
      <c r="I78" s="243">
        <v>39.797</v>
      </c>
      <c r="J78" s="243">
        <v>41.578</v>
      </c>
      <c r="K78" s="243">
        <v>41.432</v>
      </c>
      <c r="L78" s="243">
        <v>45.29</v>
      </c>
      <c r="M78" s="243">
        <v>47.049</v>
      </c>
      <c r="N78" s="243">
        <v>48.467</v>
      </c>
      <c r="O78" s="243">
        <v>52.941</v>
      </c>
      <c r="P78" s="243">
        <v>55.957</v>
      </c>
      <c r="Q78" s="243">
        <v>56.56774</v>
      </c>
      <c r="R78" s="243">
        <v>56.7841297012</v>
      </c>
      <c r="S78" s="243">
        <v>59.6117879050562</v>
      </c>
      <c r="T78" s="243">
        <v>60.821</v>
      </c>
      <c r="U78" s="243">
        <v>61.934</v>
      </c>
      <c r="V78" s="244">
        <v>67.743</v>
      </c>
      <c r="W78" s="245">
        <v>0.09379339296670652</v>
      </c>
      <c r="X78" s="246">
        <v>0.0031766769411770324</v>
      </c>
    </row>
    <row r="79" ht="11.25" customHeight="1">
      <c r="A79" s="4" t="s">
        <v>115</v>
      </c>
      <c r="B79" s="243">
        <v>15.618</v>
      </c>
      <c r="C79" s="243">
        <v>16.597</v>
      </c>
      <c r="D79" s="243">
        <v>17.543</v>
      </c>
      <c r="E79" s="243">
        <v>18.962</v>
      </c>
      <c r="F79" s="243">
        <v>20.676</v>
      </c>
      <c r="G79" s="243">
        <v>22.057</v>
      </c>
      <c r="H79" s="243">
        <v>23.458</v>
      </c>
      <c r="I79" s="243">
        <v>26.188</v>
      </c>
      <c r="J79" s="243">
        <v>28.283</v>
      </c>
      <c r="K79" s="243">
        <v>29.52</v>
      </c>
      <c r="L79" s="243">
        <v>31.665</v>
      </c>
      <c r="M79" s="243">
        <v>33.089</v>
      </c>
      <c r="N79" s="243">
        <v>34.665</v>
      </c>
      <c r="O79" s="243">
        <v>35.331</v>
      </c>
      <c r="P79" s="243">
        <v>36.81</v>
      </c>
      <c r="Q79" s="243">
        <v>38.213</v>
      </c>
      <c r="R79" s="243">
        <v>39.4421</v>
      </c>
      <c r="S79" s="243">
        <v>41.1377</v>
      </c>
      <c r="T79" s="243">
        <v>41.7168</v>
      </c>
      <c r="U79" s="243">
        <v>41.8007</v>
      </c>
      <c r="V79" s="244">
        <v>45.3678</v>
      </c>
      <c r="W79" s="245">
        <v>0.08533589150420928</v>
      </c>
      <c r="X79" s="246">
        <v>0.002127435220346477</v>
      </c>
    </row>
    <row r="80" ht="11.25" customHeight="1">
      <c r="A80" s="4" t="s">
        <v>116</v>
      </c>
      <c r="B80" s="243">
        <v>118.460795</v>
      </c>
      <c r="C80" s="243">
        <v>131.616144</v>
      </c>
      <c r="D80" s="243">
        <v>146.439284</v>
      </c>
      <c r="E80" s="243">
        <v>161.900951</v>
      </c>
      <c r="F80" s="243">
        <v>183.365532</v>
      </c>
      <c r="G80" s="243">
        <v>203.546465</v>
      </c>
      <c r="H80" s="243">
        <v>225.845719</v>
      </c>
      <c r="I80" s="243">
        <v>246.587471</v>
      </c>
      <c r="J80" s="243">
        <v>237.197406</v>
      </c>
      <c r="K80" s="243">
        <v>262.152146</v>
      </c>
      <c r="L80" s="243">
        <v>290.442948</v>
      </c>
      <c r="M80" s="243">
        <v>309.885952</v>
      </c>
      <c r="N80" s="243">
        <v>332.020947</v>
      </c>
      <c r="O80" s="243">
        <v>347.756209</v>
      </c>
      <c r="P80" s="243">
        <v>368.033552</v>
      </c>
      <c r="Q80" s="243">
        <v>389.479512</v>
      </c>
      <c r="R80" s="243">
        <v>402.988942</v>
      </c>
      <c r="S80" s="243">
        <v>425.407289</v>
      </c>
      <c r="T80" s="243">
        <v>442.610958</v>
      </c>
      <c r="U80" s="243">
        <v>454.317296</v>
      </c>
      <c r="V80" s="244">
        <v>497.22358</v>
      </c>
      <c r="W80" s="245">
        <v>0.09444122946179889</v>
      </c>
      <c r="X80" s="246">
        <v>0.023316337941861057</v>
      </c>
    </row>
    <row r="81" ht="11.25" customHeight="1">
      <c r="A81" s="4" t="s">
        <v>117</v>
      </c>
      <c r="B81" s="243">
        <v>90.201</v>
      </c>
      <c r="C81" s="243">
        <v>99.176</v>
      </c>
      <c r="D81" s="243">
        <v>105.528</v>
      </c>
      <c r="E81" s="243">
        <v>115.205</v>
      </c>
      <c r="F81" s="243">
        <v>124.635</v>
      </c>
      <c r="G81" s="243">
        <v>133.117</v>
      </c>
      <c r="H81" s="243">
        <v>141.962</v>
      </c>
      <c r="I81" s="243">
        <v>150.186</v>
      </c>
      <c r="J81" s="243">
        <v>162.879</v>
      </c>
      <c r="K81" s="243">
        <v>169.473</v>
      </c>
      <c r="L81" s="243">
        <v>184.856</v>
      </c>
      <c r="M81" s="243">
        <v>188.518</v>
      </c>
      <c r="N81" s="243">
        <v>198.812</v>
      </c>
      <c r="O81" s="243">
        <v>209.051</v>
      </c>
      <c r="P81" s="243">
        <v>218.371</v>
      </c>
      <c r="Q81" s="243">
        <v>227.356928</v>
      </c>
      <c r="R81" s="243">
        <v>235.186</v>
      </c>
      <c r="S81" s="243">
        <v>242.674</v>
      </c>
      <c r="T81" s="243">
        <v>237.723</v>
      </c>
      <c r="U81" s="243">
        <v>229.69393</v>
      </c>
      <c r="V81" s="244">
        <v>247.045427</v>
      </c>
      <c r="W81" s="245">
        <v>0.07554181775722157</v>
      </c>
      <c r="X81" s="246">
        <v>0.011584717408058897</v>
      </c>
    </row>
    <row r="82" ht="11.25" customHeight="1">
      <c r="A82" s="4" t="s">
        <v>66</v>
      </c>
      <c r="B82" s="243">
        <v>44.11251</v>
      </c>
      <c r="C82" s="243">
        <v>50.12039</v>
      </c>
      <c r="D82" s="243">
        <v>57.02815</v>
      </c>
      <c r="E82" s="243">
        <v>63.33733</v>
      </c>
      <c r="F82" s="243">
        <v>71.10243</v>
      </c>
      <c r="G82" s="243">
        <v>79.73721</v>
      </c>
      <c r="H82" s="243">
        <v>86.99163</v>
      </c>
      <c r="I82" s="243">
        <v>92.66128</v>
      </c>
      <c r="J82" s="243">
        <v>89.53301</v>
      </c>
      <c r="K82" s="243">
        <v>90.21529</v>
      </c>
      <c r="L82" s="243">
        <v>95.52127</v>
      </c>
      <c r="M82" s="243">
        <v>100.98719</v>
      </c>
      <c r="N82" s="243">
        <v>108.44169</v>
      </c>
      <c r="O82" s="243">
        <v>115.93462</v>
      </c>
      <c r="P82" s="243">
        <v>124.13266</v>
      </c>
      <c r="Q82" s="243">
        <v>130.42631</v>
      </c>
      <c r="R82" s="243">
        <v>136.76671</v>
      </c>
      <c r="S82" s="243">
        <v>142.53754</v>
      </c>
      <c r="T82" s="243">
        <v>145.43736</v>
      </c>
      <c r="U82" s="243">
        <v>145.91226</v>
      </c>
      <c r="V82" s="244">
        <v>156.41451</v>
      </c>
      <c r="W82" s="245">
        <v>0.07197647408106755</v>
      </c>
      <c r="X82" s="246">
        <v>0.007334755874149424</v>
      </c>
    </row>
    <row r="83" ht="11.25" customHeight="1">
      <c r="A83" s="4" t="s">
        <v>67</v>
      </c>
      <c r="B83" s="243">
        <v>8.681</v>
      </c>
      <c r="C83" s="243">
        <v>9.21</v>
      </c>
      <c r="D83" s="243">
        <v>9.705</v>
      </c>
      <c r="E83" s="243">
        <v>10.662</v>
      </c>
      <c r="F83" s="243">
        <v>12.288</v>
      </c>
      <c r="G83" s="243">
        <v>14.648</v>
      </c>
      <c r="H83" s="243">
        <v>16.944</v>
      </c>
      <c r="I83" s="243">
        <v>19.132</v>
      </c>
      <c r="J83" s="243">
        <v>21.688</v>
      </c>
      <c r="K83" s="243">
        <v>23.559</v>
      </c>
      <c r="L83" s="243">
        <v>26.561</v>
      </c>
      <c r="M83" s="243">
        <v>30.608</v>
      </c>
      <c r="N83" s="243">
        <v>35.796</v>
      </c>
      <c r="O83" s="243">
        <v>40.925</v>
      </c>
      <c r="P83" s="243">
        <v>47.137</v>
      </c>
      <c r="Q83" s="243">
        <v>53.41</v>
      </c>
      <c r="R83" s="243">
        <v>60.532</v>
      </c>
      <c r="S83" s="243">
        <v>68.699</v>
      </c>
      <c r="T83" s="243">
        <v>75.955</v>
      </c>
      <c r="U83" s="243">
        <v>86.992</v>
      </c>
      <c r="V83" s="244">
        <v>100.17</v>
      </c>
      <c r="W83" s="245">
        <v>0.15148519404083127</v>
      </c>
      <c r="X83" s="246">
        <v>0.004697278378543958</v>
      </c>
    </row>
    <row r="84" ht="11.25" customHeight="1">
      <c r="A84" s="4" t="s">
        <v>68</v>
      </c>
      <c r="B84" s="243">
        <v>48.88399125226</v>
      </c>
      <c r="C84" s="243">
        <v>48.0573132539167</v>
      </c>
      <c r="D84" s="243">
        <v>46.3596109884594</v>
      </c>
      <c r="E84" s="243">
        <v>44.8609072534106</v>
      </c>
      <c r="F84" s="243">
        <v>46.8519916562429</v>
      </c>
      <c r="G84" s="243">
        <v>48.2503701201187</v>
      </c>
      <c r="H84" s="243">
        <v>47.1629422086269</v>
      </c>
      <c r="I84" s="243">
        <v>46.4516421191391</v>
      </c>
      <c r="J84" s="243">
        <v>46.1005881192306</v>
      </c>
      <c r="K84" s="243">
        <v>50.0209634482465</v>
      </c>
      <c r="L84" s="243">
        <v>53.7508948979346</v>
      </c>
      <c r="M84" s="243">
        <v>55.0090618490304</v>
      </c>
      <c r="N84" s="243">
        <v>57.245257823882</v>
      </c>
      <c r="O84" s="243">
        <v>60.6899919719567</v>
      </c>
      <c r="P84" s="243">
        <v>64.1217093903472</v>
      </c>
      <c r="Q84" s="243">
        <v>65.987551</v>
      </c>
      <c r="R84" s="243">
        <v>69.40135588</v>
      </c>
      <c r="S84" s="243">
        <v>72.0756329</v>
      </c>
      <c r="T84" s="243">
        <v>75.12487</v>
      </c>
      <c r="U84" s="243">
        <v>75.938741319</v>
      </c>
      <c r="V84" s="244">
        <v>77.58687240575</v>
      </c>
      <c r="W84" s="245">
        <v>0.021703429081430414</v>
      </c>
      <c r="X84" s="246">
        <v>0.003638286295401601</v>
      </c>
    </row>
    <row r="85" ht="11.25" customHeight="1">
      <c r="A85" s="7" t="s">
        <v>69</v>
      </c>
      <c r="B85" s="247">
        <v>2428.76729625226</v>
      </c>
      <c r="C85" s="247">
        <v>2586.81914725392</v>
      </c>
      <c r="D85" s="247">
        <v>2732.94154498846</v>
      </c>
      <c r="E85" s="247">
        <v>2873.57468825341</v>
      </c>
      <c r="F85" s="247">
        <v>3131.99935365624</v>
      </c>
      <c r="G85" s="247">
        <v>3340.79864512012</v>
      </c>
      <c r="H85" s="247">
        <v>3526.86849120863</v>
      </c>
      <c r="I85" s="247">
        <v>3665.05109311914</v>
      </c>
      <c r="J85" s="247">
        <v>3786.04400411923</v>
      </c>
      <c r="K85" s="247">
        <v>3927.36379944825</v>
      </c>
      <c r="L85" s="247">
        <v>4218.99551289793</v>
      </c>
      <c r="M85" s="247">
        <v>4420.07240384903</v>
      </c>
      <c r="N85" s="247">
        <v>4705.97899482388</v>
      </c>
      <c r="O85" s="247">
        <v>5085.64052097196</v>
      </c>
      <c r="P85" s="247">
        <v>5524.63782139035</v>
      </c>
      <c r="Q85" s="247">
        <v>5971.90707433</v>
      </c>
      <c r="R85" s="247">
        <v>6461.1887375812</v>
      </c>
      <c r="S85" s="247">
        <v>7022.78262758506</v>
      </c>
      <c r="T85" s="247">
        <v>7277.204676</v>
      </c>
      <c r="U85" s="247">
        <v>7519.758668009</v>
      </c>
      <c r="V85" s="247">
        <v>8204.62711312575</v>
      </c>
      <c r="W85" s="248">
        <v>0.09107585433962906</v>
      </c>
      <c r="X85" s="249">
        <v>0.3847401172257275</v>
      </c>
    </row>
    <row r="86" ht="11.25" customHeight="1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4"/>
      <c r="W86" s="245"/>
      <c r="X86" s="246"/>
    </row>
    <row r="87" ht="11.25" customHeight="1">
      <c r="A87" s="318" t="s">
        <v>70</v>
      </c>
      <c r="B87" s="319">
        <v>11860.6154883095</v>
      </c>
      <c r="C87" s="319">
        <v>12107.9166976214</v>
      </c>
      <c r="D87" s="319">
        <v>12223.1635369129</v>
      </c>
      <c r="E87" s="319">
        <v>12484.4659316458</v>
      </c>
      <c r="F87" s="319">
        <v>12812.7809299754</v>
      </c>
      <c r="G87" s="319">
        <v>13256.296808847</v>
      </c>
      <c r="H87" s="319">
        <v>13684.9405181734</v>
      </c>
      <c r="I87" s="319">
        <v>13976.8919836586</v>
      </c>
      <c r="J87" s="319">
        <v>14350.1853636598</v>
      </c>
      <c r="K87" s="319">
        <v>14731.2631396674</v>
      </c>
      <c r="L87" s="319">
        <v>15394.1644163433</v>
      </c>
      <c r="M87" s="319">
        <v>15639.6736124738</v>
      </c>
      <c r="N87" s="319">
        <v>16191.7482025803</v>
      </c>
      <c r="O87" s="319">
        <v>16802.2834449524</v>
      </c>
      <c r="P87" s="319">
        <v>17582.1536869326</v>
      </c>
      <c r="Q87" s="319">
        <v>18338.8412987384</v>
      </c>
      <c r="R87" s="319">
        <v>19056.0460782112</v>
      </c>
      <c r="S87" s="319">
        <v>19943.1577295223</v>
      </c>
      <c r="T87" s="319">
        <v>20342.0435702083</v>
      </c>
      <c r="U87" s="319">
        <v>20135.5156520017</v>
      </c>
      <c r="V87" s="319">
        <v>21325.1146573626</v>
      </c>
      <c r="W87" s="320">
        <v>0.059079639474871826</v>
      </c>
      <c r="X87" s="321">
        <v>1.0</v>
      </c>
    </row>
    <row r="88" ht="11.25" customHeight="1">
      <c r="A88" s="4" t="s">
        <v>376</v>
      </c>
      <c r="B88" s="243">
        <v>7651.2456413</v>
      </c>
      <c r="C88" s="243">
        <v>7827.4093213</v>
      </c>
      <c r="D88" s="243">
        <v>7903.3565017</v>
      </c>
      <c r="E88" s="243">
        <v>8084.8760223</v>
      </c>
      <c r="F88" s="243">
        <v>8303.3510264</v>
      </c>
      <c r="G88" s="243">
        <v>8559.9879361</v>
      </c>
      <c r="H88" s="243">
        <v>8808.6575029</v>
      </c>
      <c r="I88" s="243">
        <v>8972.3203268</v>
      </c>
      <c r="J88" s="243">
        <v>9187.6695134</v>
      </c>
      <c r="K88" s="243">
        <v>9414.097400800001</v>
      </c>
      <c r="L88" s="243">
        <v>9734.008279</v>
      </c>
      <c r="M88" s="243">
        <v>9734.6877834</v>
      </c>
      <c r="N88" s="243">
        <v>9956.029696999998</v>
      </c>
      <c r="O88" s="243">
        <v>10095.592133999999</v>
      </c>
      <c r="P88" s="243">
        <v>10349.164322999999</v>
      </c>
      <c r="Q88" s="243">
        <v>10606.575918</v>
      </c>
      <c r="R88" s="243">
        <v>10693.718261000002</v>
      </c>
      <c r="S88" s="243">
        <v>10919.15687449324</v>
      </c>
      <c r="T88" s="243">
        <v>10965.374537370211</v>
      </c>
      <c r="U88" s="243">
        <v>10513.14602039</v>
      </c>
      <c r="V88" s="244">
        <v>10904.8313799</v>
      </c>
      <c r="W88" s="245">
        <v>0.037256722083982785</v>
      </c>
      <c r="X88" s="246">
        <v>0.5113609729706694</v>
      </c>
    </row>
    <row r="89" ht="11.25" customHeight="1">
      <c r="A89" s="4" t="s">
        <v>81</v>
      </c>
      <c r="B89" s="243">
        <v>4209.369847009466</v>
      </c>
      <c r="C89" s="243">
        <v>4280.507376321358</v>
      </c>
      <c r="D89" s="243">
        <v>4319.80703521288</v>
      </c>
      <c r="E89" s="243">
        <v>4399.589909345753</v>
      </c>
      <c r="F89" s="243">
        <v>4509.4299035753675</v>
      </c>
      <c r="G89" s="243">
        <v>4696.308872746954</v>
      </c>
      <c r="H89" s="243">
        <v>4876.283015273365</v>
      </c>
      <c r="I89" s="243">
        <v>5004.571656858554</v>
      </c>
      <c r="J89" s="243">
        <v>5162.51585025978</v>
      </c>
      <c r="K89" s="243">
        <v>5317.165738867373</v>
      </c>
      <c r="L89" s="243">
        <v>5660.156137343261</v>
      </c>
      <c r="M89" s="243">
        <v>5904.985829073753</v>
      </c>
      <c r="N89" s="243">
        <v>6235.718505580339</v>
      </c>
      <c r="O89" s="243">
        <v>6706.691310952444</v>
      </c>
      <c r="P89" s="243">
        <v>7232.989363932645</v>
      </c>
      <c r="Q89" s="243">
        <v>7732.265380738424</v>
      </c>
      <c r="R89" s="243">
        <v>8362.3278172112</v>
      </c>
      <c r="S89" s="243">
        <v>9024.000855029059</v>
      </c>
      <c r="T89" s="243">
        <v>9376.669032838128</v>
      </c>
      <c r="U89" s="243">
        <v>9622.3696316117</v>
      </c>
      <c r="V89" s="244">
        <v>10420.28327746256</v>
      </c>
      <c r="W89" s="245">
        <v>0.08292278060380576</v>
      </c>
      <c r="X89" s="246">
        <v>0.4886390270293307</v>
      </c>
    </row>
    <row r="90" ht="12.0" customHeight="1">
      <c r="A90" s="4" t="s">
        <v>74</v>
      </c>
      <c r="B90" s="243">
        <v>2582.7038463</v>
      </c>
      <c r="C90" s="243">
        <v>2639.9271773</v>
      </c>
      <c r="D90" s="243">
        <v>2626.6762177</v>
      </c>
      <c r="E90" s="243">
        <v>2629.1490713</v>
      </c>
      <c r="F90" s="243">
        <v>2665.0995944</v>
      </c>
      <c r="G90" s="243">
        <v>2743.9993711</v>
      </c>
      <c r="H90" s="243">
        <v>2841.2218839</v>
      </c>
      <c r="I90" s="243">
        <v>2853.4554558</v>
      </c>
      <c r="J90" s="243">
        <v>2908.7849074</v>
      </c>
      <c r="K90" s="243">
        <v>2948.6923548</v>
      </c>
      <c r="L90" s="243">
        <v>3027.677431</v>
      </c>
      <c r="M90" s="243">
        <v>3119.4084314</v>
      </c>
      <c r="N90" s="243">
        <v>3139.35955</v>
      </c>
      <c r="O90" s="243">
        <v>3232.542125</v>
      </c>
      <c r="P90" s="243">
        <v>3297.8388</v>
      </c>
      <c r="Q90" s="243">
        <v>3312.425025</v>
      </c>
      <c r="R90" s="243">
        <v>3363.98675</v>
      </c>
      <c r="S90" s="243">
        <v>3380.47622549324</v>
      </c>
      <c r="T90" s="243">
        <v>3377.50154023021</v>
      </c>
      <c r="U90" s="243">
        <v>3212.6720641</v>
      </c>
      <c r="V90" s="244">
        <v>3332.11070347</v>
      </c>
      <c r="W90" s="245">
        <v>0.03717735174550385</v>
      </c>
      <c r="X90" s="246">
        <v>0.1562528857175255</v>
      </c>
    </row>
    <row r="91" ht="12.0" customHeight="1">
      <c r="A91" s="45" t="s">
        <v>75</v>
      </c>
      <c r="B91" s="260">
        <v>1725.563</v>
      </c>
      <c r="C91" s="260">
        <v>1681.381</v>
      </c>
      <c r="D91" s="260">
        <v>1560.04</v>
      </c>
      <c r="E91" s="260">
        <v>1460.489</v>
      </c>
      <c r="F91" s="260">
        <v>1326.756</v>
      </c>
      <c r="G91" s="260">
        <v>1289.309</v>
      </c>
      <c r="H91" s="260">
        <v>1256.405</v>
      </c>
      <c r="I91" s="260">
        <v>1230.217</v>
      </c>
      <c r="J91" s="260">
        <v>1217.645</v>
      </c>
      <c r="K91" s="260">
        <v>1233.1669</v>
      </c>
      <c r="L91" s="260">
        <v>1267.381</v>
      </c>
      <c r="M91" s="260">
        <v>1289.5508</v>
      </c>
      <c r="N91" s="260">
        <v>1300.7018</v>
      </c>
      <c r="O91" s="260">
        <v>1340.7197</v>
      </c>
      <c r="P91" s="260">
        <v>1375.8791</v>
      </c>
      <c r="Q91" s="260">
        <v>1398.0631</v>
      </c>
      <c r="R91" s="260">
        <v>1448.4528615</v>
      </c>
      <c r="S91" s="260">
        <v>1486.795428</v>
      </c>
      <c r="T91" s="260">
        <v>1506.78012704</v>
      </c>
      <c r="U91" s="260">
        <v>1431.62084054</v>
      </c>
      <c r="V91" s="247">
        <v>1501.87244894</v>
      </c>
      <c r="W91" s="261">
        <v>0.04907137868536582</v>
      </c>
      <c r="X91" s="262">
        <v>0.07042740323187308</v>
      </c>
    </row>
    <row r="92" ht="12.0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31"/>
      <c r="S92" s="6"/>
      <c r="T92" s="6"/>
    </row>
    <row r="93" ht="12.75" customHeight="1"/>
    <row r="94" ht="11.25" customHeight="1">
      <c r="A94" s="27"/>
    </row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8.67"/>
    <col customWidth="1" min="2" max="49" width="8.0"/>
  </cols>
  <sheetData>
    <row r="1" ht="11.25" customHeight="1">
      <c r="A1" s="4" t="s">
        <v>399</v>
      </c>
      <c r="B1" s="4">
        <v>1965.0</v>
      </c>
      <c r="C1" s="4">
        <v>1966.0</v>
      </c>
      <c r="D1" s="4">
        <v>1967.0</v>
      </c>
      <c r="E1" s="4">
        <v>1968.0</v>
      </c>
      <c r="F1" s="4">
        <v>1969.0</v>
      </c>
      <c r="G1" s="4">
        <v>1970.0</v>
      </c>
      <c r="H1" s="4">
        <v>1971.0</v>
      </c>
      <c r="I1" s="4">
        <v>1972.0</v>
      </c>
      <c r="J1" s="4">
        <v>1973.0</v>
      </c>
      <c r="K1" s="4">
        <v>1974.0</v>
      </c>
      <c r="L1" s="4">
        <v>1975.0</v>
      </c>
      <c r="M1" s="4">
        <v>1976.0</v>
      </c>
      <c r="N1" s="4">
        <v>1977.0</v>
      </c>
      <c r="O1" s="4">
        <v>1978.0</v>
      </c>
      <c r="P1" s="4">
        <v>1979.0</v>
      </c>
      <c r="Q1" s="4">
        <v>1980.0</v>
      </c>
      <c r="R1" s="4">
        <v>1981.0</v>
      </c>
      <c r="S1" s="4">
        <v>1982.0</v>
      </c>
      <c r="T1" s="4">
        <v>1983.0</v>
      </c>
      <c r="U1" s="4">
        <v>1984.0</v>
      </c>
      <c r="V1" s="4">
        <v>1985.0</v>
      </c>
      <c r="W1" s="4">
        <v>1986.0</v>
      </c>
      <c r="X1" s="4">
        <v>1987.0</v>
      </c>
      <c r="Y1" s="4">
        <v>1988.0</v>
      </c>
      <c r="Z1" s="4">
        <v>1989.0</v>
      </c>
      <c r="AA1" s="4">
        <v>1990.0</v>
      </c>
      <c r="AB1" s="4">
        <v>1991.0</v>
      </c>
      <c r="AC1" s="4">
        <v>1992.0</v>
      </c>
      <c r="AD1" s="4">
        <v>1993.0</v>
      </c>
      <c r="AE1" s="4">
        <v>1994.0</v>
      </c>
      <c r="AF1" s="4">
        <v>1995.0</v>
      </c>
      <c r="AG1" s="4">
        <v>1996.0</v>
      </c>
      <c r="AH1" s="4">
        <v>1997.0</v>
      </c>
      <c r="AI1" s="4">
        <v>1998.0</v>
      </c>
      <c r="AJ1" s="4">
        <v>1999.0</v>
      </c>
      <c r="AK1" s="4">
        <v>2000.0</v>
      </c>
      <c r="AL1" s="4">
        <v>2001.0</v>
      </c>
      <c r="AM1" s="4">
        <v>2002.0</v>
      </c>
      <c r="AN1" s="4">
        <v>2003.0</v>
      </c>
      <c r="AO1" s="4">
        <v>2004.0</v>
      </c>
      <c r="AP1" s="4">
        <v>2005.0</v>
      </c>
      <c r="AQ1" s="4">
        <v>2006.0</v>
      </c>
      <c r="AR1" s="4">
        <v>2007.0</v>
      </c>
      <c r="AS1" s="4">
        <v>2008.0</v>
      </c>
      <c r="AT1" s="3">
        <v>2009.0</v>
      </c>
      <c r="AU1" s="28">
        <v>2010.0</v>
      </c>
      <c r="AV1" s="2" t="s">
        <v>78</v>
      </c>
      <c r="AW1" s="2" t="s">
        <v>79</v>
      </c>
    </row>
    <row r="2" ht="11.25" customHeight="1">
      <c r="AU2" s="28"/>
    </row>
    <row r="3" ht="11.25" customHeight="1">
      <c r="A3" s="4" t="s">
        <v>7</v>
      </c>
      <c r="B3" s="243">
        <v>3783.5632</v>
      </c>
      <c r="C3" s="243">
        <v>3996.8394</v>
      </c>
      <c r="D3" s="243">
        <v>4098.3496</v>
      </c>
      <c r="E3" s="243">
        <v>4343.1186</v>
      </c>
      <c r="F3" s="243">
        <v>4544.7401</v>
      </c>
      <c r="G3" s="243">
        <v>4682.7693</v>
      </c>
      <c r="H3" s="243">
        <v>4729.7931</v>
      </c>
      <c r="I3" s="243">
        <v>4973.0597</v>
      </c>
      <c r="J3" s="243">
        <v>5187.3199</v>
      </c>
      <c r="K3" s="243">
        <v>5007.7158</v>
      </c>
      <c r="L3" s="243">
        <v>4852.2388</v>
      </c>
      <c r="M3" s="243">
        <v>5145.232</v>
      </c>
      <c r="N3" s="243">
        <v>5298.7895</v>
      </c>
      <c r="O3" s="243">
        <v>5229.633</v>
      </c>
      <c r="P3" s="243">
        <v>5340.0444</v>
      </c>
      <c r="Q3" s="243">
        <v>5158.8559</v>
      </c>
      <c r="R3" s="243">
        <v>5013.0124</v>
      </c>
      <c r="S3" s="243">
        <v>4748.7258</v>
      </c>
      <c r="T3" s="243">
        <v>4722.9467</v>
      </c>
      <c r="U3" s="243">
        <v>4983.8015</v>
      </c>
      <c r="V3" s="243">
        <v>4974.2314</v>
      </c>
      <c r="W3" s="243">
        <v>4978.6544</v>
      </c>
      <c r="X3" s="243">
        <v>5161.2945</v>
      </c>
      <c r="Y3" s="243">
        <v>5390.4309</v>
      </c>
      <c r="Z3" s="243">
        <v>5478.7692</v>
      </c>
      <c r="AA3" s="243">
        <v>5444.6072</v>
      </c>
      <c r="AB3" s="243">
        <v>5399.6413</v>
      </c>
      <c r="AC3" s="243">
        <v>5504.5207</v>
      </c>
      <c r="AD3" s="243">
        <v>5625.3921</v>
      </c>
      <c r="AE3" s="243">
        <v>5725.5967</v>
      </c>
      <c r="AF3" s="243">
        <v>5791.8995</v>
      </c>
      <c r="AG3" s="243">
        <v>5993.8766</v>
      </c>
      <c r="AH3" s="243">
        <v>6081.193</v>
      </c>
      <c r="AI3" s="243">
        <v>6126.8618</v>
      </c>
      <c r="AJ3" s="243">
        <v>6201.3733</v>
      </c>
      <c r="AK3" s="243">
        <v>6377.0493</v>
      </c>
      <c r="AL3" s="243">
        <v>6248.3608</v>
      </c>
      <c r="AM3" s="243">
        <v>6296.2248</v>
      </c>
      <c r="AN3" s="243">
        <v>6343.4769</v>
      </c>
      <c r="AO3" s="243">
        <v>6472.4463</v>
      </c>
      <c r="AP3" s="243">
        <v>6493.7341</v>
      </c>
      <c r="AQ3" s="243">
        <v>6411.9503</v>
      </c>
      <c r="AR3" s="243">
        <v>6523.7987</v>
      </c>
      <c r="AS3" s="243">
        <v>6332.6004</v>
      </c>
      <c r="AT3" s="243">
        <v>5904.0382</v>
      </c>
      <c r="AU3" s="244">
        <v>6144.851</v>
      </c>
      <c r="AV3" s="245">
        <v>0.0407878</v>
      </c>
      <c r="AW3" s="246">
        <v>0.1851522</v>
      </c>
    </row>
    <row r="4" ht="11.25" customHeight="1">
      <c r="A4" s="4" t="s">
        <v>8</v>
      </c>
      <c r="B4" s="243">
        <v>274.60076</v>
      </c>
      <c r="C4" s="243">
        <v>286.78194</v>
      </c>
      <c r="D4" s="243">
        <v>301.31827</v>
      </c>
      <c r="E4" s="243">
        <v>324.81459</v>
      </c>
      <c r="F4" s="243">
        <v>338.0568</v>
      </c>
      <c r="G4" s="243">
        <v>363.68921</v>
      </c>
      <c r="H4" s="243">
        <v>371.40545</v>
      </c>
      <c r="I4" s="243">
        <v>389.93436</v>
      </c>
      <c r="J4" s="243">
        <v>410.64941</v>
      </c>
      <c r="K4" s="243">
        <v>416.87208</v>
      </c>
      <c r="L4" s="243">
        <v>412.63677</v>
      </c>
      <c r="M4" s="243">
        <v>438.02699</v>
      </c>
      <c r="N4" s="243">
        <v>465.89468</v>
      </c>
      <c r="O4" s="243">
        <v>455.52737</v>
      </c>
      <c r="P4" s="243">
        <v>464.02974</v>
      </c>
      <c r="Q4" s="243">
        <v>474.75965</v>
      </c>
      <c r="R4" s="243">
        <v>455.29791</v>
      </c>
      <c r="S4" s="243">
        <v>439.49621</v>
      </c>
      <c r="T4" s="243">
        <v>423.66089</v>
      </c>
      <c r="U4" s="243">
        <v>449.07884</v>
      </c>
      <c r="V4" s="243">
        <v>447.21543</v>
      </c>
      <c r="W4" s="243">
        <v>439.71411</v>
      </c>
      <c r="X4" s="243">
        <v>457.21661</v>
      </c>
      <c r="Y4" s="243">
        <v>488.44814</v>
      </c>
      <c r="Z4" s="243">
        <v>508.49204</v>
      </c>
      <c r="AA4" s="243">
        <v>494.51426</v>
      </c>
      <c r="AB4" s="243">
        <v>478.08745</v>
      </c>
      <c r="AC4" s="243">
        <v>493.15016</v>
      </c>
      <c r="AD4" s="243">
        <v>491.17978</v>
      </c>
      <c r="AE4" s="243">
        <v>506.42569</v>
      </c>
      <c r="AF4" s="243">
        <v>519.04119</v>
      </c>
      <c r="AG4" s="243">
        <v>539.03685</v>
      </c>
      <c r="AH4" s="243">
        <v>556.38238</v>
      </c>
      <c r="AI4" s="243">
        <v>564.39031</v>
      </c>
      <c r="AJ4" s="243">
        <v>573.161</v>
      </c>
      <c r="AK4" s="243">
        <v>592.12303</v>
      </c>
      <c r="AL4" s="243">
        <v>598.79204</v>
      </c>
      <c r="AM4" s="243">
        <v>598.71347</v>
      </c>
      <c r="AN4" s="243">
        <v>633.06914</v>
      </c>
      <c r="AO4" s="243">
        <v>628.28188</v>
      </c>
      <c r="AP4" s="243">
        <v>640.14459</v>
      </c>
      <c r="AQ4" s="243">
        <v>636.33011</v>
      </c>
      <c r="AR4" s="243">
        <v>647.89172</v>
      </c>
      <c r="AS4" s="243">
        <v>631.03662</v>
      </c>
      <c r="AT4" s="243">
        <v>589.78438</v>
      </c>
      <c r="AU4" s="244">
        <v>605.05288</v>
      </c>
      <c r="AV4" s="245">
        <v>0.0258883</v>
      </c>
      <c r="AW4" s="246">
        <v>0.018231</v>
      </c>
    </row>
    <row r="5" ht="11.25" customHeight="1">
      <c r="A5" s="4" t="s">
        <v>9</v>
      </c>
      <c r="B5" s="243">
        <v>64.132055</v>
      </c>
      <c r="C5" s="243">
        <v>66.8818</v>
      </c>
      <c r="D5" s="243">
        <v>68.085246</v>
      </c>
      <c r="E5" s="243">
        <v>74.037736</v>
      </c>
      <c r="F5" s="243">
        <v>80.967402</v>
      </c>
      <c r="G5" s="243">
        <v>86.13639</v>
      </c>
      <c r="H5" s="243">
        <v>91.423023</v>
      </c>
      <c r="I5" s="243">
        <v>101.16548</v>
      </c>
      <c r="J5" s="243">
        <v>108.68863</v>
      </c>
      <c r="K5" s="243">
        <v>122.27898</v>
      </c>
      <c r="L5" s="243">
        <v>134.66423</v>
      </c>
      <c r="M5" s="243">
        <v>142.979</v>
      </c>
      <c r="N5" s="243">
        <v>150.73948</v>
      </c>
      <c r="O5" s="243">
        <v>173.97698</v>
      </c>
      <c r="P5" s="243">
        <v>191.28856</v>
      </c>
      <c r="Q5" s="243">
        <v>209.65666</v>
      </c>
      <c r="R5" s="243">
        <v>226.78517</v>
      </c>
      <c r="S5" s="243">
        <v>238.54096</v>
      </c>
      <c r="T5" s="243">
        <v>237.2394</v>
      </c>
      <c r="U5" s="243">
        <v>249.16456</v>
      </c>
      <c r="V5" s="243">
        <v>258.83518</v>
      </c>
      <c r="W5" s="243">
        <v>254.13231</v>
      </c>
      <c r="X5" s="243">
        <v>263.61467</v>
      </c>
      <c r="Y5" s="243">
        <v>262.89828</v>
      </c>
      <c r="Z5" s="243">
        <v>275.81454</v>
      </c>
      <c r="AA5" s="243">
        <v>289.75541</v>
      </c>
      <c r="AB5" s="243">
        <v>302.07605</v>
      </c>
      <c r="AC5" s="243">
        <v>304.63975</v>
      </c>
      <c r="AD5" s="243">
        <v>306.69421</v>
      </c>
      <c r="AE5" s="243">
        <v>334.35891</v>
      </c>
      <c r="AF5" s="243">
        <v>315.70307</v>
      </c>
      <c r="AG5" s="243">
        <v>328.67897</v>
      </c>
      <c r="AH5" s="243">
        <v>343.27291</v>
      </c>
      <c r="AI5" s="243">
        <v>364.35611</v>
      </c>
      <c r="AJ5" s="243">
        <v>363.50755</v>
      </c>
      <c r="AK5" s="243">
        <v>379.01663</v>
      </c>
      <c r="AL5" s="243">
        <v>380.68116</v>
      </c>
      <c r="AM5" s="243">
        <v>379.79729</v>
      </c>
      <c r="AN5" s="243">
        <v>400.90868</v>
      </c>
      <c r="AO5" s="243">
        <v>412.38482</v>
      </c>
      <c r="AP5" s="243">
        <v>428.70778</v>
      </c>
      <c r="AQ5" s="243">
        <v>441.36083</v>
      </c>
      <c r="AR5" s="243">
        <v>451.70849</v>
      </c>
      <c r="AS5" s="243">
        <v>449.09064</v>
      </c>
      <c r="AT5" s="243">
        <v>446.27536</v>
      </c>
      <c r="AU5" s="244">
        <v>447.00574</v>
      </c>
      <c r="AV5" s="245">
        <v>0.0016366</v>
      </c>
      <c r="AW5" s="246">
        <v>0.0134689</v>
      </c>
    </row>
    <row r="6" ht="11.25" customHeight="1">
      <c r="A6" s="7" t="s">
        <v>10</v>
      </c>
      <c r="B6" s="247">
        <v>4122.296</v>
      </c>
      <c r="C6" s="247">
        <v>4350.5031</v>
      </c>
      <c r="D6" s="247">
        <v>4467.7531</v>
      </c>
      <c r="E6" s="247">
        <v>4741.9709</v>
      </c>
      <c r="F6" s="247">
        <v>4963.7643</v>
      </c>
      <c r="G6" s="247">
        <v>5132.5949</v>
      </c>
      <c r="H6" s="247">
        <v>5192.6215</v>
      </c>
      <c r="I6" s="247">
        <v>5464.1595</v>
      </c>
      <c r="J6" s="247">
        <v>5706.6579</v>
      </c>
      <c r="K6" s="247">
        <v>5546.8669</v>
      </c>
      <c r="L6" s="247">
        <v>5399.5398</v>
      </c>
      <c r="M6" s="247">
        <v>5726.238</v>
      </c>
      <c r="N6" s="247">
        <v>5915.4237</v>
      </c>
      <c r="O6" s="247">
        <v>5859.1374</v>
      </c>
      <c r="P6" s="247">
        <v>5995.3627</v>
      </c>
      <c r="Q6" s="247">
        <v>5843.2723</v>
      </c>
      <c r="R6" s="247">
        <v>5695.0955</v>
      </c>
      <c r="S6" s="247">
        <v>5426.763</v>
      </c>
      <c r="T6" s="247">
        <v>5383.847</v>
      </c>
      <c r="U6" s="247">
        <v>5682.0449</v>
      </c>
      <c r="V6" s="247">
        <v>5680.282</v>
      </c>
      <c r="W6" s="247">
        <v>5672.5008</v>
      </c>
      <c r="X6" s="247">
        <v>5882.1258</v>
      </c>
      <c r="Y6" s="247">
        <v>6141.7773</v>
      </c>
      <c r="Z6" s="247">
        <v>6263.0758</v>
      </c>
      <c r="AA6" s="247">
        <v>6228.8768</v>
      </c>
      <c r="AB6" s="247">
        <v>6179.8048</v>
      </c>
      <c r="AC6" s="247">
        <v>6302.3107</v>
      </c>
      <c r="AD6" s="247">
        <v>6423.2661</v>
      </c>
      <c r="AE6" s="247">
        <v>6566.3813</v>
      </c>
      <c r="AF6" s="247">
        <v>6626.6437</v>
      </c>
      <c r="AG6" s="247">
        <v>6861.5924</v>
      </c>
      <c r="AH6" s="247">
        <v>6980.8483</v>
      </c>
      <c r="AI6" s="247">
        <v>7055.6082</v>
      </c>
      <c r="AJ6" s="247">
        <v>7138.0418</v>
      </c>
      <c r="AK6" s="247">
        <v>7348.189</v>
      </c>
      <c r="AL6" s="247">
        <v>7227.834</v>
      </c>
      <c r="AM6" s="247">
        <v>7274.7356</v>
      </c>
      <c r="AN6" s="247">
        <v>7377.4547</v>
      </c>
      <c r="AO6" s="247">
        <v>7513.113</v>
      </c>
      <c r="AP6" s="247">
        <v>7562.5864</v>
      </c>
      <c r="AQ6" s="247">
        <v>7489.6412</v>
      </c>
      <c r="AR6" s="247">
        <v>7623.3989</v>
      </c>
      <c r="AS6" s="247">
        <v>7412.7277</v>
      </c>
      <c r="AT6" s="247">
        <v>6940.098</v>
      </c>
      <c r="AU6" s="247">
        <v>7196.9096</v>
      </c>
      <c r="AV6" s="248">
        <v>0.037004</v>
      </c>
      <c r="AW6" s="249">
        <v>0.2168521</v>
      </c>
    </row>
    <row r="7" ht="11.25" customHeight="1"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3"/>
      <c r="AT7" s="243"/>
      <c r="AU7" s="244"/>
      <c r="AV7" s="245"/>
      <c r="AW7" s="246"/>
    </row>
    <row r="8" ht="11.25" customHeight="1">
      <c r="A8" s="4" t="s">
        <v>11</v>
      </c>
      <c r="B8" s="243">
        <v>79.797653</v>
      </c>
      <c r="C8" s="243">
        <v>82.841553</v>
      </c>
      <c r="D8" s="243">
        <v>85.032401</v>
      </c>
      <c r="E8" s="243">
        <v>87.820646</v>
      </c>
      <c r="F8" s="243">
        <v>90.732273</v>
      </c>
      <c r="G8" s="243">
        <v>83.898079</v>
      </c>
      <c r="H8" s="243">
        <v>89.545352</v>
      </c>
      <c r="I8" s="243">
        <v>90.02495</v>
      </c>
      <c r="J8" s="243">
        <v>92.288921</v>
      </c>
      <c r="K8" s="243">
        <v>93.744725</v>
      </c>
      <c r="L8" s="243">
        <v>90.723351</v>
      </c>
      <c r="M8" s="243">
        <v>95.909598</v>
      </c>
      <c r="N8" s="243">
        <v>99.850729</v>
      </c>
      <c r="O8" s="243">
        <v>97.86874</v>
      </c>
      <c r="P8" s="243">
        <v>104.20731</v>
      </c>
      <c r="Q8" s="243">
        <v>98.456064</v>
      </c>
      <c r="R8" s="243">
        <v>95.403125</v>
      </c>
      <c r="S8" s="243">
        <v>97.190139</v>
      </c>
      <c r="T8" s="243">
        <v>98.875406</v>
      </c>
      <c r="U8" s="243">
        <v>100.53534</v>
      </c>
      <c r="V8" s="243">
        <v>95.695406</v>
      </c>
      <c r="W8" s="243">
        <v>104.13113</v>
      </c>
      <c r="X8" s="243">
        <v>108.40574</v>
      </c>
      <c r="Y8" s="243">
        <v>114.77746</v>
      </c>
      <c r="Z8" s="243">
        <v>110.85679</v>
      </c>
      <c r="AA8" s="243">
        <v>103.65543</v>
      </c>
      <c r="AB8" s="243">
        <v>107.14585</v>
      </c>
      <c r="AC8" s="243">
        <v>111.61869</v>
      </c>
      <c r="AD8" s="243">
        <v>113.77287</v>
      </c>
      <c r="AE8" s="243">
        <v>115.86702</v>
      </c>
      <c r="AF8" s="243">
        <v>121.51848</v>
      </c>
      <c r="AG8" s="243">
        <v>132.49814</v>
      </c>
      <c r="AH8" s="243">
        <v>129.41656</v>
      </c>
      <c r="AI8" s="243">
        <v>136.41163</v>
      </c>
      <c r="AJ8" s="243">
        <v>137.29397</v>
      </c>
      <c r="AK8" s="243">
        <v>136.20147</v>
      </c>
      <c r="AL8" s="243">
        <v>129.08296</v>
      </c>
      <c r="AM8" s="243">
        <v>121.00066</v>
      </c>
      <c r="AN8" s="243">
        <v>132.13444</v>
      </c>
      <c r="AO8" s="243">
        <v>142.34812</v>
      </c>
      <c r="AP8" s="243">
        <v>152.2668</v>
      </c>
      <c r="AQ8" s="243">
        <v>155.44727</v>
      </c>
      <c r="AR8" s="243">
        <v>168.73677</v>
      </c>
      <c r="AS8" s="243">
        <v>177.99343</v>
      </c>
      <c r="AT8" s="243">
        <v>168.60677</v>
      </c>
      <c r="AU8" s="244">
        <v>175.1306</v>
      </c>
      <c r="AV8" s="245">
        <v>0.0386926</v>
      </c>
      <c r="AW8" s="246">
        <v>0.0052769</v>
      </c>
    </row>
    <row r="9" ht="11.25" customHeight="1">
      <c r="A9" s="4" t="s">
        <v>12</v>
      </c>
      <c r="B9" s="243">
        <v>52.636747</v>
      </c>
      <c r="C9" s="243">
        <v>57.341275</v>
      </c>
      <c r="D9" s="243">
        <v>59.267173</v>
      </c>
      <c r="E9" s="243">
        <v>69.525278</v>
      </c>
      <c r="F9" s="243">
        <v>76.458281</v>
      </c>
      <c r="G9" s="243">
        <v>86.794473</v>
      </c>
      <c r="H9" s="243">
        <v>95.65987</v>
      </c>
      <c r="I9" s="243">
        <v>108.47691</v>
      </c>
      <c r="J9" s="243">
        <v>131.51903</v>
      </c>
      <c r="K9" s="243">
        <v>141.98794</v>
      </c>
      <c r="L9" s="243">
        <v>148.34069</v>
      </c>
      <c r="M9" s="243">
        <v>160.70332</v>
      </c>
      <c r="N9" s="243">
        <v>168.12849</v>
      </c>
      <c r="O9" s="243">
        <v>185.16838</v>
      </c>
      <c r="P9" s="243">
        <v>196.74902</v>
      </c>
      <c r="Q9" s="243">
        <v>193.14971</v>
      </c>
      <c r="R9" s="243">
        <v>185.93026</v>
      </c>
      <c r="S9" s="243">
        <v>190.43326</v>
      </c>
      <c r="T9" s="243">
        <v>188.82686</v>
      </c>
      <c r="U9" s="243">
        <v>199.22953</v>
      </c>
      <c r="V9" s="243">
        <v>211.36381</v>
      </c>
      <c r="W9" s="243">
        <v>231.45953</v>
      </c>
      <c r="X9" s="243">
        <v>237.33477</v>
      </c>
      <c r="Y9" s="243">
        <v>242.12189</v>
      </c>
      <c r="Z9" s="243">
        <v>245.11855</v>
      </c>
      <c r="AA9" s="243">
        <v>237.55447</v>
      </c>
      <c r="AB9" s="243">
        <v>243.86235</v>
      </c>
      <c r="AC9" s="243">
        <v>256.08232</v>
      </c>
      <c r="AD9" s="243">
        <v>265.32461</v>
      </c>
      <c r="AE9" s="243">
        <v>279.87777</v>
      </c>
      <c r="AF9" s="243">
        <v>292.49105</v>
      </c>
      <c r="AG9" s="243">
        <v>312.27668</v>
      </c>
      <c r="AH9" s="243">
        <v>329.95998</v>
      </c>
      <c r="AI9" s="243">
        <v>340.2251</v>
      </c>
      <c r="AJ9" s="243">
        <v>348.28963</v>
      </c>
      <c r="AK9" s="243">
        <v>350.26567</v>
      </c>
      <c r="AL9" s="243">
        <v>359.90737</v>
      </c>
      <c r="AM9" s="243">
        <v>357.50097</v>
      </c>
      <c r="AN9" s="243">
        <v>358.84291</v>
      </c>
      <c r="AO9" s="243">
        <v>370.34082</v>
      </c>
      <c r="AP9" s="243">
        <v>380.3765</v>
      </c>
      <c r="AQ9" s="243">
        <v>385.5631</v>
      </c>
      <c r="AR9" s="243">
        <v>406.2605</v>
      </c>
      <c r="AS9" s="243">
        <v>434.25536</v>
      </c>
      <c r="AT9" s="243">
        <v>416.52494</v>
      </c>
      <c r="AU9" s="244">
        <v>464.01425</v>
      </c>
      <c r="AV9" s="245">
        <v>0.1140131</v>
      </c>
      <c r="AW9" s="246">
        <v>0.0139813</v>
      </c>
    </row>
    <row r="10" ht="11.25" customHeight="1">
      <c r="A10" s="4" t="s">
        <v>85</v>
      </c>
      <c r="B10" s="243">
        <v>16.194295</v>
      </c>
      <c r="C10" s="243">
        <v>17.490784</v>
      </c>
      <c r="D10" s="243">
        <v>17.869302</v>
      </c>
      <c r="E10" s="243">
        <v>18.380127</v>
      </c>
      <c r="F10" s="243">
        <v>19.564218</v>
      </c>
      <c r="G10" s="243">
        <v>20.578282</v>
      </c>
      <c r="H10" s="243">
        <v>22.211468</v>
      </c>
      <c r="I10" s="243">
        <v>21.843796</v>
      </c>
      <c r="J10" s="243">
        <v>20.942567</v>
      </c>
      <c r="K10" s="243">
        <v>20.343888</v>
      </c>
      <c r="L10" s="243">
        <v>17.746185</v>
      </c>
      <c r="M10" s="243">
        <v>18.403373</v>
      </c>
      <c r="N10" s="243">
        <v>19.232863</v>
      </c>
      <c r="O10" s="243">
        <v>19.952177</v>
      </c>
      <c r="P10" s="243">
        <v>21.224818</v>
      </c>
      <c r="Q10" s="243">
        <v>21.380229</v>
      </c>
      <c r="R10" s="243">
        <v>21.33371</v>
      </c>
      <c r="S10" s="243">
        <v>19.586686</v>
      </c>
      <c r="T10" s="243">
        <v>19.816228</v>
      </c>
      <c r="U10" s="243">
        <v>20.888653</v>
      </c>
      <c r="V10" s="243">
        <v>20.470057</v>
      </c>
      <c r="W10" s="243">
        <v>20.830125</v>
      </c>
      <c r="X10" s="243">
        <v>21.590378</v>
      </c>
      <c r="Y10" s="243">
        <v>25.692885</v>
      </c>
      <c r="Z10" s="243">
        <v>31.181623</v>
      </c>
      <c r="AA10" s="243">
        <v>33.491243</v>
      </c>
      <c r="AB10" s="243">
        <v>31.947899</v>
      </c>
      <c r="AC10" s="243">
        <v>33.033833</v>
      </c>
      <c r="AD10" s="243">
        <v>35.127455</v>
      </c>
      <c r="AE10" s="243">
        <v>39.118932</v>
      </c>
      <c r="AF10" s="243">
        <v>42.46443</v>
      </c>
      <c r="AG10" s="243">
        <v>48.752512</v>
      </c>
      <c r="AH10" s="243">
        <v>56.236634</v>
      </c>
      <c r="AI10" s="243">
        <v>57.403971</v>
      </c>
      <c r="AJ10" s="243">
        <v>61.029916</v>
      </c>
      <c r="AK10" s="243">
        <v>58.659691</v>
      </c>
      <c r="AL10" s="243">
        <v>57.035952</v>
      </c>
      <c r="AM10" s="243">
        <v>56.989131</v>
      </c>
      <c r="AN10" s="243">
        <v>57.957871</v>
      </c>
      <c r="AO10" s="243">
        <v>62.882379</v>
      </c>
      <c r="AP10" s="243">
        <v>64.089528</v>
      </c>
      <c r="AQ10" s="243">
        <v>66.894827</v>
      </c>
      <c r="AR10" s="243">
        <v>74.422171</v>
      </c>
      <c r="AS10" s="243">
        <v>73.089536</v>
      </c>
      <c r="AT10" s="243">
        <v>69.266427</v>
      </c>
      <c r="AU10" s="244">
        <v>69.919363</v>
      </c>
      <c r="AV10" s="245">
        <v>0.0094264</v>
      </c>
      <c r="AW10" s="246">
        <v>0.0021068</v>
      </c>
    </row>
    <row r="11" ht="11.25" customHeight="1">
      <c r="A11" s="4" t="s">
        <v>13</v>
      </c>
      <c r="B11" s="243">
        <v>20.303506</v>
      </c>
      <c r="C11" s="243">
        <v>22.057557</v>
      </c>
      <c r="D11" s="243">
        <v>23.384505</v>
      </c>
      <c r="E11" s="243">
        <v>24.145066</v>
      </c>
      <c r="F11" s="243">
        <v>24.27034</v>
      </c>
      <c r="G11" s="243">
        <v>26.379591</v>
      </c>
      <c r="H11" s="243">
        <v>26.638796</v>
      </c>
      <c r="I11" s="243">
        <v>29.264497</v>
      </c>
      <c r="J11" s="243">
        <v>29.447079</v>
      </c>
      <c r="K11" s="243">
        <v>32.615695</v>
      </c>
      <c r="L11" s="243">
        <v>30.491254</v>
      </c>
      <c r="M11" s="243">
        <v>33.051562</v>
      </c>
      <c r="N11" s="243">
        <v>33.922869</v>
      </c>
      <c r="O11" s="243">
        <v>35.479944</v>
      </c>
      <c r="P11" s="243">
        <v>37.672965</v>
      </c>
      <c r="Q11" s="243">
        <v>37.411682</v>
      </c>
      <c r="R11" s="243">
        <v>38.584968</v>
      </c>
      <c r="S11" s="243">
        <v>40.493972</v>
      </c>
      <c r="T11" s="243">
        <v>44.161248</v>
      </c>
      <c r="U11" s="243">
        <v>44.337644</v>
      </c>
      <c r="V11" s="243">
        <v>45.039225</v>
      </c>
      <c r="W11" s="243">
        <v>44.942852</v>
      </c>
      <c r="X11" s="243">
        <v>47.780817</v>
      </c>
      <c r="Y11" s="243">
        <v>49.071463</v>
      </c>
      <c r="Z11" s="243">
        <v>49.420257</v>
      </c>
      <c r="AA11" s="243">
        <v>51.248526</v>
      </c>
      <c r="AB11" s="243">
        <v>52.634744</v>
      </c>
      <c r="AC11" s="243">
        <v>55.035229</v>
      </c>
      <c r="AD11" s="243">
        <v>57.65355</v>
      </c>
      <c r="AE11" s="243">
        <v>57.84461</v>
      </c>
      <c r="AF11" s="243">
        <v>59.551998</v>
      </c>
      <c r="AG11" s="243">
        <v>59.362367</v>
      </c>
      <c r="AH11" s="243">
        <v>63.023772</v>
      </c>
      <c r="AI11" s="243">
        <v>61.840533</v>
      </c>
      <c r="AJ11" s="243">
        <v>53.443664</v>
      </c>
      <c r="AK11" s="243">
        <v>56.046391</v>
      </c>
      <c r="AL11" s="243">
        <v>53.815024</v>
      </c>
      <c r="AM11" s="243">
        <v>51.436678</v>
      </c>
      <c r="AN11" s="243">
        <v>52.203049</v>
      </c>
      <c r="AO11" s="243">
        <v>51.75614</v>
      </c>
      <c r="AP11" s="243">
        <v>57.101317</v>
      </c>
      <c r="AQ11" s="243">
        <v>58.171358</v>
      </c>
      <c r="AR11" s="243">
        <v>57.79778</v>
      </c>
      <c r="AS11" s="243">
        <v>59.646285</v>
      </c>
      <c r="AT11" s="243">
        <v>65.517046</v>
      </c>
      <c r="AU11" s="244">
        <v>67.965237</v>
      </c>
      <c r="AV11" s="245">
        <v>0.0373673</v>
      </c>
      <c r="AW11" s="246">
        <v>0.0020479</v>
      </c>
    </row>
    <row r="12" ht="11.25" customHeight="1">
      <c r="A12" s="4" t="s">
        <v>14</v>
      </c>
      <c r="B12" s="243">
        <v>2.028559</v>
      </c>
      <c r="C12" s="243">
        <v>2.1206268</v>
      </c>
      <c r="D12" s="243">
        <v>2.2894176</v>
      </c>
      <c r="E12" s="243">
        <v>2.7344116</v>
      </c>
      <c r="F12" s="243">
        <v>2.9032025</v>
      </c>
      <c r="G12" s="243">
        <v>3.458435</v>
      </c>
      <c r="H12" s="243">
        <v>3.8052234</v>
      </c>
      <c r="I12" s="243">
        <v>3.9729843</v>
      </c>
      <c r="J12" s="243">
        <v>4.3003837</v>
      </c>
      <c r="K12" s="243">
        <v>5.0131948</v>
      </c>
      <c r="L12" s="243">
        <v>4.9583644</v>
      </c>
      <c r="M12" s="243">
        <v>5.5125544</v>
      </c>
      <c r="N12" s="243">
        <v>6.7113399</v>
      </c>
      <c r="O12" s="243">
        <v>6.8449323</v>
      </c>
      <c r="P12" s="243">
        <v>7.228326</v>
      </c>
      <c r="Q12" s="243">
        <v>9.1888035</v>
      </c>
      <c r="R12" s="243">
        <v>10.37003</v>
      </c>
      <c r="S12" s="243">
        <v>11.386786</v>
      </c>
      <c r="T12" s="243">
        <v>10.497019</v>
      </c>
      <c r="U12" s="243">
        <v>10.631244</v>
      </c>
      <c r="V12" s="243">
        <v>13.019776</v>
      </c>
      <c r="W12" s="243">
        <v>13.2077</v>
      </c>
      <c r="X12" s="243">
        <v>13.289276</v>
      </c>
      <c r="Y12" s="243">
        <v>13.231377</v>
      </c>
      <c r="Z12" s="243">
        <v>13.668537</v>
      </c>
      <c r="AA12" s="243">
        <v>13.356583</v>
      </c>
      <c r="AB12" s="243">
        <v>15.194969</v>
      </c>
      <c r="AC12" s="243">
        <v>14.67867</v>
      </c>
      <c r="AD12" s="243">
        <v>15.449413</v>
      </c>
      <c r="AE12" s="243">
        <v>16.711583</v>
      </c>
      <c r="AF12" s="243">
        <v>16.16024</v>
      </c>
      <c r="AG12" s="243">
        <v>18.121316</v>
      </c>
      <c r="AH12" s="243">
        <v>20.632006</v>
      </c>
      <c r="AI12" s="243">
        <v>21.024297</v>
      </c>
      <c r="AJ12" s="243">
        <v>19.102396</v>
      </c>
      <c r="AK12" s="243">
        <v>18.499669</v>
      </c>
      <c r="AL12" s="243">
        <v>18.91958</v>
      </c>
      <c r="AM12" s="243">
        <v>18.579859</v>
      </c>
      <c r="AN12" s="243">
        <v>19.447656</v>
      </c>
      <c r="AO12" s="243">
        <v>20.117854</v>
      </c>
      <c r="AP12" s="243">
        <v>23.936339</v>
      </c>
      <c r="AQ12" s="243">
        <v>26.7655</v>
      </c>
      <c r="AR12" s="243">
        <v>28.421772</v>
      </c>
      <c r="AS12" s="243">
        <v>29.806679</v>
      </c>
      <c r="AT12" s="243">
        <v>31.887109</v>
      </c>
      <c r="AU12" s="244">
        <v>33.375189</v>
      </c>
      <c r="AV12" s="245">
        <v>0.0466671</v>
      </c>
      <c r="AW12" s="246">
        <v>0.0010056</v>
      </c>
    </row>
    <row r="13" ht="11.25" customHeight="1">
      <c r="A13" s="4" t="s">
        <v>15</v>
      </c>
      <c r="B13" s="243">
        <v>12.135511</v>
      </c>
      <c r="C13" s="243">
        <v>15.08525</v>
      </c>
      <c r="D13" s="243">
        <v>15.212503</v>
      </c>
      <c r="E13" s="243">
        <v>15.396002</v>
      </c>
      <c r="F13" s="243">
        <v>15.555762</v>
      </c>
      <c r="G13" s="243">
        <v>16.2724</v>
      </c>
      <c r="H13" s="243">
        <v>16.01428</v>
      </c>
      <c r="I13" s="243">
        <v>13.986709</v>
      </c>
      <c r="J13" s="243">
        <v>15.879268</v>
      </c>
      <c r="K13" s="243">
        <v>18.275537</v>
      </c>
      <c r="L13" s="243">
        <v>19.675963</v>
      </c>
      <c r="M13" s="243">
        <v>19.575651</v>
      </c>
      <c r="N13" s="243">
        <v>19.801224</v>
      </c>
      <c r="O13" s="243">
        <v>19.695076</v>
      </c>
      <c r="P13" s="243">
        <v>20.528102</v>
      </c>
      <c r="Q13" s="243">
        <v>22.092031</v>
      </c>
      <c r="R13" s="243">
        <v>22.701148</v>
      </c>
      <c r="S13" s="243">
        <v>22.322033</v>
      </c>
      <c r="T13" s="243">
        <v>19.118281</v>
      </c>
      <c r="U13" s="243">
        <v>19.954762</v>
      </c>
      <c r="V13" s="243">
        <v>19.178496</v>
      </c>
      <c r="W13" s="243">
        <v>20.595849</v>
      </c>
      <c r="X13" s="243">
        <v>22.479549</v>
      </c>
      <c r="Y13" s="243">
        <v>21.818935</v>
      </c>
      <c r="Z13" s="243">
        <v>19.489307</v>
      </c>
      <c r="AA13" s="243">
        <v>19.400785</v>
      </c>
      <c r="AB13" s="243">
        <v>18.519799</v>
      </c>
      <c r="AC13" s="243">
        <v>19.163691</v>
      </c>
      <c r="AD13" s="243">
        <v>20.627794</v>
      </c>
      <c r="AE13" s="243">
        <v>22.102892</v>
      </c>
      <c r="AF13" s="243">
        <v>24.508941</v>
      </c>
      <c r="AG13" s="243">
        <v>24.886021</v>
      </c>
      <c r="AH13" s="243">
        <v>24.447286</v>
      </c>
      <c r="AI13" s="243">
        <v>25.263549</v>
      </c>
      <c r="AJ13" s="243">
        <v>25.853544</v>
      </c>
      <c r="AK13" s="243">
        <v>25.381579</v>
      </c>
      <c r="AL13" s="243">
        <v>23.788916</v>
      </c>
      <c r="AM13" s="243">
        <v>23.809729</v>
      </c>
      <c r="AN13" s="243">
        <v>22.748642</v>
      </c>
      <c r="AO13" s="243">
        <v>26.097135</v>
      </c>
      <c r="AP13" s="243">
        <v>27.001679</v>
      </c>
      <c r="AQ13" s="243">
        <v>26.335222</v>
      </c>
      <c r="AR13" s="243">
        <v>29.622185</v>
      </c>
      <c r="AS13" s="243">
        <v>33.545536</v>
      </c>
      <c r="AT13" s="243">
        <v>34.191025</v>
      </c>
      <c r="AU13" s="244">
        <v>39.308505</v>
      </c>
      <c r="AV13" s="245">
        <v>0.1496732</v>
      </c>
      <c r="AW13" s="246">
        <v>0.0011844</v>
      </c>
    </row>
    <row r="14" ht="11.25" customHeight="1">
      <c r="A14" s="4" t="s">
        <v>16</v>
      </c>
      <c r="B14" s="243">
        <v>8.5898362</v>
      </c>
      <c r="C14" s="243">
        <v>9.0595372</v>
      </c>
      <c r="D14" s="243">
        <v>9.6491397</v>
      </c>
      <c r="E14" s="243">
        <v>9.9380906</v>
      </c>
      <c r="F14" s="243">
        <v>10.300444</v>
      </c>
      <c r="G14" s="243">
        <v>10.975703</v>
      </c>
      <c r="H14" s="243">
        <v>11.128943</v>
      </c>
      <c r="I14" s="243">
        <v>15.809603</v>
      </c>
      <c r="J14" s="243">
        <v>15.723075</v>
      </c>
      <c r="K14" s="243">
        <v>15.243777</v>
      </c>
      <c r="L14" s="243">
        <v>11.998867</v>
      </c>
      <c r="M14" s="243">
        <v>13.658882</v>
      </c>
      <c r="N14" s="243">
        <v>13.94924</v>
      </c>
      <c r="O14" s="243">
        <v>13.710482</v>
      </c>
      <c r="P14" s="243">
        <v>12.216459</v>
      </c>
      <c r="Q14" s="243">
        <v>11.386811</v>
      </c>
      <c r="R14" s="243">
        <v>11.582016</v>
      </c>
      <c r="S14" s="243">
        <v>13.387151</v>
      </c>
      <c r="T14" s="243">
        <v>13.353941</v>
      </c>
      <c r="U14" s="243">
        <v>13.013592</v>
      </c>
      <c r="V14" s="243">
        <v>13.179125</v>
      </c>
      <c r="W14" s="243">
        <v>14.044964</v>
      </c>
      <c r="X14" s="243">
        <v>12.653757</v>
      </c>
      <c r="Y14" s="243">
        <v>13.542401</v>
      </c>
      <c r="Z14" s="243">
        <v>13.195337</v>
      </c>
      <c r="AA14" s="243">
        <v>15.027941</v>
      </c>
      <c r="AB14" s="243">
        <v>15.673717</v>
      </c>
      <c r="AC14" s="243">
        <v>16.874395</v>
      </c>
      <c r="AD14" s="243">
        <v>17.781277</v>
      </c>
      <c r="AE14" s="243">
        <v>18.493058</v>
      </c>
      <c r="AF14" s="243">
        <v>19.365193</v>
      </c>
      <c r="AG14" s="243">
        <v>21.357038</v>
      </c>
      <c r="AH14" s="243">
        <v>22.375411</v>
      </c>
      <c r="AI14" s="243">
        <v>22.467478</v>
      </c>
      <c r="AJ14" s="243">
        <v>25.739919</v>
      </c>
      <c r="AK14" s="243">
        <v>28.013289</v>
      </c>
      <c r="AL14" s="243">
        <v>28.810443</v>
      </c>
      <c r="AM14" s="243">
        <v>31.963833</v>
      </c>
      <c r="AN14" s="243">
        <v>35.368551</v>
      </c>
      <c r="AO14" s="243">
        <v>33.908557</v>
      </c>
      <c r="AP14" s="243">
        <v>38.516785</v>
      </c>
      <c r="AQ14" s="243">
        <v>49.982259</v>
      </c>
      <c r="AR14" s="243">
        <v>50.133057</v>
      </c>
      <c r="AS14" s="243">
        <v>53.049606</v>
      </c>
      <c r="AT14" s="243">
        <v>50.411518</v>
      </c>
      <c r="AU14" s="244">
        <v>53.101532</v>
      </c>
      <c r="AV14" s="245">
        <v>0.0533611</v>
      </c>
      <c r="AW14" s="246">
        <v>0.0016</v>
      </c>
    </row>
    <row r="15" ht="11.25" customHeight="1">
      <c r="A15" s="4" t="s">
        <v>17</v>
      </c>
      <c r="B15" s="243">
        <v>43.061221</v>
      </c>
      <c r="C15" s="243">
        <v>44.091869</v>
      </c>
      <c r="D15" s="243">
        <v>45.705152</v>
      </c>
      <c r="E15" s="243">
        <v>47.86647</v>
      </c>
      <c r="F15" s="243">
        <v>48.308437</v>
      </c>
      <c r="G15" s="243">
        <v>48.297882</v>
      </c>
      <c r="H15" s="243">
        <v>48.453774</v>
      </c>
      <c r="I15" s="243">
        <v>52.613179</v>
      </c>
      <c r="J15" s="243">
        <v>58.963776</v>
      </c>
      <c r="K15" s="243">
        <v>60.511573</v>
      </c>
      <c r="L15" s="243">
        <v>63.105736</v>
      </c>
      <c r="M15" s="243">
        <v>66.671608</v>
      </c>
      <c r="N15" s="243">
        <v>81.128377</v>
      </c>
      <c r="O15" s="243">
        <v>81.864965</v>
      </c>
      <c r="P15" s="243">
        <v>85.871168</v>
      </c>
      <c r="Q15" s="243">
        <v>94.592892</v>
      </c>
      <c r="R15" s="243">
        <v>96.465756</v>
      </c>
      <c r="S15" s="243">
        <v>97.99277</v>
      </c>
      <c r="T15" s="243">
        <v>95.820168</v>
      </c>
      <c r="U15" s="243">
        <v>95.024563</v>
      </c>
      <c r="V15" s="243">
        <v>97.093479</v>
      </c>
      <c r="W15" s="243">
        <v>104.03929</v>
      </c>
      <c r="X15" s="243">
        <v>99.217656</v>
      </c>
      <c r="Y15" s="243">
        <v>102.40807</v>
      </c>
      <c r="Z15" s="243">
        <v>102.69466</v>
      </c>
      <c r="AA15" s="243">
        <v>108.35301</v>
      </c>
      <c r="AB15" s="243">
        <v>103.80188</v>
      </c>
      <c r="AC15" s="243">
        <v>114.698</v>
      </c>
      <c r="AD15" s="243">
        <v>111.57191</v>
      </c>
      <c r="AE15" s="243">
        <v>121.22902</v>
      </c>
      <c r="AF15" s="243">
        <v>125.06658</v>
      </c>
      <c r="AG15" s="243">
        <v>116.11134</v>
      </c>
      <c r="AH15" s="243">
        <v>126.18047</v>
      </c>
      <c r="AI15" s="243">
        <v>136.60011</v>
      </c>
      <c r="AJ15" s="243">
        <v>137.57803</v>
      </c>
      <c r="AK15" s="243">
        <v>138.26602</v>
      </c>
      <c r="AL15" s="243">
        <v>151.14162</v>
      </c>
      <c r="AM15" s="243">
        <v>153.28747</v>
      </c>
      <c r="AN15" s="243">
        <v>130.01685</v>
      </c>
      <c r="AO15" s="243">
        <v>143.52304</v>
      </c>
      <c r="AP15" s="243">
        <v>147.37936</v>
      </c>
      <c r="AQ15" s="243">
        <v>160.21831</v>
      </c>
      <c r="AR15" s="243">
        <v>159.41791</v>
      </c>
      <c r="AS15" s="243">
        <v>167.54863</v>
      </c>
      <c r="AT15" s="243">
        <v>167.95806</v>
      </c>
      <c r="AU15" s="244">
        <v>173.14801</v>
      </c>
      <c r="AV15" s="245">
        <v>0.0309003</v>
      </c>
      <c r="AW15" s="246">
        <v>0.0052172</v>
      </c>
    </row>
    <row r="16" ht="11.25" customHeight="1">
      <c r="A16" s="4" t="s">
        <v>19</v>
      </c>
      <c r="B16" s="243">
        <v>66.488703</v>
      </c>
      <c r="C16" s="243">
        <v>71.863165</v>
      </c>
      <c r="D16" s="243">
        <v>75.488461</v>
      </c>
      <c r="E16" s="243">
        <v>75.782453</v>
      </c>
      <c r="F16" s="243">
        <v>81.106166</v>
      </c>
      <c r="G16" s="243">
        <v>85.808098</v>
      </c>
      <c r="H16" s="243">
        <v>88.239523</v>
      </c>
      <c r="I16" s="243">
        <v>94.446011</v>
      </c>
      <c r="J16" s="243">
        <v>100.85305</v>
      </c>
      <c r="K16" s="243">
        <v>99.06347</v>
      </c>
      <c r="L16" s="243">
        <v>99.524891</v>
      </c>
      <c r="M16" s="243">
        <v>101.42571</v>
      </c>
      <c r="N16" s="243">
        <v>104.76749</v>
      </c>
      <c r="O16" s="243">
        <v>109.23104</v>
      </c>
      <c r="P16" s="243">
        <v>111.13455</v>
      </c>
      <c r="Q16" s="243">
        <v>123.08116</v>
      </c>
      <c r="R16" s="243">
        <v>120.99068</v>
      </c>
      <c r="S16" s="243">
        <v>114.89936</v>
      </c>
      <c r="T16" s="243">
        <v>111.07978</v>
      </c>
      <c r="U16" s="243">
        <v>113.92323</v>
      </c>
      <c r="V16" s="243">
        <v>102.66396</v>
      </c>
      <c r="W16" s="243">
        <v>100.95679</v>
      </c>
      <c r="X16" s="243">
        <v>106.75621</v>
      </c>
      <c r="Y16" s="243">
        <v>108.4277</v>
      </c>
      <c r="Z16" s="243">
        <v>118.04073</v>
      </c>
      <c r="AA16" s="243">
        <v>124.73808</v>
      </c>
      <c r="AB16" s="243">
        <v>124.73202</v>
      </c>
      <c r="AC16" s="243">
        <v>126.05917</v>
      </c>
      <c r="AD16" s="243">
        <v>127.76089</v>
      </c>
      <c r="AE16" s="243">
        <v>136.3168</v>
      </c>
      <c r="AF16" s="243">
        <v>140.82829</v>
      </c>
      <c r="AG16" s="243">
        <v>144.79804</v>
      </c>
      <c r="AH16" s="243">
        <v>152.41532</v>
      </c>
      <c r="AI16" s="243">
        <v>160.66685</v>
      </c>
      <c r="AJ16" s="243">
        <v>163.30712</v>
      </c>
      <c r="AK16" s="243">
        <v>166.7016</v>
      </c>
      <c r="AL16" s="243">
        <v>176.54021</v>
      </c>
      <c r="AM16" s="243">
        <v>178.1981</v>
      </c>
      <c r="AN16" s="243">
        <v>187.09991</v>
      </c>
      <c r="AO16" s="243">
        <v>188.09443</v>
      </c>
      <c r="AP16" s="243">
        <v>189.3433</v>
      </c>
      <c r="AQ16" s="243">
        <v>195.0328</v>
      </c>
      <c r="AR16" s="243">
        <v>201.71218</v>
      </c>
      <c r="AS16" s="243">
        <v>198.35023</v>
      </c>
      <c r="AT16" s="243">
        <v>196.42338</v>
      </c>
      <c r="AU16" s="244">
        <v>195.83551</v>
      </c>
      <c r="AV16" s="245">
        <v>-0.0029929</v>
      </c>
      <c r="AW16" s="246">
        <v>0.0059008</v>
      </c>
    </row>
    <row r="17" ht="11.25" customHeight="1">
      <c r="A17" s="7" t="s">
        <v>20</v>
      </c>
      <c r="B17" s="247">
        <v>301.23603</v>
      </c>
      <c r="C17" s="247">
        <v>321.95162</v>
      </c>
      <c r="D17" s="247">
        <v>333.89805</v>
      </c>
      <c r="E17" s="247">
        <v>351.58855</v>
      </c>
      <c r="F17" s="247">
        <v>369.19912</v>
      </c>
      <c r="G17" s="247">
        <v>382.46294</v>
      </c>
      <c r="H17" s="247">
        <v>401.69723</v>
      </c>
      <c r="I17" s="247">
        <v>430.43864</v>
      </c>
      <c r="J17" s="247">
        <v>469.91715</v>
      </c>
      <c r="K17" s="247">
        <v>486.7998</v>
      </c>
      <c r="L17" s="247">
        <v>486.5653</v>
      </c>
      <c r="M17" s="247">
        <v>514.91226</v>
      </c>
      <c r="N17" s="247">
        <v>547.49262</v>
      </c>
      <c r="O17" s="247">
        <v>569.81574</v>
      </c>
      <c r="P17" s="247">
        <v>596.83272</v>
      </c>
      <c r="Q17" s="247">
        <v>610.73938</v>
      </c>
      <c r="R17" s="247">
        <v>603.36169</v>
      </c>
      <c r="S17" s="247">
        <v>607.69215</v>
      </c>
      <c r="T17" s="247">
        <v>601.54893</v>
      </c>
      <c r="U17" s="247">
        <v>617.53856</v>
      </c>
      <c r="V17" s="247">
        <v>617.70333</v>
      </c>
      <c r="W17" s="247">
        <v>654.20823</v>
      </c>
      <c r="X17" s="247">
        <v>669.50816</v>
      </c>
      <c r="Y17" s="247">
        <v>691.09218</v>
      </c>
      <c r="Z17" s="247">
        <v>703.6658</v>
      </c>
      <c r="AA17" s="247">
        <v>706.82607</v>
      </c>
      <c r="AB17" s="247">
        <v>713.51323</v>
      </c>
      <c r="AC17" s="247">
        <v>747.24399</v>
      </c>
      <c r="AD17" s="247">
        <v>765.06977</v>
      </c>
      <c r="AE17" s="247">
        <v>807.56168</v>
      </c>
      <c r="AF17" s="247">
        <v>841.9552</v>
      </c>
      <c r="AG17" s="247">
        <v>878.16345</v>
      </c>
      <c r="AH17" s="247">
        <v>924.68744</v>
      </c>
      <c r="AI17" s="247">
        <v>961.9035</v>
      </c>
      <c r="AJ17" s="247">
        <v>971.63819</v>
      </c>
      <c r="AK17" s="247">
        <v>978.03539</v>
      </c>
      <c r="AL17" s="247">
        <v>999.04207</v>
      </c>
      <c r="AM17" s="247">
        <v>992.76644</v>
      </c>
      <c r="AN17" s="247">
        <v>995.81988</v>
      </c>
      <c r="AO17" s="247">
        <v>1039.0685</v>
      </c>
      <c r="AP17" s="247">
        <v>1080.0116</v>
      </c>
      <c r="AQ17" s="247">
        <v>1124.4106</v>
      </c>
      <c r="AR17" s="247">
        <v>1176.5243</v>
      </c>
      <c r="AS17" s="247">
        <v>1227.2853</v>
      </c>
      <c r="AT17" s="247">
        <v>1200.7863</v>
      </c>
      <c r="AU17" s="247">
        <v>1271.7982</v>
      </c>
      <c r="AV17" s="248">
        <v>0.0591379</v>
      </c>
      <c r="AW17" s="249">
        <v>0.0383209</v>
      </c>
    </row>
    <row r="18" ht="11.25" customHeight="1"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4"/>
      <c r="AV18" s="245"/>
      <c r="AW18" s="246"/>
    </row>
    <row r="19" ht="11.25" customHeight="1">
      <c r="A19" s="4" t="s">
        <v>86</v>
      </c>
      <c r="B19" s="243">
        <v>39.488621</v>
      </c>
      <c r="C19" s="243">
        <v>40.299746</v>
      </c>
      <c r="D19" s="243">
        <v>39.890717</v>
      </c>
      <c r="E19" s="243">
        <v>43.237841</v>
      </c>
      <c r="F19" s="243">
        <v>45.598665</v>
      </c>
      <c r="G19" s="243">
        <v>49.861045</v>
      </c>
      <c r="H19" s="243">
        <v>52.045834</v>
      </c>
      <c r="I19" s="243">
        <v>55.408237</v>
      </c>
      <c r="J19" s="243">
        <v>58.941444</v>
      </c>
      <c r="K19" s="243">
        <v>55.312677</v>
      </c>
      <c r="L19" s="243">
        <v>54.902819</v>
      </c>
      <c r="M19" s="243">
        <v>58.655377</v>
      </c>
      <c r="N19" s="243">
        <v>56.263156</v>
      </c>
      <c r="O19" s="243">
        <v>59.037711</v>
      </c>
      <c r="P19" s="243">
        <v>61.524243</v>
      </c>
      <c r="Q19" s="243">
        <v>60.87482</v>
      </c>
      <c r="R19" s="243">
        <v>56.14413</v>
      </c>
      <c r="S19" s="243">
        <v>53.873343</v>
      </c>
      <c r="T19" s="243">
        <v>53.332564</v>
      </c>
      <c r="U19" s="243">
        <v>55.456017</v>
      </c>
      <c r="V19" s="243">
        <v>55.776353</v>
      </c>
      <c r="W19" s="243">
        <v>56.124062</v>
      </c>
      <c r="X19" s="243">
        <v>57.786569</v>
      </c>
      <c r="Y19" s="243">
        <v>55.933123</v>
      </c>
      <c r="Z19" s="243">
        <v>56.535956</v>
      </c>
      <c r="AA19" s="243">
        <v>60.907573</v>
      </c>
      <c r="AB19" s="243">
        <v>64.327507</v>
      </c>
      <c r="AC19" s="243">
        <v>59.990882</v>
      </c>
      <c r="AD19" s="243">
        <v>59.545264</v>
      </c>
      <c r="AE19" s="243">
        <v>59.569966</v>
      </c>
      <c r="AF19" s="243">
        <v>62.210393</v>
      </c>
      <c r="AG19" s="243">
        <v>65.240907</v>
      </c>
      <c r="AH19" s="243">
        <v>65.730658</v>
      </c>
      <c r="AI19" s="243">
        <v>66.276043</v>
      </c>
      <c r="AJ19" s="243">
        <v>66.078552</v>
      </c>
      <c r="AK19" s="243">
        <v>64.578426</v>
      </c>
      <c r="AL19" s="243">
        <v>69.721369</v>
      </c>
      <c r="AM19" s="243">
        <v>69.977183</v>
      </c>
      <c r="AN19" s="243">
        <v>76.48947</v>
      </c>
      <c r="AO19" s="243">
        <v>75.395425</v>
      </c>
      <c r="AP19" s="243">
        <v>76.826842</v>
      </c>
      <c r="AQ19" s="243">
        <v>75.644025</v>
      </c>
      <c r="AR19" s="243">
        <v>71.417426</v>
      </c>
      <c r="AS19" s="243">
        <v>72.058586</v>
      </c>
      <c r="AT19" s="243">
        <v>68.205864</v>
      </c>
      <c r="AU19" s="244">
        <v>69.065348</v>
      </c>
      <c r="AV19" s="245">
        <v>0.0126013</v>
      </c>
      <c r="AW19" s="246">
        <v>0.002081</v>
      </c>
    </row>
    <row r="20" ht="11.25" customHeight="1">
      <c r="A20" s="4" t="s">
        <v>21</v>
      </c>
      <c r="B20" s="252" t="s">
        <v>22</v>
      </c>
      <c r="C20" s="252" t="s">
        <v>22</v>
      </c>
      <c r="D20" s="252" t="s">
        <v>22</v>
      </c>
      <c r="E20" s="252" t="s">
        <v>22</v>
      </c>
      <c r="F20" s="252" t="s">
        <v>22</v>
      </c>
      <c r="G20" s="252" t="s">
        <v>22</v>
      </c>
      <c r="H20" s="252" t="s">
        <v>22</v>
      </c>
      <c r="I20" s="252" t="s">
        <v>22</v>
      </c>
      <c r="J20" s="252" t="s">
        <v>22</v>
      </c>
      <c r="K20" s="252" t="s">
        <v>22</v>
      </c>
      <c r="L20" s="252" t="s">
        <v>22</v>
      </c>
      <c r="M20" s="252" t="s">
        <v>22</v>
      </c>
      <c r="N20" s="252" t="s">
        <v>22</v>
      </c>
      <c r="O20" s="252" t="s">
        <v>22</v>
      </c>
      <c r="P20" s="252" t="s">
        <v>22</v>
      </c>
      <c r="Q20" s="252" t="s">
        <v>22</v>
      </c>
      <c r="R20" s="252" t="s">
        <v>22</v>
      </c>
      <c r="S20" s="252" t="s">
        <v>22</v>
      </c>
      <c r="T20" s="252" t="s">
        <v>22</v>
      </c>
      <c r="U20" s="252" t="s">
        <v>22</v>
      </c>
      <c r="V20" s="243">
        <v>53.425595</v>
      </c>
      <c r="W20" s="243">
        <v>57.745991</v>
      </c>
      <c r="X20" s="243">
        <v>55.828716</v>
      </c>
      <c r="Y20" s="243">
        <v>56.062756</v>
      </c>
      <c r="Z20" s="243">
        <v>56.977156</v>
      </c>
      <c r="AA20" s="243">
        <v>58.830167</v>
      </c>
      <c r="AB20" s="243">
        <v>56.425542</v>
      </c>
      <c r="AC20" s="243">
        <v>48.687144</v>
      </c>
      <c r="AD20" s="243">
        <v>42.308946</v>
      </c>
      <c r="AE20" s="243">
        <v>38.921083</v>
      </c>
      <c r="AF20" s="243">
        <v>36.635778</v>
      </c>
      <c r="AG20" s="243">
        <v>30.268524</v>
      </c>
      <c r="AH20" s="243">
        <v>28.804316</v>
      </c>
      <c r="AI20" s="243">
        <v>28.947485</v>
      </c>
      <c r="AJ20" s="243">
        <v>29.037948</v>
      </c>
      <c r="AK20" s="243">
        <v>30.505696</v>
      </c>
      <c r="AL20" s="243">
        <v>28.174054</v>
      </c>
      <c r="AM20" s="243">
        <v>27.215197</v>
      </c>
      <c r="AN20" s="243">
        <v>29.487595</v>
      </c>
      <c r="AO20" s="243">
        <v>31.658181</v>
      </c>
      <c r="AP20" s="243">
        <v>34.603877</v>
      </c>
      <c r="AQ20" s="243">
        <v>33.982373</v>
      </c>
      <c r="AR20" s="243">
        <v>30.729795</v>
      </c>
      <c r="AS20" s="243">
        <v>30.176862</v>
      </c>
      <c r="AT20" s="243">
        <v>26.236076</v>
      </c>
      <c r="AU20" s="244">
        <v>23.989088</v>
      </c>
      <c r="AV20" s="245">
        <v>-0.085645</v>
      </c>
      <c r="AW20" s="246">
        <v>7.228E-4</v>
      </c>
    </row>
    <row r="21" ht="11.25" customHeight="1">
      <c r="A21" s="4" t="s">
        <v>87</v>
      </c>
      <c r="B21" s="252" t="s">
        <v>22</v>
      </c>
      <c r="C21" s="252" t="s">
        <v>22</v>
      </c>
      <c r="D21" s="252" t="s">
        <v>22</v>
      </c>
      <c r="E21" s="252" t="s">
        <v>22</v>
      </c>
      <c r="F21" s="252" t="s">
        <v>22</v>
      </c>
      <c r="G21" s="252" t="s">
        <v>22</v>
      </c>
      <c r="H21" s="252" t="s">
        <v>22</v>
      </c>
      <c r="I21" s="252" t="s">
        <v>22</v>
      </c>
      <c r="J21" s="252" t="s">
        <v>22</v>
      </c>
      <c r="K21" s="252" t="s">
        <v>22</v>
      </c>
      <c r="L21" s="252" t="s">
        <v>22</v>
      </c>
      <c r="M21" s="252" t="s">
        <v>22</v>
      </c>
      <c r="N21" s="252" t="s">
        <v>22</v>
      </c>
      <c r="O21" s="252" t="s">
        <v>22</v>
      </c>
      <c r="P21" s="252" t="s">
        <v>22</v>
      </c>
      <c r="Q21" s="252" t="s">
        <v>22</v>
      </c>
      <c r="R21" s="252" t="s">
        <v>22</v>
      </c>
      <c r="S21" s="252" t="s">
        <v>22</v>
      </c>
      <c r="T21" s="252" t="s">
        <v>22</v>
      </c>
      <c r="U21" s="252" t="s">
        <v>22</v>
      </c>
      <c r="V21" s="243">
        <v>100.4857</v>
      </c>
      <c r="W21" s="243">
        <v>115.50857</v>
      </c>
      <c r="X21" s="243">
        <v>117.44056</v>
      </c>
      <c r="Y21" s="243">
        <v>118.30376</v>
      </c>
      <c r="Z21" s="243">
        <v>114.12262</v>
      </c>
      <c r="AA21" s="243">
        <v>108.99995</v>
      </c>
      <c r="AB21" s="243">
        <v>107.4967</v>
      </c>
      <c r="AC21" s="243">
        <v>100.27221</v>
      </c>
      <c r="AD21" s="243">
        <v>78.887453</v>
      </c>
      <c r="AE21" s="243">
        <v>65.146466</v>
      </c>
      <c r="AF21" s="243">
        <v>58.210774</v>
      </c>
      <c r="AG21" s="243">
        <v>58.639615</v>
      </c>
      <c r="AH21" s="243">
        <v>59.678069</v>
      </c>
      <c r="AI21" s="243">
        <v>58.641604</v>
      </c>
      <c r="AJ21" s="243">
        <v>54.898906</v>
      </c>
      <c r="AK21" s="243">
        <v>55.059728</v>
      </c>
      <c r="AL21" s="243">
        <v>55.841773</v>
      </c>
      <c r="AM21" s="243">
        <v>56.170071</v>
      </c>
      <c r="AN21" s="243">
        <v>55.910953</v>
      </c>
      <c r="AO21" s="243">
        <v>61.153118</v>
      </c>
      <c r="AP21" s="243">
        <v>60.916524</v>
      </c>
      <c r="AQ21" s="243">
        <v>64.903504</v>
      </c>
      <c r="AR21" s="243">
        <v>62.314033</v>
      </c>
      <c r="AS21" s="243">
        <v>65.686385</v>
      </c>
      <c r="AT21" s="243">
        <v>62.883938</v>
      </c>
      <c r="AU21" s="244">
        <v>62.030579</v>
      </c>
      <c r="AV21" s="245">
        <v>-0.0135704</v>
      </c>
      <c r="AW21" s="246">
        <v>0.0018691</v>
      </c>
    </row>
    <row r="22" ht="11.25" customHeight="1">
      <c r="A22" s="4" t="s">
        <v>88</v>
      </c>
      <c r="B22" s="243">
        <v>128.47712</v>
      </c>
      <c r="C22" s="243">
        <v>123.5521</v>
      </c>
      <c r="D22" s="243">
        <v>129.11773</v>
      </c>
      <c r="E22" s="243">
        <v>140.58234</v>
      </c>
      <c r="F22" s="243">
        <v>151.95373</v>
      </c>
      <c r="G22" s="243">
        <v>160.38784</v>
      </c>
      <c r="H22" s="243">
        <v>154.93277</v>
      </c>
      <c r="I22" s="243">
        <v>162.83895</v>
      </c>
      <c r="J22" s="243">
        <v>159.50715</v>
      </c>
      <c r="K22" s="243">
        <v>156.47031</v>
      </c>
      <c r="L22" s="243">
        <v>139.12478</v>
      </c>
      <c r="M22" s="243">
        <v>147.10051</v>
      </c>
      <c r="N22" s="243">
        <v>147.04083</v>
      </c>
      <c r="O22" s="243">
        <v>150.59973</v>
      </c>
      <c r="P22" s="243">
        <v>151.02049</v>
      </c>
      <c r="Q22" s="243">
        <v>148.49635</v>
      </c>
      <c r="R22" s="243">
        <v>141.37004</v>
      </c>
      <c r="S22" s="243">
        <v>133.84095</v>
      </c>
      <c r="T22" s="243">
        <v>121.26777</v>
      </c>
      <c r="U22" s="243">
        <v>125.77523</v>
      </c>
      <c r="V22" s="243">
        <v>126.7002</v>
      </c>
      <c r="W22" s="243">
        <v>126.64862</v>
      </c>
      <c r="X22" s="243">
        <v>129.2102</v>
      </c>
      <c r="Y22" s="243">
        <v>131.54176</v>
      </c>
      <c r="Z22" s="243">
        <v>135.61693</v>
      </c>
      <c r="AA22" s="243">
        <v>139.56024</v>
      </c>
      <c r="AB22" s="243">
        <v>145.03548</v>
      </c>
      <c r="AC22" s="243">
        <v>144.7489</v>
      </c>
      <c r="AD22" s="243">
        <v>138.61051</v>
      </c>
      <c r="AE22" s="243">
        <v>139.75757</v>
      </c>
      <c r="AF22" s="243">
        <v>146.05703</v>
      </c>
      <c r="AG22" s="243">
        <v>149.36547</v>
      </c>
      <c r="AH22" s="243">
        <v>150.52984</v>
      </c>
      <c r="AI22" s="243">
        <v>159.0093</v>
      </c>
      <c r="AJ22" s="243">
        <v>159.20614</v>
      </c>
      <c r="AK22" s="243">
        <v>167.02519</v>
      </c>
      <c r="AL22" s="243">
        <v>161.37313</v>
      </c>
      <c r="AM22" s="243">
        <v>162.56113</v>
      </c>
      <c r="AN22" s="243">
        <v>172.4638</v>
      </c>
      <c r="AO22" s="243">
        <v>176.62073</v>
      </c>
      <c r="AP22" s="243">
        <v>175.92355</v>
      </c>
      <c r="AQ22" s="243">
        <v>175.17248</v>
      </c>
      <c r="AR22" s="243">
        <v>173.20241</v>
      </c>
      <c r="AS22" s="243">
        <v>180.24044</v>
      </c>
      <c r="AT22" s="243">
        <v>157.3971</v>
      </c>
      <c r="AU22" s="244">
        <v>167.49185</v>
      </c>
      <c r="AV22" s="245">
        <v>0.0641355</v>
      </c>
      <c r="AW22" s="246">
        <v>0.0050467</v>
      </c>
    </row>
    <row r="23" ht="11.25" customHeight="1">
      <c r="A23" s="4" t="s">
        <v>89</v>
      </c>
      <c r="B23" s="243">
        <v>35.238776</v>
      </c>
      <c r="C23" s="243">
        <v>37.650963</v>
      </c>
      <c r="D23" s="243">
        <v>43.491478</v>
      </c>
      <c r="E23" s="243">
        <v>49.120902</v>
      </c>
      <c r="F23" s="243">
        <v>53.717578</v>
      </c>
      <c r="G23" s="243">
        <v>60.187101</v>
      </c>
      <c r="H23" s="243">
        <v>62.285709</v>
      </c>
      <c r="I23" s="243">
        <v>64.266346</v>
      </c>
      <c r="J23" s="243">
        <v>66.2583</v>
      </c>
      <c r="K23" s="243">
        <v>67.503843</v>
      </c>
      <c r="L23" s="243">
        <v>72.565789</v>
      </c>
      <c r="M23" s="243">
        <v>73.426072</v>
      </c>
      <c r="N23" s="243">
        <v>75.9231</v>
      </c>
      <c r="O23" s="243">
        <v>79.51795</v>
      </c>
      <c r="P23" s="243">
        <v>82.193528</v>
      </c>
      <c r="Q23" s="243">
        <v>86.282114</v>
      </c>
      <c r="R23" s="243">
        <v>82.842508</v>
      </c>
      <c r="S23" s="243">
        <v>84.348818</v>
      </c>
      <c r="T23" s="243">
        <v>83.3383</v>
      </c>
      <c r="U23" s="243">
        <v>82.450724</v>
      </c>
      <c r="V23" s="243">
        <v>82.551249</v>
      </c>
      <c r="W23" s="243">
        <v>85.306925</v>
      </c>
      <c r="X23" s="243">
        <v>85.191805</v>
      </c>
      <c r="Y23" s="243">
        <v>84.00339</v>
      </c>
      <c r="Z23" s="243">
        <v>85.593968</v>
      </c>
      <c r="AA23" s="243">
        <v>74.79956</v>
      </c>
      <c r="AB23" s="243">
        <v>58.311046</v>
      </c>
      <c r="AC23" s="243">
        <v>56.47441</v>
      </c>
      <c r="AD23" s="243">
        <v>60.117499</v>
      </c>
      <c r="AE23" s="243">
        <v>56.301311</v>
      </c>
      <c r="AF23" s="243">
        <v>58.636812</v>
      </c>
      <c r="AG23" s="243">
        <v>61.412338</v>
      </c>
      <c r="AH23" s="243">
        <v>53.343043</v>
      </c>
      <c r="AI23" s="243">
        <v>54.554992</v>
      </c>
      <c r="AJ23" s="243">
        <v>46.174898</v>
      </c>
      <c r="AK23" s="243">
        <v>44.159264</v>
      </c>
      <c r="AL23" s="243">
        <v>46.491261</v>
      </c>
      <c r="AM23" s="243">
        <v>45.030156</v>
      </c>
      <c r="AN23" s="243">
        <v>49.368224</v>
      </c>
      <c r="AO23" s="243">
        <v>47.708441</v>
      </c>
      <c r="AP23" s="243">
        <v>49.32075</v>
      </c>
      <c r="AQ23" s="243">
        <v>51.376203</v>
      </c>
      <c r="AR23" s="243">
        <v>53.452954</v>
      </c>
      <c r="AS23" s="243">
        <v>53.164163</v>
      </c>
      <c r="AT23" s="243">
        <v>47.212434</v>
      </c>
      <c r="AU23" s="244">
        <v>44.468566</v>
      </c>
      <c r="AV23" s="245">
        <v>-0.0581175</v>
      </c>
      <c r="AW23" s="246">
        <v>0.0013399</v>
      </c>
    </row>
    <row r="24" ht="11.25" customHeight="1">
      <c r="A24" s="4" t="s">
        <v>90</v>
      </c>
      <c r="B24" s="243">
        <v>152.86613</v>
      </c>
      <c r="C24" s="243">
        <v>153.82139</v>
      </c>
      <c r="D24" s="243">
        <v>150.90562</v>
      </c>
      <c r="E24" s="243">
        <v>157.39532</v>
      </c>
      <c r="F24" s="243">
        <v>164.41089</v>
      </c>
      <c r="G24" s="243">
        <v>170.16325</v>
      </c>
      <c r="H24" s="243">
        <v>178.70513</v>
      </c>
      <c r="I24" s="243">
        <v>178.99615</v>
      </c>
      <c r="J24" s="243">
        <v>179.16332</v>
      </c>
      <c r="K24" s="243">
        <v>179.91173</v>
      </c>
      <c r="L24" s="243">
        <v>186.41003</v>
      </c>
      <c r="M24" s="243">
        <v>191.75159</v>
      </c>
      <c r="N24" s="243">
        <v>197.6422</v>
      </c>
      <c r="O24" s="243">
        <v>200.10863</v>
      </c>
      <c r="P24" s="243">
        <v>201.49338</v>
      </c>
      <c r="Q24" s="243">
        <v>195.65801</v>
      </c>
      <c r="R24" s="243">
        <v>194.09636</v>
      </c>
      <c r="S24" s="243">
        <v>192.48274</v>
      </c>
      <c r="T24" s="243">
        <v>191.12191</v>
      </c>
      <c r="U24" s="243">
        <v>196.81188</v>
      </c>
      <c r="V24" s="243">
        <v>192.80617</v>
      </c>
      <c r="W24" s="243">
        <v>191.55858</v>
      </c>
      <c r="X24" s="243">
        <v>190.86378</v>
      </c>
      <c r="Y24" s="243">
        <v>191.4785</v>
      </c>
      <c r="Z24" s="243">
        <v>184.51897</v>
      </c>
      <c r="AA24" s="243">
        <v>169.9175</v>
      </c>
      <c r="AB24" s="243">
        <v>154.74146</v>
      </c>
      <c r="AC24" s="243">
        <v>133.53311</v>
      </c>
      <c r="AD24" s="243">
        <v>127.35703</v>
      </c>
      <c r="AE24" s="243">
        <v>126.91721</v>
      </c>
      <c r="AF24" s="243">
        <v>132.79732</v>
      </c>
      <c r="AG24" s="243">
        <v>137.06022</v>
      </c>
      <c r="AH24" s="243">
        <v>132.69393</v>
      </c>
      <c r="AI24" s="243">
        <v>124.60145</v>
      </c>
      <c r="AJ24" s="243">
        <v>118.63804</v>
      </c>
      <c r="AK24" s="243">
        <v>125.01478</v>
      </c>
      <c r="AL24" s="243">
        <v>128.50058</v>
      </c>
      <c r="AM24" s="243">
        <v>125.00589</v>
      </c>
      <c r="AN24" s="243">
        <v>127.30529</v>
      </c>
      <c r="AO24" s="243">
        <v>129.60358</v>
      </c>
      <c r="AP24" s="243">
        <v>129.21422</v>
      </c>
      <c r="AQ24" s="243">
        <v>126.6301</v>
      </c>
      <c r="AR24" s="243">
        <v>124.46346</v>
      </c>
      <c r="AS24" s="243">
        <v>117.69604</v>
      </c>
      <c r="AT24" s="243">
        <v>111.2343</v>
      </c>
      <c r="AU24" s="244">
        <v>111.29262</v>
      </c>
      <c r="AV24" s="245">
        <v>5.243E-4</v>
      </c>
      <c r="AW24" s="246">
        <v>0.0033534</v>
      </c>
    </row>
    <row r="25" ht="11.25" customHeight="1">
      <c r="A25" s="4" t="s">
        <v>23</v>
      </c>
      <c r="B25" s="243">
        <v>39.61507</v>
      </c>
      <c r="C25" s="243">
        <v>44.847813</v>
      </c>
      <c r="D25" s="243">
        <v>46.291262</v>
      </c>
      <c r="E25" s="243">
        <v>51.813898</v>
      </c>
      <c r="F25" s="243">
        <v>59.264682</v>
      </c>
      <c r="G25" s="243">
        <v>64.486685</v>
      </c>
      <c r="H25" s="243">
        <v>61.850031</v>
      </c>
      <c r="I25" s="243">
        <v>64.708748</v>
      </c>
      <c r="J25" s="243">
        <v>62.231243</v>
      </c>
      <c r="K25" s="243">
        <v>57.631675</v>
      </c>
      <c r="L25" s="243">
        <v>57.948653</v>
      </c>
      <c r="M25" s="243">
        <v>61.412811</v>
      </c>
      <c r="N25" s="243">
        <v>64.128282</v>
      </c>
      <c r="O25" s="243">
        <v>63.006127</v>
      </c>
      <c r="P25" s="243">
        <v>65.305748</v>
      </c>
      <c r="Q25" s="243">
        <v>65.094219</v>
      </c>
      <c r="R25" s="243">
        <v>60.705125</v>
      </c>
      <c r="S25" s="243">
        <v>56.148785</v>
      </c>
      <c r="T25" s="243">
        <v>53.38304</v>
      </c>
      <c r="U25" s="243">
        <v>56.878293</v>
      </c>
      <c r="V25" s="243">
        <v>62.314137</v>
      </c>
      <c r="W25" s="243">
        <v>63.452733</v>
      </c>
      <c r="X25" s="243">
        <v>60.827174</v>
      </c>
      <c r="Y25" s="243">
        <v>60.354966</v>
      </c>
      <c r="Z25" s="243">
        <v>54.201032</v>
      </c>
      <c r="AA25" s="243">
        <v>55.773066</v>
      </c>
      <c r="AB25" s="243">
        <v>65.785436</v>
      </c>
      <c r="AC25" s="243">
        <v>59.434637</v>
      </c>
      <c r="AD25" s="243">
        <v>63.5031</v>
      </c>
      <c r="AE25" s="243">
        <v>68.383158</v>
      </c>
      <c r="AF25" s="243">
        <v>65.698241</v>
      </c>
      <c r="AG25" s="243">
        <v>79.447638</v>
      </c>
      <c r="AH25" s="243">
        <v>69.83838</v>
      </c>
      <c r="AI25" s="243">
        <v>65.01085</v>
      </c>
      <c r="AJ25" s="243">
        <v>61.886273</v>
      </c>
      <c r="AK25" s="243">
        <v>58.09408</v>
      </c>
      <c r="AL25" s="243">
        <v>57.541292</v>
      </c>
      <c r="AM25" s="243">
        <v>56.829827</v>
      </c>
      <c r="AN25" s="243">
        <v>61.781177</v>
      </c>
      <c r="AO25" s="243">
        <v>56.85984</v>
      </c>
      <c r="AP25" s="243">
        <v>53.777936</v>
      </c>
      <c r="AQ25" s="243">
        <v>62.511881</v>
      </c>
      <c r="AR25" s="243">
        <v>58.105644</v>
      </c>
      <c r="AS25" s="243">
        <v>55.188002</v>
      </c>
      <c r="AT25" s="243">
        <v>51.357152</v>
      </c>
      <c r="AU25" s="244">
        <v>52.244776</v>
      </c>
      <c r="AV25" s="245">
        <v>0.0172834</v>
      </c>
      <c r="AW25" s="246">
        <v>0.0015742</v>
      </c>
    </row>
    <row r="26" ht="11.25" customHeight="1">
      <c r="A26" s="4" t="s">
        <v>91</v>
      </c>
      <c r="B26" s="243">
        <v>25.482703</v>
      </c>
      <c r="C26" s="243">
        <v>28.613089</v>
      </c>
      <c r="D26" s="243">
        <v>29.34027</v>
      </c>
      <c r="E26" s="243">
        <v>33.797935</v>
      </c>
      <c r="F26" s="243">
        <v>39.622213</v>
      </c>
      <c r="G26" s="243">
        <v>42.746462</v>
      </c>
      <c r="H26" s="243">
        <v>42.919012</v>
      </c>
      <c r="I26" s="243">
        <v>43.48266</v>
      </c>
      <c r="J26" s="243">
        <v>48.76309</v>
      </c>
      <c r="K26" s="243">
        <v>44.57225</v>
      </c>
      <c r="L26" s="243">
        <v>45.267682</v>
      </c>
      <c r="M26" s="243">
        <v>51.249137</v>
      </c>
      <c r="N26" s="243">
        <v>50.364838</v>
      </c>
      <c r="O26" s="243">
        <v>54.380181</v>
      </c>
      <c r="P26" s="243">
        <v>55.49124</v>
      </c>
      <c r="Q26" s="243">
        <v>56.016344</v>
      </c>
      <c r="R26" s="243">
        <v>46.390221</v>
      </c>
      <c r="S26" s="243">
        <v>43.505382</v>
      </c>
      <c r="T26" s="243">
        <v>44.604367</v>
      </c>
      <c r="U26" s="243">
        <v>44.954597</v>
      </c>
      <c r="V26" s="243">
        <v>48.795128</v>
      </c>
      <c r="W26" s="243">
        <v>48.724094</v>
      </c>
      <c r="X26" s="243">
        <v>52.155407</v>
      </c>
      <c r="Y26" s="243">
        <v>51.519064</v>
      </c>
      <c r="Z26" s="243">
        <v>50.98294</v>
      </c>
      <c r="AA26" s="243">
        <v>51.785847</v>
      </c>
      <c r="AB26" s="243">
        <v>52.131869</v>
      </c>
      <c r="AC26" s="243">
        <v>48.337071</v>
      </c>
      <c r="AD26" s="243">
        <v>48.763492</v>
      </c>
      <c r="AE26" s="243">
        <v>54.588968</v>
      </c>
      <c r="AF26" s="243">
        <v>49.362234</v>
      </c>
      <c r="AG26" s="243">
        <v>54.67319</v>
      </c>
      <c r="AH26" s="243">
        <v>55.93579</v>
      </c>
      <c r="AI26" s="243">
        <v>53.491465</v>
      </c>
      <c r="AJ26" s="243">
        <v>54.595608</v>
      </c>
      <c r="AK26" s="243">
        <v>54.657108</v>
      </c>
      <c r="AL26" s="243">
        <v>56.765727</v>
      </c>
      <c r="AM26" s="243">
        <v>59.388184</v>
      </c>
      <c r="AN26" s="243">
        <v>67.494951</v>
      </c>
      <c r="AO26" s="243">
        <v>62.43911</v>
      </c>
      <c r="AP26" s="243">
        <v>54.306291</v>
      </c>
      <c r="AQ26" s="243">
        <v>61.779159</v>
      </c>
      <c r="AR26" s="243">
        <v>59.006623</v>
      </c>
      <c r="AS26" s="243">
        <v>54.186837</v>
      </c>
      <c r="AT26" s="243">
        <v>52.536136</v>
      </c>
      <c r="AU26" s="244">
        <v>58.400714</v>
      </c>
      <c r="AV26" s="245">
        <v>0.1116294</v>
      </c>
      <c r="AW26" s="246">
        <v>0.0017597</v>
      </c>
    </row>
    <row r="27" ht="11.25" customHeight="1">
      <c r="A27" s="4" t="s">
        <v>92</v>
      </c>
      <c r="B27" s="243">
        <v>355.54318</v>
      </c>
      <c r="C27" s="243">
        <v>353.06727</v>
      </c>
      <c r="D27" s="243">
        <v>382.76772</v>
      </c>
      <c r="E27" s="243">
        <v>395.55088</v>
      </c>
      <c r="F27" s="243">
        <v>432.20363</v>
      </c>
      <c r="G27" s="243">
        <v>460.88845</v>
      </c>
      <c r="H27" s="243">
        <v>475.5613</v>
      </c>
      <c r="I27" s="243">
        <v>498.33821</v>
      </c>
      <c r="J27" s="243">
        <v>544.09801</v>
      </c>
      <c r="K27" s="243">
        <v>531.88506</v>
      </c>
      <c r="L27" s="243">
        <v>483.46775</v>
      </c>
      <c r="M27" s="243">
        <v>530.15646</v>
      </c>
      <c r="N27" s="243">
        <v>517.67133</v>
      </c>
      <c r="O27" s="243">
        <v>534.85109</v>
      </c>
      <c r="P27" s="243">
        <v>530.79295</v>
      </c>
      <c r="Q27" s="243">
        <v>502.39047</v>
      </c>
      <c r="R27" s="243">
        <v>460.79516</v>
      </c>
      <c r="S27" s="243">
        <v>450.46632</v>
      </c>
      <c r="T27" s="243">
        <v>426.71112</v>
      </c>
      <c r="U27" s="243">
        <v>418.42462</v>
      </c>
      <c r="V27" s="243">
        <v>404.36047</v>
      </c>
      <c r="W27" s="243">
        <v>398.46533</v>
      </c>
      <c r="X27" s="243">
        <v>395.38548</v>
      </c>
      <c r="Y27" s="243">
        <v>387.08724</v>
      </c>
      <c r="Z27" s="243">
        <v>406.23348</v>
      </c>
      <c r="AA27" s="243">
        <v>412.01964</v>
      </c>
      <c r="AB27" s="243">
        <v>434.66053</v>
      </c>
      <c r="AC27" s="243">
        <v>427.20915</v>
      </c>
      <c r="AD27" s="243">
        <v>406.00168</v>
      </c>
      <c r="AE27" s="243">
        <v>390.37686</v>
      </c>
      <c r="AF27" s="243">
        <v>400.63017</v>
      </c>
      <c r="AG27" s="243">
        <v>416.61016</v>
      </c>
      <c r="AH27" s="243">
        <v>407.76491</v>
      </c>
      <c r="AI27" s="243">
        <v>434.27267</v>
      </c>
      <c r="AJ27" s="243">
        <v>433.01442</v>
      </c>
      <c r="AK27" s="243">
        <v>429.46645</v>
      </c>
      <c r="AL27" s="243">
        <v>429.5676</v>
      </c>
      <c r="AM27" s="243">
        <v>419.93071</v>
      </c>
      <c r="AN27" s="243">
        <v>429.09202</v>
      </c>
      <c r="AO27" s="243">
        <v>434.72874</v>
      </c>
      <c r="AP27" s="243">
        <v>431.09781</v>
      </c>
      <c r="AQ27" s="243">
        <v>422.18453</v>
      </c>
      <c r="AR27" s="243">
        <v>418.99989</v>
      </c>
      <c r="AS27" s="243">
        <v>418.6534</v>
      </c>
      <c r="AT27" s="243">
        <v>396.85264</v>
      </c>
      <c r="AU27" s="244">
        <v>403.13423</v>
      </c>
      <c r="AV27" s="245">
        <v>0.0158285</v>
      </c>
      <c r="AW27" s="246">
        <v>0.012147</v>
      </c>
    </row>
    <row r="28" ht="11.25" customHeight="1">
      <c r="A28" s="4" t="s">
        <v>93</v>
      </c>
      <c r="B28" s="243">
        <v>918.57402</v>
      </c>
      <c r="C28" s="243">
        <v>908.10801</v>
      </c>
      <c r="D28" s="243">
        <v>899.11265</v>
      </c>
      <c r="E28" s="243">
        <v>951.33506</v>
      </c>
      <c r="F28" s="243">
        <v>1018.3213</v>
      </c>
      <c r="G28" s="243">
        <v>1058.2621</v>
      </c>
      <c r="H28" s="243">
        <v>1056.3707</v>
      </c>
      <c r="I28" s="243">
        <v>1076.2981</v>
      </c>
      <c r="J28" s="243">
        <v>1127.1643</v>
      </c>
      <c r="K28" s="243">
        <v>1091.6672</v>
      </c>
      <c r="L28" s="243">
        <v>1038.3756</v>
      </c>
      <c r="M28" s="243">
        <v>1102.7876</v>
      </c>
      <c r="N28" s="243">
        <v>1090.1614</v>
      </c>
      <c r="O28" s="243">
        <v>1120.5406</v>
      </c>
      <c r="P28" s="243">
        <v>1176.3616</v>
      </c>
      <c r="Q28" s="243">
        <v>1126.1539</v>
      </c>
      <c r="R28" s="243">
        <v>1085.0692</v>
      </c>
      <c r="S28" s="243">
        <v>1049.0629</v>
      </c>
      <c r="T28" s="243">
        <v>1048.1743</v>
      </c>
      <c r="U28" s="243">
        <v>1076.5869</v>
      </c>
      <c r="V28" s="243">
        <v>1088.0402</v>
      </c>
      <c r="W28" s="243">
        <v>1092.282</v>
      </c>
      <c r="X28" s="243">
        <v>1081.905</v>
      </c>
      <c r="Y28" s="243">
        <v>1074.9155</v>
      </c>
      <c r="Z28" s="243">
        <v>1046.5056</v>
      </c>
      <c r="AA28" s="243">
        <v>1030.5032</v>
      </c>
      <c r="AB28" s="243">
        <v>990.195</v>
      </c>
      <c r="AC28" s="243">
        <v>958.8858</v>
      </c>
      <c r="AD28" s="243">
        <v>946.55966</v>
      </c>
      <c r="AE28" s="243">
        <v>936.78064</v>
      </c>
      <c r="AF28" s="243">
        <v>930.88275</v>
      </c>
      <c r="AG28" s="243">
        <v>954.25206</v>
      </c>
      <c r="AH28" s="243">
        <v>929.9376</v>
      </c>
      <c r="AI28" s="243">
        <v>923.41378</v>
      </c>
      <c r="AJ28" s="243">
        <v>893.4814</v>
      </c>
      <c r="AK28" s="243">
        <v>902.50995</v>
      </c>
      <c r="AL28" s="243">
        <v>915.5811</v>
      </c>
      <c r="AM28" s="243">
        <v>900.8799</v>
      </c>
      <c r="AN28" s="243">
        <v>910.15448</v>
      </c>
      <c r="AO28" s="243">
        <v>900.12993</v>
      </c>
      <c r="AP28" s="243">
        <v>883.28461</v>
      </c>
      <c r="AQ28" s="243">
        <v>894.27645</v>
      </c>
      <c r="AR28" s="243">
        <v>859.81297</v>
      </c>
      <c r="AS28" s="243">
        <v>853.85651</v>
      </c>
      <c r="AT28" s="243">
        <v>798.49463</v>
      </c>
      <c r="AU28" s="244">
        <v>828.19045</v>
      </c>
      <c r="AV28" s="245">
        <v>0.0371897</v>
      </c>
      <c r="AW28" s="246">
        <v>0.0249544</v>
      </c>
    </row>
    <row r="29" ht="11.25" customHeight="1">
      <c r="A29" s="4" t="s">
        <v>94</v>
      </c>
      <c r="B29" s="243">
        <v>21.955902</v>
      </c>
      <c r="C29" s="243">
        <v>23.179904</v>
      </c>
      <c r="D29" s="243">
        <v>25.420144</v>
      </c>
      <c r="E29" s="243">
        <v>26.836613</v>
      </c>
      <c r="F29" s="243">
        <v>27.698328</v>
      </c>
      <c r="G29" s="243">
        <v>30.595958</v>
      </c>
      <c r="H29" s="243">
        <v>37.483001</v>
      </c>
      <c r="I29" s="243">
        <v>42.113422</v>
      </c>
      <c r="J29" s="243">
        <v>49.229341</v>
      </c>
      <c r="K29" s="243">
        <v>48.343514</v>
      </c>
      <c r="L29" s="243">
        <v>56.084677</v>
      </c>
      <c r="M29" s="243">
        <v>62.667085</v>
      </c>
      <c r="N29" s="243">
        <v>65.171126</v>
      </c>
      <c r="O29" s="243">
        <v>64.489096</v>
      </c>
      <c r="P29" s="243">
        <v>53.690874</v>
      </c>
      <c r="Q29" s="243">
        <v>53.743046</v>
      </c>
      <c r="R29" s="243">
        <v>52.111534</v>
      </c>
      <c r="S29" s="243">
        <v>52.290867</v>
      </c>
      <c r="T29" s="243">
        <v>54.364903</v>
      </c>
      <c r="U29" s="243">
        <v>56.70071</v>
      </c>
      <c r="V29" s="243">
        <v>60.871199</v>
      </c>
      <c r="W29" s="243">
        <v>60.373447</v>
      </c>
      <c r="X29" s="243">
        <v>66.845281</v>
      </c>
      <c r="Y29" s="243">
        <v>71.519253</v>
      </c>
      <c r="Z29" s="243">
        <v>77.709399</v>
      </c>
      <c r="AA29" s="243">
        <v>80.337775</v>
      </c>
      <c r="AB29" s="243">
        <v>79.423609</v>
      </c>
      <c r="AC29" s="243">
        <v>82.78877</v>
      </c>
      <c r="AD29" s="243">
        <v>82.601988</v>
      </c>
      <c r="AE29" s="243">
        <v>85.042977</v>
      </c>
      <c r="AF29" s="243">
        <v>86.701737</v>
      </c>
      <c r="AG29" s="243">
        <v>86.861714</v>
      </c>
      <c r="AH29" s="243">
        <v>87.42123</v>
      </c>
      <c r="AI29" s="243">
        <v>92.561566</v>
      </c>
      <c r="AJ29" s="243">
        <v>96.5613</v>
      </c>
      <c r="AK29" s="243">
        <v>101.97867</v>
      </c>
      <c r="AL29" s="243">
        <v>102.94637</v>
      </c>
      <c r="AM29" s="243">
        <v>105.70805</v>
      </c>
      <c r="AN29" s="243">
        <v>102.73393</v>
      </c>
      <c r="AO29" s="243">
        <v>107.21499</v>
      </c>
      <c r="AP29" s="243">
        <v>105.6536</v>
      </c>
      <c r="AQ29" s="243">
        <v>106.63581</v>
      </c>
      <c r="AR29" s="243">
        <v>108.49036</v>
      </c>
      <c r="AS29" s="243">
        <v>106.46105</v>
      </c>
      <c r="AT29" s="243">
        <v>101.27451</v>
      </c>
      <c r="AU29" s="244">
        <v>97.896674</v>
      </c>
      <c r="AV29" s="245">
        <v>-0.0333532</v>
      </c>
      <c r="AW29" s="246">
        <v>0.0029498</v>
      </c>
    </row>
    <row r="30" ht="11.25" customHeight="1">
      <c r="A30" s="4" t="s">
        <v>95</v>
      </c>
      <c r="B30" s="243">
        <v>57.03099</v>
      </c>
      <c r="C30" s="243">
        <v>57.188506</v>
      </c>
      <c r="D30" s="243">
        <v>53.300953</v>
      </c>
      <c r="E30" s="243">
        <v>54.574796</v>
      </c>
      <c r="F30" s="243">
        <v>57.725224</v>
      </c>
      <c r="G30" s="243">
        <v>61.22976</v>
      </c>
      <c r="H30" s="243">
        <v>62.775008</v>
      </c>
      <c r="I30" s="243">
        <v>63.911552</v>
      </c>
      <c r="J30" s="243">
        <v>68.201842</v>
      </c>
      <c r="K30" s="243">
        <v>69.402005</v>
      </c>
      <c r="L30" s="243">
        <v>72.528426</v>
      </c>
      <c r="M30" s="243">
        <v>76.641572</v>
      </c>
      <c r="N30" s="243">
        <v>80.004431</v>
      </c>
      <c r="O30" s="243">
        <v>84.807117</v>
      </c>
      <c r="P30" s="243">
        <v>83.675643</v>
      </c>
      <c r="Q30" s="243">
        <v>83.055297</v>
      </c>
      <c r="R30" s="243">
        <v>82.092857</v>
      </c>
      <c r="S30" s="243">
        <v>82.448086</v>
      </c>
      <c r="T30" s="243">
        <v>78.819612</v>
      </c>
      <c r="U30" s="243">
        <v>79.521019</v>
      </c>
      <c r="V30" s="243">
        <v>82.027028</v>
      </c>
      <c r="W30" s="243">
        <v>80.369197</v>
      </c>
      <c r="X30" s="243">
        <v>81.749493</v>
      </c>
      <c r="Y30" s="243">
        <v>77.199894</v>
      </c>
      <c r="Z30" s="243">
        <v>74.124129</v>
      </c>
      <c r="AA30" s="243">
        <v>70.945803</v>
      </c>
      <c r="AB30" s="243">
        <v>67.830745</v>
      </c>
      <c r="AC30" s="243">
        <v>60.487968</v>
      </c>
      <c r="AD30" s="243">
        <v>58.272506</v>
      </c>
      <c r="AE30" s="243">
        <v>59.057682</v>
      </c>
      <c r="AF30" s="243">
        <v>59.083556</v>
      </c>
      <c r="AG30" s="243">
        <v>60.346019</v>
      </c>
      <c r="AH30" s="243">
        <v>59.388033</v>
      </c>
      <c r="AI30" s="243">
        <v>59.112387</v>
      </c>
      <c r="AJ30" s="243">
        <v>58.801031</v>
      </c>
      <c r="AK30" s="243">
        <v>56.541407</v>
      </c>
      <c r="AL30" s="243">
        <v>59.238472</v>
      </c>
      <c r="AM30" s="243">
        <v>56.944571</v>
      </c>
      <c r="AN30" s="243">
        <v>60.538783</v>
      </c>
      <c r="AO30" s="243">
        <v>59.583992</v>
      </c>
      <c r="AP30" s="243">
        <v>62.062391</v>
      </c>
      <c r="AQ30" s="243">
        <v>62.066503</v>
      </c>
      <c r="AR30" s="243">
        <v>60.342898</v>
      </c>
      <c r="AS30" s="243">
        <v>59.104162</v>
      </c>
      <c r="AT30" s="243">
        <v>52.932874</v>
      </c>
      <c r="AU30" s="244">
        <v>54.042936</v>
      </c>
      <c r="AV30" s="245">
        <v>0.0209711</v>
      </c>
      <c r="AW30" s="246">
        <v>0.0016284</v>
      </c>
    </row>
    <row r="31" ht="11.25" customHeight="1">
      <c r="A31" s="4" t="s">
        <v>96</v>
      </c>
      <c r="B31" s="243">
        <v>16.275423</v>
      </c>
      <c r="C31" s="243">
        <v>18.271446</v>
      </c>
      <c r="D31" s="243">
        <v>19.67819</v>
      </c>
      <c r="E31" s="243">
        <v>22.617914</v>
      </c>
      <c r="F31" s="243">
        <v>22.825374</v>
      </c>
      <c r="G31" s="243">
        <v>16.126536</v>
      </c>
      <c r="H31" s="243">
        <v>16.786125</v>
      </c>
      <c r="I31" s="243">
        <v>17.869983</v>
      </c>
      <c r="J31" s="243">
        <v>19.914142</v>
      </c>
      <c r="K31" s="243">
        <v>19.656825</v>
      </c>
      <c r="L31" s="243">
        <v>17.937951</v>
      </c>
      <c r="M31" s="243">
        <v>18.241197</v>
      </c>
      <c r="N31" s="243">
        <v>19.471073</v>
      </c>
      <c r="O31" s="243">
        <v>20.721725</v>
      </c>
      <c r="P31" s="243">
        <v>23.373129</v>
      </c>
      <c r="Q31" s="243">
        <v>22.212205</v>
      </c>
      <c r="R31" s="243">
        <v>21.579986</v>
      </c>
      <c r="S31" s="243">
        <v>20.896486</v>
      </c>
      <c r="T31" s="243">
        <v>20.488792</v>
      </c>
      <c r="U31" s="243">
        <v>20.478154</v>
      </c>
      <c r="V31" s="243">
        <v>20.848497</v>
      </c>
      <c r="W31" s="243">
        <v>24.271407</v>
      </c>
      <c r="X31" s="243">
        <v>24.881977</v>
      </c>
      <c r="Y31" s="243">
        <v>24.345388</v>
      </c>
      <c r="Z31" s="243">
        <v>25.456996</v>
      </c>
      <c r="AA31" s="243">
        <v>26.197662</v>
      </c>
      <c r="AB31" s="243">
        <v>27.496713</v>
      </c>
      <c r="AC31" s="243">
        <v>27.469427</v>
      </c>
      <c r="AD31" s="243">
        <v>28.198031</v>
      </c>
      <c r="AE31" s="243">
        <v>29.24937</v>
      </c>
      <c r="AF31" s="243">
        <v>30.064783</v>
      </c>
      <c r="AG31" s="243">
        <v>32.281735</v>
      </c>
      <c r="AH31" s="243">
        <v>33.855114</v>
      </c>
      <c r="AI31" s="243">
        <v>36.592301</v>
      </c>
      <c r="AJ31" s="243">
        <v>38.958961</v>
      </c>
      <c r="AK31" s="243">
        <v>40.489877</v>
      </c>
      <c r="AL31" s="243">
        <v>43.395747</v>
      </c>
      <c r="AM31" s="243">
        <v>42.553367</v>
      </c>
      <c r="AN31" s="243">
        <v>41.517653</v>
      </c>
      <c r="AO31" s="243">
        <v>42.794551</v>
      </c>
      <c r="AP31" s="243">
        <v>43.994472</v>
      </c>
      <c r="AQ31" s="243">
        <v>44.370141</v>
      </c>
      <c r="AR31" s="243">
        <v>44.953123</v>
      </c>
      <c r="AS31" s="243">
        <v>43.773245</v>
      </c>
      <c r="AT31" s="243">
        <v>40.093824</v>
      </c>
      <c r="AU31" s="244">
        <v>40.153934</v>
      </c>
      <c r="AV31" s="245">
        <v>0.0014992</v>
      </c>
      <c r="AW31" s="246">
        <v>0.0012099</v>
      </c>
    </row>
    <row r="32" ht="11.25" customHeight="1">
      <c r="A32" s="4" t="s">
        <v>24</v>
      </c>
      <c r="B32" s="243">
        <v>211.7243</v>
      </c>
      <c r="C32" s="243">
        <v>231.66347</v>
      </c>
      <c r="D32" s="243">
        <v>254.85313</v>
      </c>
      <c r="E32" s="243">
        <v>276.11443</v>
      </c>
      <c r="F32" s="243">
        <v>302.23797</v>
      </c>
      <c r="G32" s="243">
        <v>335.95616</v>
      </c>
      <c r="H32" s="243">
        <v>355.15589</v>
      </c>
      <c r="I32" s="243">
        <v>365.36748</v>
      </c>
      <c r="J32" s="243">
        <v>387.28955</v>
      </c>
      <c r="K32" s="243">
        <v>385.0808</v>
      </c>
      <c r="L32" s="243">
        <v>371.32061</v>
      </c>
      <c r="M32" s="243">
        <v>393.49492</v>
      </c>
      <c r="N32" s="243">
        <v>383.48707</v>
      </c>
      <c r="O32" s="243">
        <v>397.66676</v>
      </c>
      <c r="P32" s="243">
        <v>412.87408</v>
      </c>
      <c r="Q32" s="243">
        <v>403.94868</v>
      </c>
      <c r="R32" s="243">
        <v>398.07822</v>
      </c>
      <c r="S32" s="243">
        <v>387.05111</v>
      </c>
      <c r="T32" s="243">
        <v>380.15172</v>
      </c>
      <c r="U32" s="243">
        <v>383.05649</v>
      </c>
      <c r="V32" s="243">
        <v>382.64471</v>
      </c>
      <c r="W32" s="243">
        <v>391.82612</v>
      </c>
      <c r="X32" s="243">
        <v>410.4674</v>
      </c>
      <c r="Y32" s="243">
        <v>416.2724</v>
      </c>
      <c r="Z32" s="243">
        <v>431.47414</v>
      </c>
      <c r="AA32" s="243">
        <v>434.89463</v>
      </c>
      <c r="AB32" s="243">
        <v>435.66593</v>
      </c>
      <c r="AC32" s="243">
        <v>435.5153</v>
      </c>
      <c r="AD32" s="243">
        <v>422.92632</v>
      </c>
      <c r="AE32" s="243">
        <v>421.96114</v>
      </c>
      <c r="AF32" s="243">
        <v>448.22791</v>
      </c>
      <c r="AG32" s="243">
        <v>442.37958</v>
      </c>
      <c r="AH32" s="243">
        <v>445.95691</v>
      </c>
      <c r="AI32" s="243">
        <v>457.45612</v>
      </c>
      <c r="AJ32" s="243">
        <v>467.10321</v>
      </c>
      <c r="AK32" s="243">
        <v>475.60397</v>
      </c>
      <c r="AL32" s="243">
        <v>476.5181</v>
      </c>
      <c r="AM32" s="243">
        <v>477.86674</v>
      </c>
      <c r="AN32" s="243">
        <v>493.69733</v>
      </c>
      <c r="AO32" s="243">
        <v>499.08443</v>
      </c>
      <c r="AP32" s="243">
        <v>500.64788</v>
      </c>
      <c r="AQ32" s="243">
        <v>497.71748</v>
      </c>
      <c r="AR32" s="243">
        <v>490.38252</v>
      </c>
      <c r="AS32" s="243">
        <v>477.47942</v>
      </c>
      <c r="AT32" s="243">
        <v>433.46574</v>
      </c>
      <c r="AU32" s="244">
        <v>439.38416</v>
      </c>
      <c r="AV32" s="245">
        <v>0.0136537</v>
      </c>
      <c r="AW32" s="246">
        <v>0.0132392</v>
      </c>
    </row>
    <row r="33" ht="11.25" customHeight="1">
      <c r="A33" s="4" t="s">
        <v>25</v>
      </c>
      <c r="B33" s="252" t="s">
        <v>22</v>
      </c>
      <c r="C33" s="252" t="s">
        <v>22</v>
      </c>
      <c r="D33" s="252" t="s">
        <v>22</v>
      </c>
      <c r="E33" s="252" t="s">
        <v>22</v>
      </c>
      <c r="F33" s="252" t="s">
        <v>22</v>
      </c>
      <c r="G33" s="252" t="s">
        <v>22</v>
      </c>
      <c r="H33" s="252" t="s">
        <v>22</v>
      </c>
      <c r="I33" s="252" t="s">
        <v>22</v>
      </c>
      <c r="J33" s="252" t="s">
        <v>22</v>
      </c>
      <c r="K33" s="252" t="s">
        <v>22</v>
      </c>
      <c r="L33" s="252" t="s">
        <v>22</v>
      </c>
      <c r="M33" s="252" t="s">
        <v>22</v>
      </c>
      <c r="N33" s="252" t="s">
        <v>22</v>
      </c>
      <c r="O33" s="252" t="s">
        <v>22</v>
      </c>
      <c r="P33" s="252" t="s">
        <v>22</v>
      </c>
      <c r="Q33" s="252" t="s">
        <v>22</v>
      </c>
      <c r="R33" s="252" t="s">
        <v>22</v>
      </c>
      <c r="S33" s="252" t="s">
        <v>22</v>
      </c>
      <c r="T33" s="252" t="s">
        <v>22</v>
      </c>
      <c r="U33" s="252" t="s">
        <v>22</v>
      </c>
      <c r="V33" s="243">
        <v>231.6437</v>
      </c>
      <c r="W33" s="243">
        <v>237.50496</v>
      </c>
      <c r="X33" s="243">
        <v>242.81519</v>
      </c>
      <c r="Y33" s="243">
        <v>251.1877</v>
      </c>
      <c r="Z33" s="243">
        <v>245.33819</v>
      </c>
      <c r="AA33" s="243">
        <v>250.8722</v>
      </c>
      <c r="AB33" s="243">
        <v>244.85785</v>
      </c>
      <c r="AC33" s="243">
        <v>248.27486</v>
      </c>
      <c r="AD33" s="243">
        <v>219.16272</v>
      </c>
      <c r="AE33" s="243">
        <v>195.54025</v>
      </c>
      <c r="AF33" s="243">
        <v>167.8165</v>
      </c>
      <c r="AG33" s="243">
        <v>152.14451</v>
      </c>
      <c r="AH33" s="243">
        <v>134.83121</v>
      </c>
      <c r="AI33" s="243">
        <v>131.23605</v>
      </c>
      <c r="AJ33" s="243">
        <v>116.35952</v>
      </c>
      <c r="AK33" s="243">
        <v>135.94887</v>
      </c>
      <c r="AL33" s="243">
        <v>137.17728</v>
      </c>
      <c r="AM33" s="243">
        <v>150.05095</v>
      </c>
      <c r="AN33" s="243">
        <v>168.13049</v>
      </c>
      <c r="AO33" s="243">
        <v>190.93159</v>
      </c>
      <c r="AP33" s="243">
        <v>199.27473</v>
      </c>
      <c r="AQ33" s="243">
        <v>206.22772</v>
      </c>
      <c r="AR33" s="243">
        <v>214.20331</v>
      </c>
      <c r="AS33" s="243">
        <v>231.40268</v>
      </c>
      <c r="AT33" s="243">
        <v>214.65951</v>
      </c>
      <c r="AU33" s="244">
        <v>234.63016</v>
      </c>
      <c r="AV33" s="245">
        <v>0.0930341</v>
      </c>
      <c r="AW33" s="246">
        <v>0.0070697</v>
      </c>
    </row>
    <row r="34" ht="11.25" customHeight="1">
      <c r="A34" s="4" t="s">
        <v>97</v>
      </c>
      <c r="B34" s="252" t="s">
        <v>22</v>
      </c>
      <c r="C34" s="252" t="s">
        <v>22</v>
      </c>
      <c r="D34" s="252" t="s">
        <v>22</v>
      </c>
      <c r="E34" s="252" t="s">
        <v>22</v>
      </c>
      <c r="F34" s="252" t="s">
        <v>22</v>
      </c>
      <c r="G34" s="252" t="s">
        <v>22</v>
      </c>
      <c r="H34" s="252" t="s">
        <v>22</v>
      </c>
      <c r="I34" s="252" t="s">
        <v>22</v>
      </c>
      <c r="J34" s="252" t="s">
        <v>22</v>
      </c>
      <c r="K34" s="252" t="s">
        <v>22</v>
      </c>
      <c r="L34" s="252" t="s">
        <v>22</v>
      </c>
      <c r="M34" s="252" t="s">
        <v>22</v>
      </c>
      <c r="N34" s="252" t="s">
        <v>22</v>
      </c>
      <c r="O34" s="252" t="s">
        <v>22</v>
      </c>
      <c r="P34" s="252" t="s">
        <v>22</v>
      </c>
      <c r="Q34" s="252" t="s">
        <v>22</v>
      </c>
      <c r="R34" s="252" t="s">
        <v>22</v>
      </c>
      <c r="S34" s="252" t="s">
        <v>22</v>
      </c>
      <c r="T34" s="252" t="s">
        <v>22</v>
      </c>
      <c r="U34" s="252" t="s">
        <v>22</v>
      </c>
      <c r="V34" s="243">
        <v>37.616212</v>
      </c>
      <c r="W34" s="243">
        <v>33.696756</v>
      </c>
      <c r="X34" s="243">
        <v>36.248808</v>
      </c>
      <c r="Y34" s="243">
        <v>35.719659</v>
      </c>
      <c r="Z34" s="243">
        <v>36.743147</v>
      </c>
      <c r="AA34" s="243">
        <v>37.071702</v>
      </c>
      <c r="AB34" s="243">
        <v>38.997589</v>
      </c>
      <c r="AC34" s="243">
        <v>21.42772</v>
      </c>
      <c r="AD34" s="243">
        <v>15.347101</v>
      </c>
      <c r="AE34" s="243">
        <v>15.186139</v>
      </c>
      <c r="AF34" s="243">
        <v>14.845262</v>
      </c>
      <c r="AG34" s="243">
        <v>15.77052</v>
      </c>
      <c r="AH34" s="243">
        <v>16.050119</v>
      </c>
      <c r="AI34" s="243">
        <v>16.826636</v>
      </c>
      <c r="AJ34" s="243">
        <v>15.012952</v>
      </c>
      <c r="AK34" s="243">
        <v>13.34532</v>
      </c>
      <c r="AL34" s="243">
        <v>14.69782</v>
      </c>
      <c r="AM34" s="243">
        <v>14.309226</v>
      </c>
      <c r="AN34" s="243">
        <v>14.605589</v>
      </c>
      <c r="AO34" s="243">
        <v>15.125625</v>
      </c>
      <c r="AP34" s="243">
        <v>16.106599</v>
      </c>
      <c r="AQ34" s="243">
        <v>16.397453</v>
      </c>
      <c r="AR34" s="243">
        <v>17.101367</v>
      </c>
      <c r="AS34" s="243">
        <v>17.021919</v>
      </c>
      <c r="AT34" s="243">
        <v>14.411727</v>
      </c>
      <c r="AU34" s="244">
        <v>15.587183</v>
      </c>
      <c r="AV34" s="245">
        <v>0.0815625</v>
      </c>
      <c r="AW34" s="246">
        <v>4.697E-4</v>
      </c>
    </row>
    <row r="35" ht="11.25" customHeight="1">
      <c r="A35" s="4" t="s">
        <v>98</v>
      </c>
      <c r="B35" s="243">
        <v>118.29317</v>
      </c>
      <c r="C35" s="243">
        <v>123.78255</v>
      </c>
      <c r="D35" s="243">
        <v>128.88772</v>
      </c>
      <c r="E35" s="243">
        <v>139.87373</v>
      </c>
      <c r="F35" s="243">
        <v>152.66777</v>
      </c>
      <c r="G35" s="243">
        <v>166.67104</v>
      </c>
      <c r="H35" s="243">
        <v>171.32403</v>
      </c>
      <c r="I35" s="243">
        <v>195.73604</v>
      </c>
      <c r="J35" s="243">
        <v>206.2678</v>
      </c>
      <c r="K35" s="243">
        <v>191.76279</v>
      </c>
      <c r="L35" s="243">
        <v>191.68357</v>
      </c>
      <c r="M35" s="243">
        <v>210.53343</v>
      </c>
      <c r="N35" s="243">
        <v>206.11122</v>
      </c>
      <c r="O35" s="243">
        <v>208.26394</v>
      </c>
      <c r="P35" s="243">
        <v>218.12989</v>
      </c>
      <c r="Q35" s="243">
        <v>205.54303</v>
      </c>
      <c r="R35" s="243">
        <v>195.01512</v>
      </c>
      <c r="S35" s="243">
        <v>182.69059</v>
      </c>
      <c r="T35" s="243">
        <v>181.24306</v>
      </c>
      <c r="U35" s="243">
        <v>189.88154</v>
      </c>
      <c r="V35" s="243">
        <v>195.95578</v>
      </c>
      <c r="W35" s="243">
        <v>204.78442</v>
      </c>
      <c r="X35" s="243">
        <v>209.06093</v>
      </c>
      <c r="Y35" s="243">
        <v>213.00756</v>
      </c>
      <c r="Z35" s="243">
        <v>212.55606</v>
      </c>
      <c r="AA35" s="243">
        <v>220.49736</v>
      </c>
      <c r="AB35" s="243">
        <v>226.60144</v>
      </c>
      <c r="AC35" s="243">
        <v>224.07125</v>
      </c>
      <c r="AD35" s="243">
        <v>228.40711</v>
      </c>
      <c r="AE35" s="243">
        <v>229.09405</v>
      </c>
      <c r="AF35" s="243">
        <v>239.33144</v>
      </c>
      <c r="AG35" s="243">
        <v>244.06537</v>
      </c>
      <c r="AH35" s="243">
        <v>245.8568</v>
      </c>
      <c r="AI35" s="243">
        <v>244.48779</v>
      </c>
      <c r="AJ35" s="243">
        <v>238.52348</v>
      </c>
      <c r="AK35" s="243">
        <v>246.67188</v>
      </c>
      <c r="AL35" s="243">
        <v>254.97602</v>
      </c>
      <c r="AM35" s="243">
        <v>256.21985</v>
      </c>
      <c r="AN35" s="243">
        <v>258.75127</v>
      </c>
      <c r="AO35" s="243">
        <v>266.97776</v>
      </c>
      <c r="AP35" s="243">
        <v>272.63235</v>
      </c>
      <c r="AQ35" s="243">
        <v>273.44076</v>
      </c>
      <c r="AR35" s="243">
        <v>278.09864</v>
      </c>
      <c r="AS35" s="243">
        <v>271.99344</v>
      </c>
      <c r="AT35" s="243">
        <v>265.15217</v>
      </c>
      <c r="AU35" s="244">
        <v>276.41963</v>
      </c>
      <c r="AV35" s="245">
        <v>0.0424943</v>
      </c>
      <c r="AW35" s="246">
        <v>0.0083289</v>
      </c>
    </row>
    <row r="36" ht="11.25" customHeight="1">
      <c r="A36" s="4" t="s">
        <v>26</v>
      </c>
      <c r="B36" s="243">
        <v>19.509986</v>
      </c>
      <c r="C36" s="243">
        <v>21.565064</v>
      </c>
      <c r="D36" s="243">
        <v>22.211506</v>
      </c>
      <c r="E36" s="243">
        <v>24.254174</v>
      </c>
      <c r="F36" s="243">
        <v>26.958889</v>
      </c>
      <c r="G36" s="243">
        <v>29.551213</v>
      </c>
      <c r="H36" s="243">
        <v>29.022496</v>
      </c>
      <c r="I36" s="243">
        <v>29.378575</v>
      </c>
      <c r="J36" s="243">
        <v>28.3154</v>
      </c>
      <c r="K36" s="243">
        <v>26.024483</v>
      </c>
      <c r="L36" s="243">
        <v>26.979995</v>
      </c>
      <c r="M36" s="243">
        <v>29.587324</v>
      </c>
      <c r="N36" s="243">
        <v>30.11479</v>
      </c>
      <c r="O36" s="243">
        <v>30.960804</v>
      </c>
      <c r="P36" s="243">
        <v>32.316209</v>
      </c>
      <c r="Q36" s="243">
        <v>31.58488</v>
      </c>
      <c r="R36" s="243">
        <v>30.443039</v>
      </c>
      <c r="S36" s="243">
        <v>29.349259</v>
      </c>
      <c r="T36" s="243">
        <v>29.460171</v>
      </c>
      <c r="U36" s="243">
        <v>30.896926</v>
      </c>
      <c r="V36" s="243">
        <v>32.077047</v>
      </c>
      <c r="W36" s="243">
        <v>33.089151</v>
      </c>
      <c r="X36" s="243">
        <v>34.432055</v>
      </c>
      <c r="Y36" s="243">
        <v>33.952641</v>
      </c>
      <c r="Z36" s="243">
        <v>33.882265</v>
      </c>
      <c r="AA36" s="243">
        <v>34.680617</v>
      </c>
      <c r="AB36" s="243">
        <v>33.455689</v>
      </c>
      <c r="AC36" s="243">
        <v>34.747995</v>
      </c>
      <c r="AD36" s="243">
        <v>36.92045</v>
      </c>
      <c r="AE36" s="243">
        <v>38.151223</v>
      </c>
      <c r="AF36" s="243">
        <v>38.41173</v>
      </c>
      <c r="AG36" s="243">
        <v>40.209198</v>
      </c>
      <c r="AH36" s="243">
        <v>41.807279</v>
      </c>
      <c r="AI36" s="243">
        <v>41.881779</v>
      </c>
      <c r="AJ36" s="243">
        <v>41.479033</v>
      </c>
      <c r="AK36" s="243">
        <v>40.400949</v>
      </c>
      <c r="AL36" s="243">
        <v>40.319437</v>
      </c>
      <c r="AM36" s="243">
        <v>39.924856</v>
      </c>
      <c r="AN36" s="243">
        <v>42.436555</v>
      </c>
      <c r="AO36" s="243">
        <v>42.225658</v>
      </c>
      <c r="AP36" s="243">
        <v>41.941842</v>
      </c>
      <c r="AQ36" s="243">
        <v>42.391175</v>
      </c>
      <c r="AR36" s="243">
        <v>43.043554</v>
      </c>
      <c r="AS36" s="243">
        <v>42.442756</v>
      </c>
      <c r="AT36" s="243">
        <v>41.694045</v>
      </c>
      <c r="AU36" s="244">
        <v>43.209187</v>
      </c>
      <c r="AV36" s="245">
        <v>0.0363395</v>
      </c>
      <c r="AW36" s="246">
        <v>0.0013019</v>
      </c>
    </row>
    <row r="37" ht="11.25" customHeight="1">
      <c r="A37" s="4" t="s">
        <v>99</v>
      </c>
      <c r="B37" s="243">
        <v>255.64695</v>
      </c>
      <c r="C37" s="243">
        <v>260.10427</v>
      </c>
      <c r="D37" s="243">
        <v>266.77799</v>
      </c>
      <c r="E37" s="243">
        <v>285.05159</v>
      </c>
      <c r="F37" s="243">
        <v>302.96592</v>
      </c>
      <c r="G37" s="243">
        <v>317.37607</v>
      </c>
      <c r="H37" s="243">
        <v>326.87303</v>
      </c>
      <c r="I37" s="243">
        <v>344.2292</v>
      </c>
      <c r="J37" s="243">
        <v>349.59042</v>
      </c>
      <c r="K37" s="243">
        <v>360.4134</v>
      </c>
      <c r="L37" s="243">
        <v>389.09467</v>
      </c>
      <c r="M37" s="243">
        <v>409.61835</v>
      </c>
      <c r="N37" s="243">
        <v>426.15439</v>
      </c>
      <c r="O37" s="243">
        <v>447.25795</v>
      </c>
      <c r="P37" s="243">
        <v>453.63754</v>
      </c>
      <c r="Q37" s="243">
        <v>475.74581</v>
      </c>
      <c r="R37" s="243">
        <v>427.65674</v>
      </c>
      <c r="S37" s="243">
        <v>437.54135</v>
      </c>
      <c r="T37" s="243">
        <v>438.6145</v>
      </c>
      <c r="U37" s="243">
        <v>456.51706</v>
      </c>
      <c r="V37" s="243">
        <v>466.64207</v>
      </c>
      <c r="W37" s="243">
        <v>479.62814</v>
      </c>
      <c r="X37" s="243">
        <v>495.58813</v>
      </c>
      <c r="Y37" s="243">
        <v>485.16001</v>
      </c>
      <c r="Z37" s="243">
        <v>466.08204</v>
      </c>
      <c r="AA37" s="243">
        <v>387.31852</v>
      </c>
      <c r="AB37" s="243">
        <v>372.76594</v>
      </c>
      <c r="AC37" s="243">
        <v>349.16724</v>
      </c>
      <c r="AD37" s="243">
        <v>355.42811</v>
      </c>
      <c r="AE37" s="243">
        <v>351.12957</v>
      </c>
      <c r="AF37" s="243">
        <v>350.94433</v>
      </c>
      <c r="AG37" s="243">
        <v>365.56624</v>
      </c>
      <c r="AH37" s="243">
        <v>355.68689</v>
      </c>
      <c r="AI37" s="243">
        <v>338.73529</v>
      </c>
      <c r="AJ37" s="243">
        <v>330.11178</v>
      </c>
      <c r="AK37" s="243">
        <v>312.81439</v>
      </c>
      <c r="AL37" s="243">
        <v>314.00098</v>
      </c>
      <c r="AM37" s="243">
        <v>309.34601</v>
      </c>
      <c r="AN37" s="243">
        <v>317.18554</v>
      </c>
      <c r="AO37" s="243">
        <v>320.8147</v>
      </c>
      <c r="AP37" s="243">
        <v>317.97505</v>
      </c>
      <c r="AQ37" s="243">
        <v>330.55486</v>
      </c>
      <c r="AR37" s="243">
        <v>332.67531</v>
      </c>
      <c r="AS37" s="243">
        <v>328.70763</v>
      </c>
      <c r="AT37" s="243">
        <v>311.35689</v>
      </c>
      <c r="AU37" s="244">
        <v>324.49107</v>
      </c>
      <c r="AV37" s="245">
        <v>0.0421837</v>
      </c>
      <c r="AW37" s="246">
        <v>0.0097773</v>
      </c>
    </row>
    <row r="38" ht="11.25" customHeight="1">
      <c r="A38" s="4" t="s">
        <v>100</v>
      </c>
      <c r="B38" s="243">
        <v>10.801517</v>
      </c>
      <c r="C38" s="243">
        <v>11.329975</v>
      </c>
      <c r="D38" s="243">
        <v>12.225104</v>
      </c>
      <c r="E38" s="243">
        <v>12.717866</v>
      </c>
      <c r="F38" s="243">
        <v>13.839283</v>
      </c>
      <c r="G38" s="243">
        <v>15.997394</v>
      </c>
      <c r="H38" s="243">
        <v>18.39677</v>
      </c>
      <c r="I38" s="243">
        <v>19.4662</v>
      </c>
      <c r="J38" s="243">
        <v>21.433925</v>
      </c>
      <c r="K38" s="243">
        <v>21.92</v>
      </c>
      <c r="L38" s="243">
        <v>22.571085</v>
      </c>
      <c r="M38" s="243">
        <v>23.477992</v>
      </c>
      <c r="N38" s="243">
        <v>23.337583</v>
      </c>
      <c r="O38" s="243">
        <v>24.408295</v>
      </c>
      <c r="P38" s="243">
        <v>26.601106</v>
      </c>
      <c r="Q38" s="243">
        <v>27.355488</v>
      </c>
      <c r="R38" s="243">
        <v>28.726246</v>
      </c>
      <c r="S38" s="243">
        <v>30.500059</v>
      </c>
      <c r="T38" s="243">
        <v>30.656206</v>
      </c>
      <c r="U38" s="243">
        <v>31.109197</v>
      </c>
      <c r="V38" s="243">
        <v>29.947979</v>
      </c>
      <c r="W38" s="243">
        <v>34.814954</v>
      </c>
      <c r="X38" s="243">
        <v>34.818873</v>
      </c>
      <c r="Y38" s="243">
        <v>35.383493</v>
      </c>
      <c r="Z38" s="243">
        <v>44.333175</v>
      </c>
      <c r="AA38" s="243">
        <v>45.207069</v>
      </c>
      <c r="AB38" s="243">
        <v>47.071502</v>
      </c>
      <c r="AC38" s="243">
        <v>51.281304</v>
      </c>
      <c r="AD38" s="243">
        <v>49.888527</v>
      </c>
      <c r="AE38" s="243">
        <v>50.455696</v>
      </c>
      <c r="AF38" s="243">
        <v>56.48983</v>
      </c>
      <c r="AG38" s="243">
        <v>52.960734</v>
      </c>
      <c r="AH38" s="243">
        <v>57.024032</v>
      </c>
      <c r="AI38" s="243">
        <v>63.368693</v>
      </c>
      <c r="AJ38" s="243">
        <v>67.962418</v>
      </c>
      <c r="AK38" s="243">
        <v>70.608116</v>
      </c>
      <c r="AL38" s="243">
        <v>68.327228</v>
      </c>
      <c r="AM38" s="243">
        <v>72.623823</v>
      </c>
      <c r="AN38" s="243">
        <v>67.808816</v>
      </c>
      <c r="AO38" s="243">
        <v>69.930251</v>
      </c>
      <c r="AP38" s="243">
        <v>73.064811</v>
      </c>
      <c r="AQ38" s="243">
        <v>67.77197</v>
      </c>
      <c r="AR38" s="243">
        <v>66.487269</v>
      </c>
      <c r="AS38" s="243">
        <v>63.864456</v>
      </c>
      <c r="AT38" s="243">
        <v>62.128249</v>
      </c>
      <c r="AU38" s="244">
        <v>62.592821</v>
      </c>
      <c r="AV38" s="245">
        <v>0.0074776</v>
      </c>
      <c r="AW38" s="246">
        <v>0.001886</v>
      </c>
    </row>
    <row r="39" ht="11.25" customHeight="1">
      <c r="A39" s="4" t="s">
        <v>27</v>
      </c>
      <c r="B39" s="243">
        <v>70.237673</v>
      </c>
      <c r="C39" s="243">
        <v>74.91435</v>
      </c>
      <c r="D39" s="243">
        <v>83.360612</v>
      </c>
      <c r="E39" s="243">
        <v>88.774081</v>
      </c>
      <c r="F39" s="243">
        <v>101.73864</v>
      </c>
      <c r="G39" s="243">
        <v>108.20681</v>
      </c>
      <c r="H39" s="243">
        <v>113.5746</v>
      </c>
      <c r="I39" s="243">
        <v>118.84058</v>
      </c>
      <c r="J39" s="243">
        <v>129.8841</v>
      </c>
      <c r="K39" s="243">
        <v>131.56303</v>
      </c>
      <c r="L39" s="243">
        <v>143.67881</v>
      </c>
      <c r="M39" s="243">
        <v>154.18421</v>
      </c>
      <c r="N39" s="243">
        <v>164.88091</v>
      </c>
      <c r="O39" s="243">
        <v>179.351</v>
      </c>
      <c r="P39" s="243">
        <v>181.78011</v>
      </c>
      <c r="Q39" s="243">
        <v>183.97382</v>
      </c>
      <c r="R39" s="243">
        <v>183.09358</v>
      </c>
      <c r="S39" s="243">
        <v>182.94089</v>
      </c>
      <c r="T39" s="243">
        <v>189.45742</v>
      </c>
      <c r="U39" s="243">
        <v>186.46557</v>
      </c>
      <c r="V39" s="243">
        <v>188.14156</v>
      </c>
      <c r="W39" s="243">
        <v>193.94565</v>
      </c>
      <c r="X39" s="243">
        <v>202.90617</v>
      </c>
      <c r="Y39" s="243">
        <v>205.4494</v>
      </c>
      <c r="Z39" s="243">
        <v>209.69535</v>
      </c>
      <c r="AA39" s="243">
        <v>168.72883</v>
      </c>
      <c r="AB39" s="243">
        <v>138.24673</v>
      </c>
      <c r="AC39" s="243">
        <v>133.36657</v>
      </c>
      <c r="AD39" s="243">
        <v>128.32375</v>
      </c>
      <c r="AE39" s="243">
        <v>122.89555</v>
      </c>
      <c r="AF39" s="243">
        <v>130.62275</v>
      </c>
      <c r="AG39" s="243">
        <v>128.74402</v>
      </c>
      <c r="AH39" s="243">
        <v>117.35256</v>
      </c>
      <c r="AI39" s="243">
        <v>104.09674</v>
      </c>
      <c r="AJ39" s="243">
        <v>91.889789</v>
      </c>
      <c r="AK39" s="243">
        <v>94.690524</v>
      </c>
      <c r="AL39" s="243">
        <v>95.92372</v>
      </c>
      <c r="AM39" s="243">
        <v>99.116243</v>
      </c>
      <c r="AN39" s="243">
        <v>98.407812</v>
      </c>
      <c r="AO39" s="243">
        <v>99.512244</v>
      </c>
      <c r="AP39" s="243">
        <v>99.493449</v>
      </c>
      <c r="AQ39" s="243">
        <v>103.67479</v>
      </c>
      <c r="AR39" s="243">
        <v>94.903662</v>
      </c>
      <c r="AS39" s="243">
        <v>94.701182</v>
      </c>
      <c r="AT39" s="243">
        <v>82.414785</v>
      </c>
      <c r="AU39" s="244">
        <v>80.449234</v>
      </c>
      <c r="AV39" s="245">
        <v>-0.0238495</v>
      </c>
      <c r="AW39" s="246">
        <v>0.002424</v>
      </c>
    </row>
    <row r="40" ht="11.25" customHeight="1">
      <c r="A40" s="4" t="s">
        <v>29</v>
      </c>
      <c r="B40" s="252" t="s">
        <v>22</v>
      </c>
      <c r="C40" s="252" t="s">
        <v>22</v>
      </c>
      <c r="D40" s="252" t="s">
        <v>22</v>
      </c>
      <c r="E40" s="252" t="s">
        <v>22</v>
      </c>
      <c r="F40" s="252" t="s">
        <v>22</v>
      </c>
      <c r="G40" s="252" t="s">
        <v>22</v>
      </c>
      <c r="H40" s="252" t="s">
        <v>22</v>
      </c>
      <c r="I40" s="252" t="s">
        <v>22</v>
      </c>
      <c r="J40" s="252" t="s">
        <v>22</v>
      </c>
      <c r="K40" s="252" t="s">
        <v>22</v>
      </c>
      <c r="L40" s="252" t="s">
        <v>22</v>
      </c>
      <c r="M40" s="252" t="s">
        <v>22</v>
      </c>
      <c r="N40" s="252" t="s">
        <v>22</v>
      </c>
      <c r="O40" s="252" t="s">
        <v>22</v>
      </c>
      <c r="P40" s="252" t="s">
        <v>22</v>
      </c>
      <c r="Q40" s="252" t="s">
        <v>22</v>
      </c>
      <c r="R40" s="252" t="s">
        <v>22</v>
      </c>
      <c r="S40" s="252" t="s">
        <v>22</v>
      </c>
      <c r="T40" s="252" t="s">
        <v>22</v>
      </c>
      <c r="U40" s="252" t="s">
        <v>22</v>
      </c>
      <c r="V40" s="243">
        <v>2265.7924</v>
      </c>
      <c r="W40" s="243">
        <v>2303.0207</v>
      </c>
      <c r="X40" s="243">
        <v>2371.5888</v>
      </c>
      <c r="Y40" s="243">
        <v>2392.748</v>
      </c>
      <c r="Z40" s="243">
        <v>2394.5886</v>
      </c>
      <c r="AA40" s="243">
        <v>2343.4198</v>
      </c>
      <c r="AB40" s="243">
        <v>2286.8917</v>
      </c>
      <c r="AC40" s="243">
        <v>2157.2693</v>
      </c>
      <c r="AD40" s="243">
        <v>1989.527</v>
      </c>
      <c r="AE40" s="243">
        <v>1801.7099</v>
      </c>
      <c r="AF40" s="243">
        <v>1714.2803</v>
      </c>
      <c r="AG40" s="243">
        <v>1651.5964</v>
      </c>
      <c r="AH40" s="243">
        <v>1552.5838</v>
      </c>
      <c r="AI40" s="243">
        <v>1539.1024</v>
      </c>
      <c r="AJ40" s="243">
        <v>1549.1921</v>
      </c>
      <c r="AK40" s="243">
        <v>1562.9791</v>
      </c>
      <c r="AL40" s="243">
        <v>1574.4929</v>
      </c>
      <c r="AM40" s="243">
        <v>1583.9895</v>
      </c>
      <c r="AN40" s="243">
        <v>1624.7682</v>
      </c>
      <c r="AO40" s="243">
        <v>1628.035</v>
      </c>
      <c r="AP40" s="243">
        <v>1618.0046</v>
      </c>
      <c r="AQ40" s="243">
        <v>1663.3323</v>
      </c>
      <c r="AR40" s="243">
        <v>1678.7276</v>
      </c>
      <c r="AS40" s="243">
        <v>1711.0866</v>
      </c>
      <c r="AT40" s="243">
        <v>1602.5212</v>
      </c>
      <c r="AU40" s="244">
        <v>1700.1992</v>
      </c>
      <c r="AV40" s="245">
        <v>0.0609527</v>
      </c>
      <c r="AW40" s="246">
        <v>0.0512292</v>
      </c>
    </row>
    <row r="41" ht="11.25" customHeight="1">
      <c r="A41" s="4" t="s">
        <v>101</v>
      </c>
      <c r="B41" s="243">
        <v>30.723128</v>
      </c>
      <c r="C41" s="243">
        <v>31.827032</v>
      </c>
      <c r="D41" s="243">
        <v>32.023318</v>
      </c>
      <c r="E41" s="243">
        <v>34.274162</v>
      </c>
      <c r="F41" s="243">
        <v>36.494405</v>
      </c>
      <c r="G41" s="243">
        <v>39.130017</v>
      </c>
      <c r="H41" s="243">
        <v>41.834912</v>
      </c>
      <c r="I41" s="243">
        <v>43.20513</v>
      </c>
      <c r="J41" s="243">
        <v>44.441011</v>
      </c>
      <c r="K41" s="243">
        <v>45.479638</v>
      </c>
      <c r="L41" s="243">
        <v>48.437056</v>
      </c>
      <c r="M41" s="243">
        <v>50.878282</v>
      </c>
      <c r="N41" s="243">
        <v>53.57866</v>
      </c>
      <c r="O41" s="243">
        <v>55.046958</v>
      </c>
      <c r="P41" s="243">
        <v>56.284965</v>
      </c>
      <c r="Q41" s="243">
        <v>55.462381</v>
      </c>
      <c r="R41" s="243">
        <v>55.267075</v>
      </c>
      <c r="S41" s="243">
        <v>53.587171</v>
      </c>
      <c r="T41" s="243">
        <v>53.9891</v>
      </c>
      <c r="U41" s="243">
        <v>57.174066</v>
      </c>
      <c r="V41" s="243">
        <v>57.412177</v>
      </c>
      <c r="W41" s="243">
        <v>57.018798</v>
      </c>
      <c r="X41" s="243">
        <v>56.399085</v>
      </c>
      <c r="Y41" s="243">
        <v>56.531689</v>
      </c>
      <c r="Z41" s="243">
        <v>57.408686</v>
      </c>
      <c r="AA41" s="243">
        <v>54.931733</v>
      </c>
      <c r="AB41" s="243">
        <v>49.73403</v>
      </c>
      <c r="AC41" s="243">
        <v>48.214841</v>
      </c>
      <c r="AD41" s="243">
        <v>43.056281</v>
      </c>
      <c r="AE41" s="243">
        <v>40.639103</v>
      </c>
      <c r="AF41" s="243">
        <v>42.2769</v>
      </c>
      <c r="AG41" s="243">
        <v>43.248497</v>
      </c>
      <c r="AH41" s="243">
        <v>42.115649</v>
      </c>
      <c r="AI41" s="243">
        <v>42.785307</v>
      </c>
      <c r="AJ41" s="243">
        <v>41.009421</v>
      </c>
      <c r="AK41" s="243">
        <v>40.097888</v>
      </c>
      <c r="AL41" s="243">
        <v>40.752314</v>
      </c>
      <c r="AM41" s="243">
        <v>40.451961</v>
      </c>
      <c r="AN41" s="243">
        <v>40.280558</v>
      </c>
      <c r="AO41" s="243">
        <v>38.940559</v>
      </c>
      <c r="AP41" s="243">
        <v>41.154857</v>
      </c>
      <c r="AQ41" s="243">
        <v>38.379701</v>
      </c>
      <c r="AR41" s="243">
        <v>38.337571</v>
      </c>
      <c r="AS41" s="243">
        <v>38.921019</v>
      </c>
      <c r="AT41" s="243">
        <v>35.770629</v>
      </c>
      <c r="AU41" s="244">
        <v>33.861804</v>
      </c>
      <c r="AV41" s="245">
        <v>-0.0533629</v>
      </c>
      <c r="AW41" s="246">
        <v>0.0010203</v>
      </c>
    </row>
    <row r="42" ht="11.25" customHeight="1">
      <c r="A42" s="4" t="s">
        <v>102</v>
      </c>
      <c r="B42" s="243">
        <v>76.01686</v>
      </c>
      <c r="C42" s="243">
        <v>81.622809</v>
      </c>
      <c r="D42" s="243">
        <v>92.230247</v>
      </c>
      <c r="E42" s="243">
        <v>98.448365</v>
      </c>
      <c r="F42" s="243">
        <v>107.63599</v>
      </c>
      <c r="G42" s="243">
        <v>119.77367</v>
      </c>
      <c r="H42" s="243">
        <v>129.54927</v>
      </c>
      <c r="I42" s="243">
        <v>136.59887</v>
      </c>
      <c r="J42" s="243">
        <v>156.03035</v>
      </c>
      <c r="K42" s="243">
        <v>163.83675</v>
      </c>
      <c r="L42" s="243">
        <v>170.2927</v>
      </c>
      <c r="M42" s="243">
        <v>190.96686</v>
      </c>
      <c r="N42" s="243">
        <v>185.0741</v>
      </c>
      <c r="O42" s="243">
        <v>187.26542</v>
      </c>
      <c r="P42" s="243">
        <v>197.35618</v>
      </c>
      <c r="Q42" s="243">
        <v>220.33525</v>
      </c>
      <c r="R42" s="243">
        <v>226.60569</v>
      </c>
      <c r="S42" s="243">
        <v>223.27255</v>
      </c>
      <c r="T42" s="243">
        <v>228.30001</v>
      </c>
      <c r="U42" s="243">
        <v>218.15287</v>
      </c>
      <c r="V42" s="243">
        <v>212.5442</v>
      </c>
      <c r="W42" s="243">
        <v>211.88553</v>
      </c>
      <c r="X42" s="243">
        <v>216.77601</v>
      </c>
      <c r="Y42" s="243">
        <v>210.11215</v>
      </c>
      <c r="Z42" s="243">
        <v>238.70616</v>
      </c>
      <c r="AA42" s="243">
        <v>236.65852</v>
      </c>
      <c r="AB42" s="243">
        <v>239.09931</v>
      </c>
      <c r="AC42" s="243">
        <v>251.59102</v>
      </c>
      <c r="AD42" s="243">
        <v>243.26102</v>
      </c>
      <c r="AE42" s="243">
        <v>250.459</v>
      </c>
      <c r="AF42" s="243">
        <v>263.89145</v>
      </c>
      <c r="AG42" s="243">
        <v>261.4246</v>
      </c>
      <c r="AH42" s="243">
        <v>286.27152</v>
      </c>
      <c r="AI42" s="243">
        <v>301.58879</v>
      </c>
      <c r="AJ42" s="243">
        <v>322.70097</v>
      </c>
      <c r="AK42" s="243">
        <v>336.27657</v>
      </c>
      <c r="AL42" s="243">
        <v>337.94415</v>
      </c>
      <c r="AM42" s="243">
        <v>354.28581</v>
      </c>
      <c r="AN42" s="243">
        <v>363.51459</v>
      </c>
      <c r="AO42" s="243">
        <v>384.68925</v>
      </c>
      <c r="AP42" s="243">
        <v>399.00356</v>
      </c>
      <c r="AQ42" s="243">
        <v>389.08104</v>
      </c>
      <c r="AR42" s="243">
        <v>402.04087</v>
      </c>
      <c r="AS42" s="243">
        <v>385.83465</v>
      </c>
      <c r="AT42" s="243">
        <v>346.98202</v>
      </c>
      <c r="AU42" s="244">
        <v>334.22812</v>
      </c>
      <c r="AV42" s="245">
        <v>-0.0367566</v>
      </c>
      <c r="AW42" s="246">
        <v>0.0100707</v>
      </c>
    </row>
    <row r="43" ht="11.25" customHeight="1">
      <c r="A43" s="4" t="s">
        <v>103</v>
      </c>
      <c r="B43" s="243">
        <v>62.798965</v>
      </c>
      <c r="C43" s="243">
        <v>70.848908</v>
      </c>
      <c r="D43" s="243">
        <v>69.053014</v>
      </c>
      <c r="E43" s="243">
        <v>77.414836</v>
      </c>
      <c r="F43" s="243">
        <v>86.616234</v>
      </c>
      <c r="G43" s="243">
        <v>95.553662</v>
      </c>
      <c r="H43" s="243">
        <v>90.029598</v>
      </c>
      <c r="I43" s="243">
        <v>91.870952</v>
      </c>
      <c r="J43" s="243">
        <v>95.025987</v>
      </c>
      <c r="K43" s="243">
        <v>87.931174</v>
      </c>
      <c r="L43" s="243">
        <v>87.099675</v>
      </c>
      <c r="M43" s="243">
        <v>96.524162</v>
      </c>
      <c r="N43" s="243">
        <v>91.870952</v>
      </c>
      <c r="O43" s="243">
        <v>87.692561</v>
      </c>
      <c r="P43" s="243">
        <v>91.2785</v>
      </c>
      <c r="Q43" s="243">
        <v>82.653755</v>
      </c>
      <c r="R43" s="243">
        <v>74.702075</v>
      </c>
      <c r="S43" s="243">
        <v>69.124394</v>
      </c>
      <c r="T43" s="243">
        <v>65.58233</v>
      </c>
      <c r="U43" s="243">
        <v>64.718775</v>
      </c>
      <c r="V43" s="243">
        <v>70.472938</v>
      </c>
      <c r="W43" s="243">
        <v>72.468012</v>
      </c>
      <c r="X43" s="243">
        <v>67.011299</v>
      </c>
      <c r="Y43" s="243">
        <v>64.591391</v>
      </c>
      <c r="Z43" s="243">
        <v>61.817244</v>
      </c>
      <c r="AA43" s="243">
        <v>63.531903</v>
      </c>
      <c r="AB43" s="243">
        <v>61.389764</v>
      </c>
      <c r="AC43" s="243">
        <v>63.569632</v>
      </c>
      <c r="AD43" s="243">
        <v>62.144319</v>
      </c>
      <c r="AE43" s="243">
        <v>65.185697</v>
      </c>
      <c r="AF43" s="243">
        <v>62.482217</v>
      </c>
      <c r="AG43" s="243">
        <v>67.533184</v>
      </c>
      <c r="AH43" s="243">
        <v>62.552235</v>
      </c>
      <c r="AI43" s="243">
        <v>62.710048</v>
      </c>
      <c r="AJ43" s="243">
        <v>61.30907</v>
      </c>
      <c r="AK43" s="243">
        <v>58.827529</v>
      </c>
      <c r="AL43" s="243">
        <v>60.258787</v>
      </c>
      <c r="AM43" s="243">
        <v>61.553957</v>
      </c>
      <c r="AN43" s="243">
        <v>63.110869</v>
      </c>
      <c r="AO43" s="243">
        <v>61.500857</v>
      </c>
      <c r="AP43" s="243">
        <v>60.987149</v>
      </c>
      <c r="AQ43" s="243">
        <v>62.720681</v>
      </c>
      <c r="AR43" s="243">
        <v>60.140916</v>
      </c>
      <c r="AS43" s="243">
        <v>58.042501</v>
      </c>
      <c r="AT43" s="243">
        <v>53.60074</v>
      </c>
      <c r="AU43" s="244">
        <v>56.044439</v>
      </c>
      <c r="AV43" s="245">
        <v>0.0455908</v>
      </c>
      <c r="AW43" s="246">
        <v>0.0016887</v>
      </c>
    </row>
    <row r="44" ht="11.25" customHeight="1">
      <c r="A44" s="4" t="s">
        <v>104</v>
      </c>
      <c r="B44" s="243">
        <v>29.287097</v>
      </c>
      <c r="C44" s="243">
        <v>29.965443</v>
      </c>
      <c r="D44" s="243">
        <v>31.298963</v>
      </c>
      <c r="E44" s="243">
        <v>34.067556</v>
      </c>
      <c r="F44" s="243">
        <v>36.686714</v>
      </c>
      <c r="G44" s="243">
        <v>40.075606</v>
      </c>
      <c r="H44" s="243">
        <v>41.902156</v>
      </c>
      <c r="I44" s="243">
        <v>42.899087</v>
      </c>
      <c r="J44" s="243">
        <v>46.119172</v>
      </c>
      <c r="K44" s="243">
        <v>41.311499</v>
      </c>
      <c r="L44" s="243">
        <v>40.004099</v>
      </c>
      <c r="M44" s="243">
        <v>41.475584</v>
      </c>
      <c r="N44" s="243">
        <v>42.012172</v>
      </c>
      <c r="O44" s="243">
        <v>43.241572</v>
      </c>
      <c r="P44" s="243">
        <v>41.750619</v>
      </c>
      <c r="Q44" s="243">
        <v>42.34862</v>
      </c>
      <c r="R44" s="243">
        <v>40.185275</v>
      </c>
      <c r="S44" s="243">
        <v>38.096162</v>
      </c>
      <c r="T44" s="243">
        <v>41.443061</v>
      </c>
      <c r="U44" s="243">
        <v>40.907364</v>
      </c>
      <c r="V44" s="243">
        <v>41.62998</v>
      </c>
      <c r="W44" s="243">
        <v>44.992132</v>
      </c>
      <c r="X44" s="243">
        <v>42.725884</v>
      </c>
      <c r="Y44" s="243">
        <v>42.661252</v>
      </c>
      <c r="Z44" s="243">
        <v>41.441738</v>
      </c>
      <c r="AA44" s="243">
        <v>44.268385</v>
      </c>
      <c r="AB44" s="243">
        <v>45.191113</v>
      </c>
      <c r="AC44" s="243">
        <v>45.571015</v>
      </c>
      <c r="AD44" s="243">
        <v>43.11696</v>
      </c>
      <c r="AE44" s="243">
        <v>44.362294</v>
      </c>
      <c r="AF44" s="243">
        <v>42.021145</v>
      </c>
      <c r="AG44" s="243">
        <v>43.558776</v>
      </c>
      <c r="AH44" s="243">
        <v>45.141274</v>
      </c>
      <c r="AI44" s="243">
        <v>45.743821</v>
      </c>
      <c r="AJ44" s="243">
        <v>44.7231</v>
      </c>
      <c r="AK44" s="243">
        <v>43.65048</v>
      </c>
      <c r="AL44" s="243">
        <v>46.608425</v>
      </c>
      <c r="AM44" s="243">
        <v>44.330663</v>
      </c>
      <c r="AN44" s="243">
        <v>43.678778</v>
      </c>
      <c r="AO44" s="243">
        <v>43.716715</v>
      </c>
      <c r="AP44" s="243">
        <v>44.597528</v>
      </c>
      <c r="AQ44" s="243">
        <v>45.320178</v>
      </c>
      <c r="AR44" s="243">
        <v>41.41403</v>
      </c>
      <c r="AS44" s="243">
        <v>44.075493</v>
      </c>
      <c r="AT44" s="243">
        <v>44.374613</v>
      </c>
      <c r="AU44" s="244">
        <v>42.378557</v>
      </c>
      <c r="AV44" s="245">
        <v>-0.0449819</v>
      </c>
      <c r="AW44" s="246">
        <v>0.0012769</v>
      </c>
    </row>
    <row r="45" ht="11.25" customHeight="1">
      <c r="A45" s="4" t="s">
        <v>105</v>
      </c>
      <c r="B45" s="243">
        <v>29.944885</v>
      </c>
      <c r="C45" s="243">
        <v>30.133019</v>
      </c>
      <c r="D45" s="243">
        <v>31.508412</v>
      </c>
      <c r="E45" s="243">
        <v>35.134453</v>
      </c>
      <c r="F45" s="243">
        <v>38.225455</v>
      </c>
      <c r="G45" s="243">
        <v>40.3161</v>
      </c>
      <c r="H45" s="243">
        <v>44.611016</v>
      </c>
      <c r="I45" s="243">
        <v>48.627995</v>
      </c>
      <c r="J45" s="243">
        <v>56.223424</v>
      </c>
      <c r="K45" s="243">
        <v>57.411298</v>
      </c>
      <c r="L45" s="243">
        <v>60.512536</v>
      </c>
      <c r="M45" s="243">
        <v>68.367287</v>
      </c>
      <c r="N45" s="243">
        <v>72.804789</v>
      </c>
      <c r="O45" s="243">
        <v>68.424571</v>
      </c>
      <c r="P45" s="243">
        <v>70.913063</v>
      </c>
      <c r="Q45" s="243">
        <v>75.039263</v>
      </c>
      <c r="R45" s="243">
        <v>76.567432</v>
      </c>
      <c r="S45" s="243">
        <v>82.424661</v>
      </c>
      <c r="T45" s="243">
        <v>84.01129</v>
      </c>
      <c r="U45" s="243">
        <v>90.813283</v>
      </c>
      <c r="V45" s="243">
        <v>93.421668</v>
      </c>
      <c r="W45" s="243">
        <v>113.28876</v>
      </c>
      <c r="X45" s="243">
        <v>128.65822</v>
      </c>
      <c r="Y45" s="243">
        <v>135.65645</v>
      </c>
      <c r="Z45" s="243">
        <v>142.997</v>
      </c>
      <c r="AA45" s="243">
        <v>141.6467</v>
      </c>
      <c r="AB45" s="243">
        <v>142.8781</v>
      </c>
      <c r="AC45" s="243">
        <v>156.83136</v>
      </c>
      <c r="AD45" s="243">
        <v>167.24491</v>
      </c>
      <c r="AE45" s="243">
        <v>160.02479</v>
      </c>
      <c r="AF45" s="243">
        <v>170.67064</v>
      </c>
      <c r="AG45" s="243">
        <v>189.84936</v>
      </c>
      <c r="AH45" s="243">
        <v>200.95834</v>
      </c>
      <c r="AI45" s="243">
        <v>207.6169</v>
      </c>
      <c r="AJ45" s="243">
        <v>206.0391</v>
      </c>
      <c r="AK45" s="243">
        <v>227.00649</v>
      </c>
      <c r="AL45" s="243">
        <v>211.84907</v>
      </c>
      <c r="AM45" s="243">
        <v>214.87509</v>
      </c>
      <c r="AN45" s="243">
        <v>225.8585</v>
      </c>
      <c r="AO45" s="243">
        <v>232.9769</v>
      </c>
      <c r="AP45" s="243">
        <v>252.91591</v>
      </c>
      <c r="AQ45" s="243">
        <v>268.78491</v>
      </c>
      <c r="AR45" s="243">
        <v>292.55932</v>
      </c>
      <c r="AS45" s="243">
        <v>298.15777</v>
      </c>
      <c r="AT45" s="243">
        <v>288.78605</v>
      </c>
      <c r="AU45" s="244">
        <v>306.66939</v>
      </c>
      <c r="AV45" s="245">
        <v>0.0619259</v>
      </c>
      <c r="AW45" s="246">
        <v>0.0092403</v>
      </c>
    </row>
    <row r="46" ht="11.25" customHeight="1">
      <c r="A46" s="4" t="s">
        <v>30</v>
      </c>
      <c r="B46" s="252" t="s">
        <v>22</v>
      </c>
      <c r="C46" s="252" t="s">
        <v>22</v>
      </c>
      <c r="D46" s="252" t="s">
        <v>22</v>
      </c>
      <c r="E46" s="252" t="s">
        <v>22</v>
      </c>
      <c r="F46" s="252" t="s">
        <v>22</v>
      </c>
      <c r="G46" s="252" t="s">
        <v>22</v>
      </c>
      <c r="H46" s="252" t="s">
        <v>22</v>
      </c>
      <c r="I46" s="252" t="s">
        <v>22</v>
      </c>
      <c r="J46" s="252" t="s">
        <v>22</v>
      </c>
      <c r="K46" s="252" t="s">
        <v>22</v>
      </c>
      <c r="L46" s="252" t="s">
        <v>22</v>
      </c>
      <c r="M46" s="252" t="s">
        <v>22</v>
      </c>
      <c r="N46" s="252" t="s">
        <v>22</v>
      </c>
      <c r="O46" s="252" t="s">
        <v>22</v>
      </c>
      <c r="P46" s="252" t="s">
        <v>22</v>
      </c>
      <c r="Q46" s="252" t="s">
        <v>22</v>
      </c>
      <c r="R46" s="252" t="s">
        <v>22</v>
      </c>
      <c r="S46" s="252" t="s">
        <v>22</v>
      </c>
      <c r="T46" s="252" t="s">
        <v>22</v>
      </c>
      <c r="U46" s="252" t="s">
        <v>22</v>
      </c>
      <c r="V46" s="243">
        <v>33.720415</v>
      </c>
      <c r="W46" s="243">
        <v>40.708561</v>
      </c>
      <c r="X46" s="243">
        <v>40.517154</v>
      </c>
      <c r="Y46" s="243">
        <v>40.717775</v>
      </c>
      <c r="Z46" s="243">
        <v>41.857001</v>
      </c>
      <c r="AA46" s="243">
        <v>35.067621</v>
      </c>
      <c r="AB46" s="243">
        <v>36.323462</v>
      </c>
      <c r="AC46" s="243">
        <v>35.691775</v>
      </c>
      <c r="AD46" s="243">
        <v>28.310702</v>
      </c>
      <c r="AE46" s="243">
        <v>30.032473</v>
      </c>
      <c r="AF46" s="243">
        <v>24.779238</v>
      </c>
      <c r="AG46" s="243">
        <v>29.787498</v>
      </c>
      <c r="AH46" s="243">
        <v>30.042226</v>
      </c>
      <c r="AI46" s="243">
        <v>31.431646</v>
      </c>
      <c r="AJ46" s="243">
        <v>34.172386</v>
      </c>
      <c r="AK46" s="243">
        <v>36.730113</v>
      </c>
      <c r="AL46" s="243">
        <v>37.712499</v>
      </c>
      <c r="AM46" s="243">
        <v>38.947671</v>
      </c>
      <c r="AN46" s="243">
        <v>42.970408</v>
      </c>
      <c r="AO46" s="243">
        <v>45.08589</v>
      </c>
      <c r="AP46" s="243">
        <v>47.92068</v>
      </c>
      <c r="AQ46" s="243">
        <v>53.136012</v>
      </c>
      <c r="AR46" s="243">
        <v>60.50681</v>
      </c>
      <c r="AS46" s="243">
        <v>59.783501</v>
      </c>
      <c r="AT46" s="243">
        <v>58.84632</v>
      </c>
      <c r="AU46" s="244">
        <v>65.124208</v>
      </c>
      <c r="AV46" s="245">
        <v>0.1066828</v>
      </c>
      <c r="AW46" s="246">
        <v>0.0019623</v>
      </c>
    </row>
    <row r="47" ht="11.25" customHeight="1">
      <c r="A47" s="4" t="s">
        <v>106</v>
      </c>
      <c r="B47" s="252" t="s">
        <v>22</v>
      </c>
      <c r="C47" s="252" t="s">
        <v>22</v>
      </c>
      <c r="D47" s="252" t="s">
        <v>22</v>
      </c>
      <c r="E47" s="252" t="s">
        <v>22</v>
      </c>
      <c r="F47" s="252" t="s">
        <v>22</v>
      </c>
      <c r="G47" s="252" t="s">
        <v>22</v>
      </c>
      <c r="H47" s="252" t="s">
        <v>22</v>
      </c>
      <c r="I47" s="252" t="s">
        <v>22</v>
      </c>
      <c r="J47" s="252" t="s">
        <v>22</v>
      </c>
      <c r="K47" s="252" t="s">
        <v>22</v>
      </c>
      <c r="L47" s="252" t="s">
        <v>22</v>
      </c>
      <c r="M47" s="252" t="s">
        <v>22</v>
      </c>
      <c r="N47" s="252" t="s">
        <v>22</v>
      </c>
      <c r="O47" s="252" t="s">
        <v>22</v>
      </c>
      <c r="P47" s="252" t="s">
        <v>22</v>
      </c>
      <c r="Q47" s="252" t="s">
        <v>22</v>
      </c>
      <c r="R47" s="252" t="s">
        <v>22</v>
      </c>
      <c r="S47" s="252" t="s">
        <v>22</v>
      </c>
      <c r="T47" s="252" t="s">
        <v>22</v>
      </c>
      <c r="U47" s="252" t="s">
        <v>22</v>
      </c>
      <c r="V47" s="243">
        <v>680.49849</v>
      </c>
      <c r="W47" s="243">
        <v>689.42754</v>
      </c>
      <c r="X47" s="243">
        <v>698.88558</v>
      </c>
      <c r="Y47" s="243">
        <v>677.53594</v>
      </c>
      <c r="Z47" s="243">
        <v>647.07312</v>
      </c>
      <c r="AA47" s="243">
        <v>751.71227</v>
      </c>
      <c r="AB47" s="243">
        <v>671.50577</v>
      </c>
      <c r="AC47" s="243">
        <v>596.33159</v>
      </c>
      <c r="AD47" s="243">
        <v>489.65177</v>
      </c>
      <c r="AE47" s="243">
        <v>410.97927</v>
      </c>
      <c r="AF47" s="243">
        <v>380.94854</v>
      </c>
      <c r="AG47" s="243">
        <v>344.23515</v>
      </c>
      <c r="AH47" s="243">
        <v>345.30302</v>
      </c>
      <c r="AI47" s="243">
        <v>330.98035</v>
      </c>
      <c r="AJ47" s="243">
        <v>341.26217</v>
      </c>
      <c r="AK47" s="243">
        <v>340.35235</v>
      </c>
      <c r="AL47" s="243">
        <v>342.46279</v>
      </c>
      <c r="AM47" s="243">
        <v>335.25181</v>
      </c>
      <c r="AN47" s="243">
        <v>341.78987</v>
      </c>
      <c r="AO47" s="243">
        <v>343.44426</v>
      </c>
      <c r="AP47" s="243">
        <v>336.03143</v>
      </c>
      <c r="AQ47" s="243">
        <v>342.50733</v>
      </c>
      <c r="AR47" s="243">
        <v>338.19559</v>
      </c>
      <c r="AS47" s="243">
        <v>331.5845</v>
      </c>
      <c r="AT47" s="243">
        <v>278.61428</v>
      </c>
      <c r="AU47" s="244">
        <v>289.94993</v>
      </c>
      <c r="AV47" s="245">
        <v>0.0406858</v>
      </c>
      <c r="AW47" s="246">
        <v>0.0087366</v>
      </c>
    </row>
    <row r="48" ht="11.25" customHeight="1">
      <c r="A48" s="4" t="s">
        <v>31</v>
      </c>
      <c r="B48" s="243">
        <v>694.49634</v>
      </c>
      <c r="C48" s="243">
        <v>688.11748</v>
      </c>
      <c r="D48" s="243">
        <v>677.87072</v>
      </c>
      <c r="E48" s="243">
        <v>697.52374</v>
      </c>
      <c r="F48" s="243">
        <v>714.44648</v>
      </c>
      <c r="G48" s="243">
        <v>722.05923</v>
      </c>
      <c r="H48" s="243">
        <v>695.57508</v>
      </c>
      <c r="I48" s="243">
        <v>689.1256</v>
      </c>
      <c r="J48" s="243">
        <v>726.40074</v>
      </c>
      <c r="K48" s="243">
        <v>675.28792</v>
      </c>
      <c r="L48" s="243">
        <v>639.79765</v>
      </c>
      <c r="M48" s="243">
        <v>647.19397</v>
      </c>
      <c r="N48" s="243">
        <v>655.12021</v>
      </c>
      <c r="O48" s="243">
        <v>656.93513</v>
      </c>
      <c r="P48" s="243">
        <v>687.90268</v>
      </c>
      <c r="Q48" s="243">
        <v>624.11309</v>
      </c>
      <c r="R48" s="243">
        <v>605.02043</v>
      </c>
      <c r="S48" s="243">
        <v>588.45031</v>
      </c>
      <c r="T48" s="243">
        <v>585.32868</v>
      </c>
      <c r="U48" s="243">
        <v>564.08172</v>
      </c>
      <c r="V48" s="243">
        <v>596.17727</v>
      </c>
      <c r="W48" s="243">
        <v>617.78026</v>
      </c>
      <c r="X48" s="243">
        <v>620.54487</v>
      </c>
      <c r="Y48" s="243">
        <v>621.81649</v>
      </c>
      <c r="Z48" s="243">
        <v>614.72949</v>
      </c>
      <c r="AA48" s="243">
        <v>622.41641</v>
      </c>
      <c r="AB48" s="243">
        <v>630.59685</v>
      </c>
      <c r="AC48" s="243">
        <v>617.86075</v>
      </c>
      <c r="AD48" s="243">
        <v>604.5392</v>
      </c>
      <c r="AE48" s="243">
        <v>591.27075</v>
      </c>
      <c r="AF48" s="243">
        <v>588.37761</v>
      </c>
      <c r="AG48" s="243">
        <v>606.93698</v>
      </c>
      <c r="AH48" s="243">
        <v>584.87644</v>
      </c>
      <c r="AI48" s="243">
        <v>586.11837</v>
      </c>
      <c r="AJ48" s="243">
        <v>577.24361</v>
      </c>
      <c r="AK48" s="243">
        <v>591.34468</v>
      </c>
      <c r="AL48" s="243">
        <v>598.54338</v>
      </c>
      <c r="AM48" s="243">
        <v>581.97033</v>
      </c>
      <c r="AN48" s="243">
        <v>595.04849</v>
      </c>
      <c r="AO48" s="243">
        <v>601.73675</v>
      </c>
      <c r="AP48" s="243">
        <v>603.72821</v>
      </c>
      <c r="AQ48" s="243">
        <v>605.06686</v>
      </c>
      <c r="AR48" s="243">
        <v>587.70889</v>
      </c>
      <c r="AS48" s="243">
        <v>578.61314</v>
      </c>
      <c r="AT48" s="243">
        <v>528.86959</v>
      </c>
      <c r="AU48" s="244">
        <v>547.86426</v>
      </c>
      <c r="AV48" s="245">
        <v>0.0359156</v>
      </c>
      <c r="AW48" s="246">
        <v>0.0165079</v>
      </c>
    </row>
    <row r="49" ht="11.25" customHeight="1">
      <c r="A49" s="4" t="s">
        <v>32</v>
      </c>
      <c r="B49" s="252" t="s">
        <v>22</v>
      </c>
      <c r="C49" s="252" t="s">
        <v>22</v>
      </c>
      <c r="D49" s="252" t="s">
        <v>22</v>
      </c>
      <c r="E49" s="252" t="s">
        <v>22</v>
      </c>
      <c r="F49" s="252" t="s">
        <v>22</v>
      </c>
      <c r="G49" s="252" t="s">
        <v>22</v>
      </c>
      <c r="H49" s="252" t="s">
        <v>22</v>
      </c>
      <c r="I49" s="252" t="s">
        <v>22</v>
      </c>
      <c r="J49" s="252" t="s">
        <v>22</v>
      </c>
      <c r="K49" s="252" t="s">
        <v>22</v>
      </c>
      <c r="L49" s="252" t="s">
        <v>22</v>
      </c>
      <c r="M49" s="252" t="s">
        <v>22</v>
      </c>
      <c r="N49" s="252" t="s">
        <v>22</v>
      </c>
      <c r="O49" s="252" t="s">
        <v>22</v>
      </c>
      <c r="P49" s="252" t="s">
        <v>22</v>
      </c>
      <c r="Q49" s="252" t="s">
        <v>22</v>
      </c>
      <c r="R49" s="252" t="s">
        <v>22</v>
      </c>
      <c r="S49" s="252" t="s">
        <v>22</v>
      </c>
      <c r="T49" s="252" t="s">
        <v>22</v>
      </c>
      <c r="U49" s="252" t="s">
        <v>22</v>
      </c>
      <c r="V49" s="243">
        <v>116.12638</v>
      </c>
      <c r="W49" s="243">
        <v>117.5239</v>
      </c>
      <c r="X49" s="243">
        <v>118.75198</v>
      </c>
      <c r="Y49" s="243">
        <v>122.67073</v>
      </c>
      <c r="Z49" s="243">
        <v>127.38812</v>
      </c>
      <c r="AA49" s="243">
        <v>124.88556</v>
      </c>
      <c r="AB49" s="243">
        <v>126.58865</v>
      </c>
      <c r="AC49" s="243">
        <v>115.95042</v>
      </c>
      <c r="AD49" s="243">
        <v>119.9741</v>
      </c>
      <c r="AE49" s="243">
        <v>116.73501</v>
      </c>
      <c r="AF49" s="243">
        <v>114.08246</v>
      </c>
      <c r="AG49" s="243">
        <v>114.78483</v>
      </c>
      <c r="AH49" s="243">
        <v>120.98072</v>
      </c>
      <c r="AI49" s="243">
        <v>123.94081</v>
      </c>
      <c r="AJ49" s="243">
        <v>127.56197</v>
      </c>
      <c r="AK49" s="243">
        <v>123.54957</v>
      </c>
      <c r="AL49" s="243">
        <v>130.87098</v>
      </c>
      <c r="AM49" s="243">
        <v>133.09398</v>
      </c>
      <c r="AN49" s="243">
        <v>123.78591</v>
      </c>
      <c r="AO49" s="243">
        <v>117.92066</v>
      </c>
      <c r="AP49" s="243">
        <v>110.79138</v>
      </c>
      <c r="AQ49" s="243">
        <v>109.34033</v>
      </c>
      <c r="AR49" s="243">
        <v>117.40285</v>
      </c>
      <c r="AS49" s="243">
        <v>123.14593</v>
      </c>
      <c r="AT49" s="243">
        <v>112.3217</v>
      </c>
      <c r="AU49" s="244">
        <v>116.79143</v>
      </c>
      <c r="AV49" s="245">
        <v>0.039794</v>
      </c>
      <c r="AW49" s="246">
        <v>0.0035191</v>
      </c>
    </row>
    <row r="50" ht="11.25" customHeight="1">
      <c r="A50" s="4" t="s">
        <v>33</v>
      </c>
      <c r="B50" s="243">
        <v>2116.453</v>
      </c>
      <c r="C50" s="243">
        <v>2236.7961</v>
      </c>
      <c r="D50" s="243">
        <v>2329.6482</v>
      </c>
      <c r="E50" s="243">
        <v>2378.6162</v>
      </c>
      <c r="F50" s="243">
        <v>2423.9043</v>
      </c>
      <c r="G50" s="243">
        <v>2519.0053</v>
      </c>
      <c r="H50" s="243">
        <v>2640.0628</v>
      </c>
      <c r="I50" s="243">
        <v>2794.6662</v>
      </c>
      <c r="J50" s="243">
        <v>2905.1705</v>
      </c>
      <c r="K50" s="243">
        <v>3034.9284</v>
      </c>
      <c r="L50" s="243">
        <v>3179.4979</v>
      </c>
      <c r="M50" s="243">
        <v>3300.4388</v>
      </c>
      <c r="N50" s="243">
        <v>3417.9705</v>
      </c>
      <c r="O50" s="243">
        <v>3544.0439</v>
      </c>
      <c r="P50" s="243">
        <v>3609.4257</v>
      </c>
      <c r="Q50" s="243">
        <v>3499.6722</v>
      </c>
      <c r="R50" s="243">
        <v>3518.0938</v>
      </c>
      <c r="S50" s="243">
        <v>3601.83</v>
      </c>
      <c r="T50" s="243">
        <v>3642.4532</v>
      </c>
      <c r="U50" s="243">
        <v>3710.0047</v>
      </c>
      <c r="V50" s="243">
        <v>292.29757</v>
      </c>
      <c r="W50" s="243">
        <v>293.96549</v>
      </c>
      <c r="X50" s="243">
        <v>293.77199</v>
      </c>
      <c r="Y50" s="243">
        <v>302.34479</v>
      </c>
      <c r="Z50" s="243">
        <v>295.28099</v>
      </c>
      <c r="AA50" s="243">
        <v>306.00628</v>
      </c>
      <c r="AB50" s="243">
        <v>257.35849</v>
      </c>
      <c r="AC50" s="243">
        <v>221.90506</v>
      </c>
      <c r="AD50" s="243">
        <v>193.70416</v>
      </c>
      <c r="AE50" s="243">
        <v>161.48371</v>
      </c>
      <c r="AF50" s="243">
        <v>166.20629</v>
      </c>
      <c r="AG50" s="243">
        <v>172.29796</v>
      </c>
      <c r="AH50" s="243">
        <v>186.00567</v>
      </c>
      <c r="AI50" s="243">
        <v>184.49049</v>
      </c>
      <c r="AJ50" s="243">
        <v>158.55274</v>
      </c>
      <c r="AK50" s="243">
        <v>162.62958</v>
      </c>
      <c r="AL50" s="243">
        <v>166.48467</v>
      </c>
      <c r="AM50" s="243">
        <v>176.54329</v>
      </c>
      <c r="AN50" s="243">
        <v>185.3229</v>
      </c>
      <c r="AO50" s="243">
        <v>193.15595</v>
      </c>
      <c r="AP50" s="243">
        <v>188.67767</v>
      </c>
      <c r="AQ50" s="243">
        <v>182.44025</v>
      </c>
      <c r="AR50" s="243">
        <v>190.11648</v>
      </c>
      <c r="AS50" s="243">
        <v>192.509</v>
      </c>
      <c r="AT50" s="243">
        <v>176.65149</v>
      </c>
      <c r="AU50" s="244">
        <v>182.16745</v>
      </c>
      <c r="AV50" s="245">
        <v>0.0312251</v>
      </c>
      <c r="AW50" s="246">
        <v>0.0054889</v>
      </c>
    </row>
    <row r="51" ht="11.25" customHeight="1">
      <c r="A51" s="7" t="s">
        <v>34</v>
      </c>
      <c r="B51" s="247">
        <v>5516.4818</v>
      </c>
      <c r="C51" s="247">
        <v>5681.2708</v>
      </c>
      <c r="D51" s="247">
        <v>5851.2657</v>
      </c>
      <c r="E51" s="247">
        <v>6109.1287</v>
      </c>
      <c r="F51" s="247">
        <v>6417.7597</v>
      </c>
      <c r="G51" s="247">
        <v>6724.6075</v>
      </c>
      <c r="H51" s="247">
        <v>6899.6262</v>
      </c>
      <c r="I51" s="247">
        <v>7188.2442</v>
      </c>
      <c r="J51" s="247">
        <v>7535.6646</v>
      </c>
      <c r="K51" s="247">
        <v>7545.3082</v>
      </c>
      <c r="L51" s="247">
        <v>7595.5845</v>
      </c>
      <c r="M51" s="247">
        <v>7990.8305</v>
      </c>
      <c r="N51" s="247">
        <v>8116.3592</v>
      </c>
      <c r="O51" s="247">
        <v>8362.6188</v>
      </c>
      <c r="P51" s="247">
        <v>8565.1734</v>
      </c>
      <c r="Q51" s="247">
        <v>8327.7531</v>
      </c>
      <c r="R51" s="247">
        <v>8142.6518</v>
      </c>
      <c r="S51" s="247">
        <v>8126.2231</v>
      </c>
      <c r="T51" s="247">
        <v>8126.2974</v>
      </c>
      <c r="U51" s="247">
        <v>8237.8177</v>
      </c>
      <c r="V51" s="247">
        <v>8403.7645</v>
      </c>
      <c r="W51" s="247">
        <v>8572.2008</v>
      </c>
      <c r="X51" s="247">
        <v>8722.0399</v>
      </c>
      <c r="Y51" s="247">
        <v>8727.7841</v>
      </c>
      <c r="Z51" s="247">
        <v>8711.9717</v>
      </c>
      <c r="AA51" s="247">
        <v>8644.394</v>
      </c>
      <c r="AB51" s="247">
        <v>8389.0815</v>
      </c>
      <c r="AC51" s="247">
        <v>8016.9585</v>
      </c>
      <c r="AD51" s="247">
        <v>7581.6616</v>
      </c>
      <c r="AE51" s="247">
        <v>7207.3889</v>
      </c>
      <c r="AF51" s="247">
        <v>7133.6781</v>
      </c>
      <c r="AG51" s="247">
        <v>7153.553</v>
      </c>
      <c r="AH51" s="247">
        <v>7006.3176</v>
      </c>
      <c r="AI51" s="247">
        <v>7011.0839</v>
      </c>
      <c r="AJ51" s="247">
        <v>6943.5423</v>
      </c>
      <c r="AK51" s="247">
        <v>7043.609</v>
      </c>
      <c r="AL51" s="247">
        <v>7105.059</v>
      </c>
      <c r="AM51" s="247">
        <v>7112.946</v>
      </c>
      <c r="AN51" s="247">
        <v>7295.4908</v>
      </c>
      <c r="AO51" s="247">
        <v>7381.6957</v>
      </c>
      <c r="AP51" s="247">
        <v>7385.9326</v>
      </c>
      <c r="AQ51" s="247">
        <v>7479.819</v>
      </c>
      <c r="AR51" s="247">
        <v>7469.3382</v>
      </c>
      <c r="AS51" s="247">
        <v>7459.6133</v>
      </c>
      <c r="AT51" s="247">
        <v>6919.3332</v>
      </c>
      <c r="AU51" s="247">
        <v>7164.444</v>
      </c>
      <c r="AV51" s="248">
        <v>0.0354241</v>
      </c>
      <c r="AW51" s="249">
        <v>0.2158739</v>
      </c>
    </row>
    <row r="52" ht="11.25" customHeight="1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  <c r="AU52" s="244"/>
      <c r="AV52" s="245"/>
      <c r="AW52" s="246"/>
    </row>
    <row r="53" ht="11.25" customHeight="1">
      <c r="A53" s="4" t="s">
        <v>35</v>
      </c>
      <c r="B53" s="243">
        <v>47.023864</v>
      </c>
      <c r="C53" s="243">
        <v>51.06712</v>
      </c>
      <c r="D53" s="243">
        <v>55.49814</v>
      </c>
      <c r="E53" s="243">
        <v>60.354489</v>
      </c>
      <c r="F53" s="243">
        <v>65.659261</v>
      </c>
      <c r="G53" s="243">
        <v>71.475463</v>
      </c>
      <c r="H53" s="243">
        <v>77.84606</v>
      </c>
      <c r="I53" s="243">
        <v>84.180538</v>
      </c>
      <c r="J53" s="243">
        <v>96.807047</v>
      </c>
      <c r="K53" s="243">
        <v>107.48771</v>
      </c>
      <c r="L53" s="243">
        <v>115.95758</v>
      </c>
      <c r="M53" s="243">
        <v>120.23045</v>
      </c>
      <c r="N53" s="243">
        <v>123.20681</v>
      </c>
      <c r="O53" s="243">
        <v>122.54028</v>
      </c>
      <c r="P53" s="243">
        <v>135.38434</v>
      </c>
      <c r="Q53" s="243">
        <v>112.11045</v>
      </c>
      <c r="R53" s="243">
        <v>100.00581</v>
      </c>
      <c r="S53" s="243">
        <v>110.89544</v>
      </c>
      <c r="T53" s="243">
        <v>137.9802</v>
      </c>
      <c r="U53" s="243">
        <v>154.00545</v>
      </c>
      <c r="V53" s="243">
        <v>168.11031</v>
      </c>
      <c r="W53" s="243">
        <v>165.39533</v>
      </c>
      <c r="X53" s="243">
        <v>171.38277</v>
      </c>
      <c r="Y53" s="243">
        <v>163.23794</v>
      </c>
      <c r="Z53" s="243">
        <v>184.64876</v>
      </c>
      <c r="AA53" s="243">
        <v>196.70969</v>
      </c>
      <c r="AB53" s="243">
        <v>203.05599</v>
      </c>
      <c r="AC53" s="243">
        <v>211.03945</v>
      </c>
      <c r="AD53" s="243">
        <v>218.26848</v>
      </c>
      <c r="AE53" s="243">
        <v>238.2938</v>
      </c>
      <c r="AF53" s="243">
        <v>260.6621</v>
      </c>
      <c r="AG53" s="243">
        <v>274.87496</v>
      </c>
      <c r="AH53" s="243">
        <v>288.91888</v>
      </c>
      <c r="AI53" s="243">
        <v>290.3602</v>
      </c>
      <c r="AJ53" s="243">
        <v>308.55708</v>
      </c>
      <c r="AK53" s="243">
        <v>329.59897</v>
      </c>
      <c r="AL53" s="243">
        <v>345.56538</v>
      </c>
      <c r="AM53" s="243">
        <v>379.22019</v>
      </c>
      <c r="AN53" s="243">
        <v>398.89926</v>
      </c>
      <c r="AO53" s="243">
        <v>415.56278</v>
      </c>
      <c r="AP53" s="243">
        <v>467.12594</v>
      </c>
      <c r="AQ53" s="243">
        <v>487.69651</v>
      </c>
      <c r="AR53" s="243">
        <v>497.28675</v>
      </c>
      <c r="AS53" s="243">
        <v>523.99794</v>
      </c>
      <c r="AT53" s="243">
        <v>543.16161</v>
      </c>
      <c r="AU53" s="244">
        <v>557.70816</v>
      </c>
      <c r="AV53" s="245">
        <v>0.0267813</v>
      </c>
      <c r="AW53" s="246">
        <v>0.0168045</v>
      </c>
    </row>
    <row r="54" ht="11.25" customHeight="1">
      <c r="A54" s="4" t="s">
        <v>107</v>
      </c>
      <c r="B54" s="243">
        <v>12.800409</v>
      </c>
      <c r="C54" s="243">
        <v>13.401002</v>
      </c>
      <c r="D54" s="243">
        <v>13.997083</v>
      </c>
      <c r="E54" s="243">
        <v>14.665455</v>
      </c>
      <c r="F54" s="243">
        <v>15.299956</v>
      </c>
      <c r="G54" s="243">
        <v>15.923751</v>
      </c>
      <c r="H54" s="243">
        <v>16.583786</v>
      </c>
      <c r="I54" s="243">
        <v>17.249758</v>
      </c>
      <c r="J54" s="243">
        <v>18.211719</v>
      </c>
      <c r="K54" s="243">
        <v>18.531716</v>
      </c>
      <c r="L54" s="243">
        <v>19.154952</v>
      </c>
      <c r="M54" s="243">
        <v>20.319543</v>
      </c>
      <c r="N54" s="243">
        <v>21.377543</v>
      </c>
      <c r="O54" s="243">
        <v>22.848652</v>
      </c>
      <c r="P54" s="243">
        <v>25.072781</v>
      </c>
      <c r="Q54" s="243">
        <v>24.353808</v>
      </c>
      <c r="R54" s="243">
        <v>24.808249</v>
      </c>
      <c r="S54" s="243">
        <v>26.219485</v>
      </c>
      <c r="T54" s="243">
        <v>26.841579</v>
      </c>
      <c r="U54" s="243">
        <v>27.93225</v>
      </c>
      <c r="V54" s="243">
        <v>27.421177</v>
      </c>
      <c r="W54" s="243">
        <v>28.888647</v>
      </c>
      <c r="X54" s="243">
        <v>31.814717</v>
      </c>
      <c r="Y54" s="243">
        <v>33.849419</v>
      </c>
      <c r="Z54" s="243">
        <v>35.17973</v>
      </c>
      <c r="AA54" s="243">
        <v>36.14043</v>
      </c>
      <c r="AB54" s="243">
        <v>37.642884</v>
      </c>
      <c r="AC54" s="243">
        <v>41.423817</v>
      </c>
      <c r="AD54" s="243">
        <v>43.612606</v>
      </c>
      <c r="AE54" s="243">
        <v>47.909859</v>
      </c>
      <c r="AF54" s="243">
        <v>53.216818</v>
      </c>
      <c r="AG54" s="243">
        <v>56.753077</v>
      </c>
      <c r="AH54" s="243">
        <v>57.576227</v>
      </c>
      <c r="AI54" s="243">
        <v>61.432076</v>
      </c>
      <c r="AJ54" s="243">
        <v>63.385074</v>
      </c>
      <c r="AK54" s="243">
        <v>66.153468</v>
      </c>
      <c r="AL54" s="243">
        <v>66.977781</v>
      </c>
      <c r="AM54" s="243">
        <v>68.316166</v>
      </c>
      <c r="AN54" s="243">
        <v>70.392318</v>
      </c>
      <c r="AO54" s="243">
        <v>70.816869</v>
      </c>
      <c r="AP54" s="243">
        <v>72.247627</v>
      </c>
      <c r="AQ54" s="243">
        <v>72.32886</v>
      </c>
      <c r="AR54" s="243">
        <v>75.705261</v>
      </c>
      <c r="AS54" s="243">
        <v>77.377748</v>
      </c>
      <c r="AT54" s="243">
        <v>75.302421</v>
      </c>
      <c r="AU54" s="244">
        <v>76.172075</v>
      </c>
      <c r="AV54" s="245">
        <v>0.0115488</v>
      </c>
      <c r="AW54" s="246">
        <v>0.0022952</v>
      </c>
    </row>
    <row r="55" ht="11.25" customHeight="1">
      <c r="A55" s="4" t="s">
        <v>37</v>
      </c>
      <c r="B55" s="243">
        <v>18.586654</v>
      </c>
      <c r="C55" s="243">
        <v>18.313875</v>
      </c>
      <c r="D55" s="243">
        <v>18.072163</v>
      </c>
      <c r="E55" s="243">
        <v>17.862237</v>
      </c>
      <c r="F55" s="243">
        <v>17.683377</v>
      </c>
      <c r="G55" s="243">
        <v>17.836229</v>
      </c>
      <c r="H55" s="243">
        <v>17.691026</v>
      </c>
      <c r="I55" s="243">
        <v>19.640651</v>
      </c>
      <c r="J55" s="243">
        <v>19.456143</v>
      </c>
      <c r="K55" s="243">
        <v>18.612989</v>
      </c>
      <c r="L55" s="243">
        <v>16.386892</v>
      </c>
      <c r="M55" s="243">
        <v>19.505715</v>
      </c>
      <c r="N55" s="243">
        <v>19.871897</v>
      </c>
      <c r="O55" s="243">
        <v>21.832215</v>
      </c>
      <c r="P55" s="243">
        <v>26.438315</v>
      </c>
      <c r="Q55" s="243">
        <v>21.940461</v>
      </c>
      <c r="R55" s="243">
        <v>27.794348</v>
      </c>
      <c r="S55" s="243">
        <v>27.941853</v>
      </c>
      <c r="T55" s="243">
        <v>30.930902</v>
      </c>
      <c r="U55" s="243">
        <v>33.0552</v>
      </c>
      <c r="V55" s="243">
        <v>33.500425</v>
      </c>
      <c r="W55" s="243">
        <v>37.756667</v>
      </c>
      <c r="X55" s="243">
        <v>35.251282</v>
      </c>
      <c r="Y55" s="243">
        <v>39.007507</v>
      </c>
      <c r="Z55" s="243">
        <v>41.331399</v>
      </c>
      <c r="AA55" s="243">
        <v>25.454048</v>
      </c>
      <c r="AB55" s="243">
        <v>12.332186</v>
      </c>
      <c r="AC55" s="243">
        <v>22.59554</v>
      </c>
      <c r="AD55" s="243">
        <v>26.884904</v>
      </c>
      <c r="AE55" s="243">
        <v>31.69344</v>
      </c>
      <c r="AF55" s="243">
        <v>39.465309</v>
      </c>
      <c r="AG55" s="243">
        <v>38.860232</v>
      </c>
      <c r="AH55" s="243">
        <v>41.251655</v>
      </c>
      <c r="AI55" s="243">
        <v>50.404925</v>
      </c>
      <c r="AJ55" s="243">
        <v>52.635056</v>
      </c>
      <c r="AK55" s="243">
        <v>55.064104</v>
      </c>
      <c r="AL55" s="243">
        <v>57.597324</v>
      </c>
      <c r="AM55" s="243">
        <v>58.317119</v>
      </c>
      <c r="AN55" s="243">
        <v>64.888047</v>
      </c>
      <c r="AO55" s="243">
        <v>71.805279</v>
      </c>
      <c r="AP55" s="243">
        <v>77.125023</v>
      </c>
      <c r="AQ55" s="243">
        <v>73.210764</v>
      </c>
      <c r="AR55" s="243">
        <v>72.624257</v>
      </c>
      <c r="AS55" s="243">
        <v>76.841772</v>
      </c>
      <c r="AT55" s="243">
        <v>78.210388</v>
      </c>
      <c r="AU55" s="244">
        <v>84.523136</v>
      </c>
      <c r="AV55" s="245">
        <v>0.080715</v>
      </c>
      <c r="AW55" s="246">
        <v>0.0025468</v>
      </c>
    </row>
    <row r="56" ht="11.25" customHeight="1">
      <c r="A56" s="4" t="s">
        <v>39</v>
      </c>
      <c r="B56" s="243">
        <v>0.31570147</v>
      </c>
      <c r="C56" s="243">
        <v>0.31805026</v>
      </c>
      <c r="D56" s="243">
        <v>0.45512191</v>
      </c>
      <c r="E56" s="243">
        <v>1.3674842</v>
      </c>
      <c r="F56" s="243">
        <v>2.1252029</v>
      </c>
      <c r="G56" s="243">
        <v>2.4110693</v>
      </c>
      <c r="H56" s="243">
        <v>2.3987936</v>
      </c>
      <c r="I56" s="243">
        <v>2.6576592</v>
      </c>
      <c r="J56" s="243">
        <v>3.7634978</v>
      </c>
      <c r="K56" s="243">
        <v>3.3203501</v>
      </c>
      <c r="L56" s="243">
        <v>5.3591919</v>
      </c>
      <c r="M56" s="243">
        <v>4.0738234</v>
      </c>
      <c r="N56" s="243">
        <v>4.6616627</v>
      </c>
      <c r="O56" s="243">
        <v>4.3476778</v>
      </c>
      <c r="P56" s="243">
        <v>10.547144</v>
      </c>
      <c r="Q56" s="243">
        <v>13.140263</v>
      </c>
      <c r="R56" s="243">
        <v>11.135134</v>
      </c>
      <c r="S56" s="243">
        <v>13.619765</v>
      </c>
      <c r="T56" s="243">
        <v>13.567292</v>
      </c>
      <c r="U56" s="243">
        <v>16.518982</v>
      </c>
      <c r="V56" s="243">
        <v>17.227321</v>
      </c>
      <c r="W56" s="243">
        <v>18.822756</v>
      </c>
      <c r="X56" s="243">
        <v>19.273544</v>
      </c>
      <c r="Y56" s="243">
        <v>17.797287</v>
      </c>
      <c r="Z56" s="243">
        <v>17.599586</v>
      </c>
      <c r="AA56" s="243">
        <v>18.580872</v>
      </c>
      <c r="AB56" s="243">
        <v>20.652768</v>
      </c>
      <c r="AC56" s="243">
        <v>31.38841</v>
      </c>
      <c r="AD56" s="243">
        <v>33.32231</v>
      </c>
      <c r="AE56" s="243">
        <v>33.644547</v>
      </c>
      <c r="AF56" s="243">
        <v>33.89313</v>
      </c>
      <c r="AG56" s="243">
        <v>34.641219</v>
      </c>
      <c r="AH56" s="243">
        <v>36.751421</v>
      </c>
      <c r="AI56" s="243">
        <v>37.394136</v>
      </c>
      <c r="AJ56" s="243">
        <v>35.5349</v>
      </c>
      <c r="AK56" s="243">
        <v>26.627538</v>
      </c>
      <c r="AL56" s="243">
        <v>30.524661</v>
      </c>
      <c r="AM56" s="243">
        <v>32.727188</v>
      </c>
      <c r="AN56" s="243">
        <v>35.314158</v>
      </c>
      <c r="AO56" s="243">
        <v>42.340312</v>
      </c>
      <c r="AP56" s="243">
        <v>51.756473</v>
      </c>
      <c r="AQ56" s="243">
        <v>55.615224</v>
      </c>
      <c r="AR56" s="243">
        <v>57.327628</v>
      </c>
      <c r="AS56" s="243">
        <v>59.872598</v>
      </c>
      <c r="AT56" s="243">
        <v>61.434128</v>
      </c>
      <c r="AU56" s="244">
        <v>65.73856</v>
      </c>
      <c r="AV56" s="245">
        <v>0.0700658</v>
      </c>
      <c r="AW56" s="246">
        <v>0.0019808</v>
      </c>
    </row>
    <row r="57" ht="11.25" customHeight="1">
      <c r="A57" s="4" t="s">
        <v>40</v>
      </c>
      <c r="B57" s="243">
        <v>61.416797</v>
      </c>
      <c r="C57" s="243">
        <v>62.202488</v>
      </c>
      <c r="D57" s="243">
        <v>63.046898</v>
      </c>
      <c r="E57" s="243">
        <v>63.960864</v>
      </c>
      <c r="F57" s="243">
        <v>64.963176</v>
      </c>
      <c r="G57" s="243">
        <v>66.112553</v>
      </c>
      <c r="H57" s="243">
        <v>66.080486</v>
      </c>
      <c r="I57" s="243">
        <v>70.809657</v>
      </c>
      <c r="J57" s="243">
        <v>75.424536</v>
      </c>
      <c r="K57" s="243">
        <v>79.813404</v>
      </c>
      <c r="L57" s="243">
        <v>62.071094</v>
      </c>
      <c r="M57" s="243">
        <v>72.166251</v>
      </c>
      <c r="N57" s="243">
        <v>85.557358</v>
      </c>
      <c r="O57" s="243">
        <v>94.643058</v>
      </c>
      <c r="P57" s="243">
        <v>115.16147</v>
      </c>
      <c r="Q57" s="243">
        <v>112.39728</v>
      </c>
      <c r="R57" s="243">
        <v>134.0218</v>
      </c>
      <c r="S57" s="243">
        <v>147.36434</v>
      </c>
      <c r="T57" s="243">
        <v>158.51559</v>
      </c>
      <c r="U57" s="243">
        <v>179.44123</v>
      </c>
      <c r="V57" s="243">
        <v>183.21689</v>
      </c>
      <c r="W57" s="243">
        <v>194.13736</v>
      </c>
      <c r="X57" s="243">
        <v>204.63647</v>
      </c>
      <c r="Y57" s="243">
        <v>212.09171</v>
      </c>
      <c r="Z57" s="243">
        <v>211.04266</v>
      </c>
      <c r="AA57" s="243">
        <v>239.11529</v>
      </c>
      <c r="AB57" s="243">
        <v>254.23447</v>
      </c>
      <c r="AC57" s="243">
        <v>249.31666</v>
      </c>
      <c r="AD57" s="243">
        <v>256.95821</v>
      </c>
      <c r="AE57" s="243">
        <v>280.18244</v>
      </c>
      <c r="AF57" s="243">
        <v>270.45027</v>
      </c>
      <c r="AG57" s="243">
        <v>283.84847</v>
      </c>
      <c r="AH57" s="243">
        <v>293.30248</v>
      </c>
      <c r="AI57" s="243">
        <v>309.66068</v>
      </c>
      <c r="AJ57" s="243">
        <v>311.91407</v>
      </c>
      <c r="AK57" s="243">
        <v>329.45315</v>
      </c>
      <c r="AL57" s="243">
        <v>342.65753</v>
      </c>
      <c r="AM57" s="243">
        <v>354.92871</v>
      </c>
      <c r="AN57" s="243">
        <v>377.69443</v>
      </c>
      <c r="AO57" s="243">
        <v>409.68216</v>
      </c>
      <c r="AP57" s="243">
        <v>421.11004</v>
      </c>
      <c r="AQ57" s="243">
        <v>438.71998</v>
      </c>
      <c r="AR57" s="243">
        <v>458.73973</v>
      </c>
      <c r="AS57" s="243">
        <v>498.90438</v>
      </c>
      <c r="AT57" s="243">
        <v>525.48808</v>
      </c>
      <c r="AU57" s="244">
        <v>562.49237</v>
      </c>
      <c r="AV57" s="245">
        <v>0.0704189</v>
      </c>
      <c r="AW57" s="246">
        <v>0.0169486</v>
      </c>
    </row>
    <row r="58" ht="11.25" customHeight="1">
      <c r="A58" s="4" t="s">
        <v>42</v>
      </c>
      <c r="B58" s="243">
        <v>0.03405709</v>
      </c>
      <c r="C58" s="243">
        <v>0.03612562</v>
      </c>
      <c r="D58" s="243">
        <v>1.0171691</v>
      </c>
      <c r="E58" s="243">
        <v>1.392254</v>
      </c>
      <c r="F58" s="243">
        <v>1.4329278</v>
      </c>
      <c r="G58" s="243">
        <v>2.1514528</v>
      </c>
      <c r="H58" s="243">
        <v>3.2288811</v>
      </c>
      <c r="I58" s="243">
        <v>3.4665406</v>
      </c>
      <c r="J58" s="243">
        <v>4.5163723</v>
      </c>
      <c r="K58" s="243">
        <v>4.9957902</v>
      </c>
      <c r="L58" s="243">
        <v>5.4394529</v>
      </c>
      <c r="M58" s="243">
        <v>6.9581643</v>
      </c>
      <c r="N58" s="243">
        <v>11.420045</v>
      </c>
      <c r="O58" s="243">
        <v>13.141566</v>
      </c>
      <c r="P58" s="243">
        <v>15.587758</v>
      </c>
      <c r="Q58" s="243">
        <v>26.009013</v>
      </c>
      <c r="R58" s="243">
        <v>30.239737</v>
      </c>
      <c r="S58" s="243">
        <v>32.819266</v>
      </c>
      <c r="T58" s="243">
        <v>31.709471</v>
      </c>
      <c r="U58" s="243">
        <v>39.280671</v>
      </c>
      <c r="V58" s="243">
        <v>48.844352</v>
      </c>
      <c r="W58" s="243">
        <v>59.152023</v>
      </c>
      <c r="X58" s="243">
        <v>65.816643</v>
      </c>
      <c r="Y58" s="243">
        <v>73.241015</v>
      </c>
      <c r="Z58" s="243">
        <v>81.875227</v>
      </c>
      <c r="AA58" s="243">
        <v>83.225637</v>
      </c>
      <c r="AB58" s="243">
        <v>101.76625</v>
      </c>
      <c r="AC58" s="243">
        <v>98.783292</v>
      </c>
      <c r="AD58" s="243">
        <v>103.26406</v>
      </c>
      <c r="AE58" s="243">
        <v>112.9516</v>
      </c>
      <c r="AF58" s="243">
        <v>117.37616</v>
      </c>
      <c r="AG58" s="243">
        <v>120.21982</v>
      </c>
      <c r="AH58" s="243">
        <v>125.30289</v>
      </c>
      <c r="AI58" s="243">
        <v>127.89138</v>
      </c>
      <c r="AJ58" s="243">
        <v>128.68156</v>
      </c>
      <c r="AK58" s="243">
        <v>128.06743</v>
      </c>
      <c r="AL58" s="243">
        <v>141.15353</v>
      </c>
      <c r="AM58" s="243">
        <v>140.70512</v>
      </c>
      <c r="AN58" s="243">
        <v>151.32326</v>
      </c>
      <c r="AO58" s="243">
        <v>161.116</v>
      </c>
      <c r="AP58" s="243">
        <v>170.84577</v>
      </c>
      <c r="AQ58" s="243">
        <v>178.66031</v>
      </c>
      <c r="AR58" s="243">
        <v>196.13239</v>
      </c>
      <c r="AS58" s="243">
        <v>224.00647</v>
      </c>
      <c r="AT58" s="243">
        <v>216.29502</v>
      </c>
      <c r="AU58" s="244">
        <v>227.1173</v>
      </c>
      <c r="AV58" s="245">
        <v>0.0500348</v>
      </c>
      <c r="AW58" s="246">
        <v>0.0068433</v>
      </c>
    </row>
    <row r="59" ht="11.25" customHeight="1">
      <c r="A59" s="4" t="s">
        <v>44</v>
      </c>
      <c r="B59" s="243">
        <v>28.547101</v>
      </c>
      <c r="C59" s="243">
        <v>30.256417</v>
      </c>
      <c r="D59" s="243">
        <v>31.578834</v>
      </c>
      <c r="E59" s="243">
        <v>33.273735</v>
      </c>
      <c r="F59" s="243">
        <v>35.656765</v>
      </c>
      <c r="G59" s="243">
        <v>37.636079</v>
      </c>
      <c r="H59" s="243">
        <v>42.34102</v>
      </c>
      <c r="I59" s="243">
        <v>45.796587</v>
      </c>
      <c r="J59" s="243">
        <v>48.205258</v>
      </c>
      <c r="K59" s="243">
        <v>49.164173</v>
      </c>
      <c r="L59" s="243">
        <v>51.602967</v>
      </c>
      <c r="M59" s="243">
        <v>57.397172</v>
      </c>
      <c r="N59" s="243">
        <v>59.713783</v>
      </c>
      <c r="O59" s="243">
        <v>65.834755</v>
      </c>
      <c r="P59" s="243">
        <v>77.468507</v>
      </c>
      <c r="Q59" s="243">
        <v>78.474871</v>
      </c>
      <c r="R59" s="243">
        <v>87.345516</v>
      </c>
      <c r="S59" s="243">
        <v>92.887934</v>
      </c>
      <c r="T59" s="243">
        <v>93.742339</v>
      </c>
      <c r="U59" s="243">
        <v>103.21765</v>
      </c>
      <c r="V59" s="243">
        <v>111.13122</v>
      </c>
      <c r="W59" s="243">
        <v>117.71208</v>
      </c>
      <c r="X59" s="243">
        <v>118.29805</v>
      </c>
      <c r="Y59" s="243">
        <v>130.03501</v>
      </c>
      <c r="Z59" s="243">
        <v>136.25997</v>
      </c>
      <c r="AA59" s="243">
        <v>145.95142</v>
      </c>
      <c r="AB59" s="243">
        <v>142.81476</v>
      </c>
      <c r="AC59" s="243">
        <v>155.99462</v>
      </c>
      <c r="AD59" s="243">
        <v>167.12925</v>
      </c>
      <c r="AE59" s="243">
        <v>175.03067</v>
      </c>
      <c r="AF59" s="243">
        <v>184.94379</v>
      </c>
      <c r="AG59" s="243">
        <v>187.62199</v>
      </c>
      <c r="AH59" s="243">
        <v>197.41743</v>
      </c>
      <c r="AI59" s="243">
        <v>203.29524</v>
      </c>
      <c r="AJ59" s="243">
        <v>212.39197</v>
      </c>
      <c r="AK59" s="243">
        <v>222.03625</v>
      </c>
      <c r="AL59" s="243">
        <v>231.74766</v>
      </c>
      <c r="AM59" s="243">
        <v>235.43167</v>
      </c>
      <c r="AN59" s="243">
        <v>228.7613</v>
      </c>
      <c r="AO59" s="243">
        <v>242.94981</v>
      </c>
      <c r="AP59" s="243">
        <v>251.32868</v>
      </c>
      <c r="AQ59" s="243">
        <v>273.52778</v>
      </c>
      <c r="AR59" s="243">
        <v>283.72418</v>
      </c>
      <c r="AS59" s="243">
        <v>302.87275</v>
      </c>
      <c r="AT59" s="243">
        <v>318.7852</v>
      </c>
      <c r="AU59" s="244">
        <v>339.22655</v>
      </c>
      <c r="AV59" s="245">
        <v>0.0641226</v>
      </c>
      <c r="AW59" s="246">
        <v>0.0102213</v>
      </c>
    </row>
    <row r="60" ht="11.25" customHeight="1">
      <c r="A60" s="7" t="s">
        <v>45</v>
      </c>
      <c r="B60" s="247">
        <v>168.72458</v>
      </c>
      <c r="C60" s="247">
        <v>175.59508</v>
      </c>
      <c r="D60" s="247">
        <v>183.66541</v>
      </c>
      <c r="E60" s="247">
        <v>192.87652</v>
      </c>
      <c r="F60" s="247">
        <v>202.82066</v>
      </c>
      <c r="G60" s="247">
        <v>213.5466</v>
      </c>
      <c r="H60" s="247">
        <v>226.17005</v>
      </c>
      <c r="I60" s="247">
        <v>243.80139</v>
      </c>
      <c r="J60" s="247">
        <v>266.38457</v>
      </c>
      <c r="K60" s="247">
        <v>281.92613</v>
      </c>
      <c r="L60" s="247">
        <v>275.97213</v>
      </c>
      <c r="M60" s="247">
        <v>300.65112</v>
      </c>
      <c r="N60" s="247">
        <v>325.8091</v>
      </c>
      <c r="O60" s="247">
        <v>345.1882</v>
      </c>
      <c r="P60" s="247">
        <v>405.66031</v>
      </c>
      <c r="Q60" s="247">
        <v>388.42615</v>
      </c>
      <c r="R60" s="247">
        <v>415.35059</v>
      </c>
      <c r="S60" s="247">
        <v>451.74808</v>
      </c>
      <c r="T60" s="247">
        <v>493.28737</v>
      </c>
      <c r="U60" s="247">
        <v>553.45143</v>
      </c>
      <c r="V60" s="247">
        <v>589.4517</v>
      </c>
      <c r="W60" s="247">
        <v>621.86486</v>
      </c>
      <c r="X60" s="247">
        <v>646.47347</v>
      </c>
      <c r="Y60" s="247">
        <v>669.25988</v>
      </c>
      <c r="Z60" s="247">
        <v>707.93732</v>
      </c>
      <c r="AA60" s="247">
        <v>745.17739</v>
      </c>
      <c r="AB60" s="247">
        <v>772.49931</v>
      </c>
      <c r="AC60" s="247">
        <v>810.54179</v>
      </c>
      <c r="AD60" s="247">
        <v>849.43981</v>
      </c>
      <c r="AE60" s="247">
        <v>919.70635</v>
      </c>
      <c r="AF60" s="247">
        <v>960.00757</v>
      </c>
      <c r="AG60" s="247">
        <v>996.81977</v>
      </c>
      <c r="AH60" s="247">
        <v>1040.521</v>
      </c>
      <c r="AI60" s="247">
        <v>1080.4386</v>
      </c>
      <c r="AJ60" s="247">
        <v>1113.0997</v>
      </c>
      <c r="AK60" s="247">
        <v>1157.0009</v>
      </c>
      <c r="AL60" s="247">
        <v>1216.2239</v>
      </c>
      <c r="AM60" s="247">
        <v>1269.6462</v>
      </c>
      <c r="AN60" s="247">
        <v>1327.2728</v>
      </c>
      <c r="AO60" s="247">
        <v>1414.2732</v>
      </c>
      <c r="AP60" s="247">
        <v>1511.5395</v>
      </c>
      <c r="AQ60" s="247">
        <v>1579.7594</v>
      </c>
      <c r="AR60" s="247">
        <v>1641.5402</v>
      </c>
      <c r="AS60" s="247">
        <v>1763.8737</v>
      </c>
      <c r="AT60" s="247">
        <v>1818.6769</v>
      </c>
      <c r="AU60" s="247">
        <v>1912.9782</v>
      </c>
      <c r="AV60" s="248">
        <v>0.0518516</v>
      </c>
      <c r="AW60" s="249">
        <v>0.0576405</v>
      </c>
    </row>
    <row r="61" ht="11.25" customHeight="1"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  <c r="AU61" s="244"/>
      <c r="AV61" s="245"/>
      <c r="AW61" s="246"/>
    </row>
    <row r="62" ht="11.25" customHeight="1">
      <c r="A62" s="4" t="s">
        <v>46</v>
      </c>
      <c r="B62" s="243">
        <v>5.8655058</v>
      </c>
      <c r="C62" s="243">
        <v>7.1608473</v>
      </c>
      <c r="D62" s="243">
        <v>6.6928761</v>
      </c>
      <c r="E62" s="243">
        <v>7.108483</v>
      </c>
      <c r="F62" s="243">
        <v>7.9982241</v>
      </c>
      <c r="G62" s="243">
        <v>8.7021968</v>
      </c>
      <c r="H62" s="243">
        <v>9.5391004</v>
      </c>
      <c r="I62" s="243">
        <v>10.613044</v>
      </c>
      <c r="J62" s="243">
        <v>12.419368</v>
      </c>
      <c r="K62" s="243">
        <v>13.932728</v>
      </c>
      <c r="L62" s="243">
        <v>16.719073</v>
      </c>
      <c r="M62" s="243">
        <v>19.483077</v>
      </c>
      <c r="N62" s="243">
        <v>21.629775</v>
      </c>
      <c r="O62" s="243">
        <v>26.659742</v>
      </c>
      <c r="P62" s="243">
        <v>34.823604</v>
      </c>
      <c r="Q62" s="243">
        <v>41.044925</v>
      </c>
      <c r="R62" s="243">
        <v>49.981964</v>
      </c>
      <c r="S62" s="243">
        <v>58.010124</v>
      </c>
      <c r="T62" s="243">
        <v>63.222995</v>
      </c>
      <c r="U62" s="243">
        <v>60.898685</v>
      </c>
      <c r="V62" s="243">
        <v>61.213796</v>
      </c>
      <c r="W62" s="243">
        <v>65.420224</v>
      </c>
      <c r="X62" s="243">
        <v>66.808357</v>
      </c>
      <c r="Y62" s="243">
        <v>71.673281</v>
      </c>
      <c r="Z62" s="243">
        <v>69.951108</v>
      </c>
      <c r="AA62" s="243">
        <v>73.427542</v>
      </c>
      <c r="AB62" s="243">
        <v>72.968727</v>
      </c>
      <c r="AC62" s="243">
        <v>74.050048</v>
      </c>
      <c r="AD62" s="243">
        <v>69.456282</v>
      </c>
      <c r="AE62" s="243">
        <v>70.287282</v>
      </c>
      <c r="AF62" s="243">
        <v>72.563089</v>
      </c>
      <c r="AG62" s="243">
        <v>72.266848</v>
      </c>
      <c r="AH62" s="243">
        <v>68.44388</v>
      </c>
      <c r="AI62" s="243">
        <v>71.292646</v>
      </c>
      <c r="AJ62" s="243">
        <v>72.03569</v>
      </c>
      <c r="AK62" s="243">
        <v>69.890612</v>
      </c>
      <c r="AL62" s="243">
        <v>72.700981</v>
      </c>
      <c r="AM62" s="243">
        <v>76.341144</v>
      </c>
      <c r="AN62" s="243">
        <v>79.461901</v>
      </c>
      <c r="AO62" s="243">
        <v>82.385732</v>
      </c>
      <c r="AP62" s="243">
        <v>85.498494</v>
      </c>
      <c r="AQ62" s="243">
        <v>88.440861</v>
      </c>
      <c r="AR62" s="243">
        <v>93.852408</v>
      </c>
      <c r="AS62" s="243">
        <v>99.002988</v>
      </c>
      <c r="AT62" s="243">
        <v>104.16272</v>
      </c>
      <c r="AU62" s="244">
        <v>107.63375</v>
      </c>
      <c r="AV62" s="245">
        <v>0.0333231</v>
      </c>
      <c r="AW62" s="246">
        <v>0.0032431</v>
      </c>
    </row>
    <row r="63" ht="11.25" customHeight="1">
      <c r="A63" s="4" t="s">
        <v>51</v>
      </c>
      <c r="B63" s="243">
        <v>22.985809</v>
      </c>
      <c r="C63" s="243">
        <v>24.064032</v>
      </c>
      <c r="D63" s="243">
        <v>20.387482</v>
      </c>
      <c r="E63" s="243">
        <v>21.320251</v>
      </c>
      <c r="F63" s="243">
        <v>16.390032</v>
      </c>
      <c r="G63" s="243">
        <v>20.55423</v>
      </c>
      <c r="H63" s="243">
        <v>20.793635</v>
      </c>
      <c r="I63" s="243">
        <v>23.352404</v>
      </c>
      <c r="J63" s="243">
        <v>21.938017</v>
      </c>
      <c r="K63" s="243">
        <v>24.811278</v>
      </c>
      <c r="L63" s="243">
        <v>27.552037</v>
      </c>
      <c r="M63" s="243">
        <v>32.818759</v>
      </c>
      <c r="N63" s="243">
        <v>35.192985</v>
      </c>
      <c r="O63" s="243">
        <v>37.089907</v>
      </c>
      <c r="P63" s="243">
        <v>41.429956</v>
      </c>
      <c r="Q63" s="243">
        <v>47.395074</v>
      </c>
      <c r="R63" s="243">
        <v>54.732701</v>
      </c>
      <c r="S63" s="243">
        <v>61.695931</v>
      </c>
      <c r="T63" s="243">
        <v>67.865964</v>
      </c>
      <c r="U63" s="243">
        <v>74.367574</v>
      </c>
      <c r="V63" s="243">
        <v>77.444889</v>
      </c>
      <c r="W63" s="243">
        <v>79.307919</v>
      </c>
      <c r="X63" s="243">
        <v>83.314586</v>
      </c>
      <c r="Y63" s="243">
        <v>86.004517</v>
      </c>
      <c r="Z63" s="243">
        <v>90.563251</v>
      </c>
      <c r="AA63" s="243">
        <v>93.481778</v>
      </c>
      <c r="AB63" s="243">
        <v>94.757898</v>
      </c>
      <c r="AC63" s="243">
        <v>94.381165</v>
      </c>
      <c r="AD63" s="243">
        <v>94.783056</v>
      </c>
      <c r="AE63" s="243">
        <v>95.853893</v>
      </c>
      <c r="AF63" s="243">
        <v>102.74561</v>
      </c>
      <c r="AG63" s="243">
        <v>107.65097</v>
      </c>
      <c r="AH63" s="243">
        <v>112.73493</v>
      </c>
      <c r="AI63" s="243">
        <v>117.75226</v>
      </c>
      <c r="AJ63" s="243">
        <v>124.16008</v>
      </c>
      <c r="AK63" s="243">
        <v>131.12774</v>
      </c>
      <c r="AL63" s="243">
        <v>136.65084</v>
      </c>
      <c r="AM63" s="243">
        <v>138.65941</v>
      </c>
      <c r="AN63" s="243">
        <v>147.68865</v>
      </c>
      <c r="AO63" s="243">
        <v>154.49543</v>
      </c>
      <c r="AP63" s="243">
        <v>163.28664</v>
      </c>
      <c r="AQ63" s="243">
        <v>169.92198</v>
      </c>
      <c r="AR63" s="243">
        <v>179.6567</v>
      </c>
      <c r="AS63" s="243">
        <v>191.17346</v>
      </c>
      <c r="AT63" s="243">
        <v>197.9765</v>
      </c>
      <c r="AU63" s="244">
        <v>209.27096</v>
      </c>
      <c r="AV63" s="245">
        <v>0.0570495</v>
      </c>
      <c r="AW63" s="246">
        <v>0.0063056</v>
      </c>
    </row>
    <row r="64" ht="11.25" customHeight="1">
      <c r="A64" s="4" t="s">
        <v>108</v>
      </c>
      <c r="B64" s="243">
        <v>114.86369</v>
      </c>
      <c r="C64" s="243">
        <v>115.12251</v>
      </c>
      <c r="D64" s="243">
        <v>119.53342</v>
      </c>
      <c r="E64" s="243">
        <v>125.94525</v>
      </c>
      <c r="F64" s="243">
        <v>129.17061</v>
      </c>
      <c r="G64" s="243">
        <v>134.67093</v>
      </c>
      <c r="H64" s="243">
        <v>144.64429</v>
      </c>
      <c r="I64" s="243">
        <v>148.08133</v>
      </c>
      <c r="J64" s="243">
        <v>158.95245</v>
      </c>
      <c r="K64" s="243">
        <v>163.96903</v>
      </c>
      <c r="L64" s="243">
        <v>174.79785</v>
      </c>
      <c r="M64" s="243">
        <v>182.12859</v>
      </c>
      <c r="N64" s="243">
        <v>187.02197</v>
      </c>
      <c r="O64" s="243">
        <v>184.48444</v>
      </c>
      <c r="P64" s="243">
        <v>192.31333</v>
      </c>
      <c r="Q64" s="243">
        <v>206.42351</v>
      </c>
      <c r="R64" s="243">
        <v>240.8047</v>
      </c>
      <c r="S64" s="243">
        <v>260.50495</v>
      </c>
      <c r="T64" s="243">
        <v>264.29758</v>
      </c>
      <c r="U64" s="243">
        <v>285.21204</v>
      </c>
      <c r="V64" s="243">
        <v>290.62684</v>
      </c>
      <c r="W64" s="243">
        <v>292.55966</v>
      </c>
      <c r="X64" s="243">
        <v>299.29813</v>
      </c>
      <c r="Y64" s="243">
        <v>324.70978</v>
      </c>
      <c r="Z64" s="243">
        <v>308.04592</v>
      </c>
      <c r="AA64" s="243">
        <v>314.32579</v>
      </c>
      <c r="AB64" s="243">
        <v>309.91205</v>
      </c>
      <c r="AC64" s="243">
        <v>296.94658</v>
      </c>
      <c r="AD64" s="243">
        <v>307.09249</v>
      </c>
      <c r="AE64" s="243">
        <v>324.60919</v>
      </c>
      <c r="AF64" s="243">
        <v>341.73712</v>
      </c>
      <c r="AG64" s="243">
        <v>360.09999</v>
      </c>
      <c r="AH64" s="243">
        <v>371.53043</v>
      </c>
      <c r="AI64" s="243">
        <v>370.41327</v>
      </c>
      <c r="AJ64" s="243">
        <v>365.5291</v>
      </c>
      <c r="AK64" s="243">
        <v>365.5622</v>
      </c>
      <c r="AL64" s="243">
        <v>362.3603</v>
      </c>
      <c r="AM64" s="243">
        <v>373.6798</v>
      </c>
      <c r="AN64" s="243">
        <v>398.03157</v>
      </c>
      <c r="AO64" s="243">
        <v>418.66149</v>
      </c>
      <c r="AP64" s="243">
        <v>410.66156</v>
      </c>
      <c r="AQ64" s="243">
        <v>417.38287</v>
      </c>
      <c r="AR64" s="243">
        <v>425.10647</v>
      </c>
      <c r="AS64" s="243">
        <v>421.11163</v>
      </c>
      <c r="AT64" s="243">
        <v>430.24046</v>
      </c>
      <c r="AU64" s="244">
        <v>437.20049</v>
      </c>
      <c r="AV64" s="245">
        <v>0.0161771</v>
      </c>
      <c r="AW64" s="246">
        <v>0.0131852</v>
      </c>
    </row>
    <row r="65" ht="11.25" customHeight="1">
      <c r="A65" s="4" t="s">
        <v>58</v>
      </c>
      <c r="B65" s="243">
        <v>49.257703</v>
      </c>
      <c r="C65" s="243">
        <v>54.35137</v>
      </c>
      <c r="D65" s="243">
        <v>58.003873</v>
      </c>
      <c r="E65" s="243">
        <v>61.462123</v>
      </c>
      <c r="F65" s="243">
        <v>66.092567</v>
      </c>
      <c r="G65" s="243">
        <v>70.719648</v>
      </c>
      <c r="H65" s="243">
        <v>77.021574</v>
      </c>
      <c r="I65" s="243">
        <v>83.329913</v>
      </c>
      <c r="J65" s="243">
        <v>92.093189</v>
      </c>
      <c r="K65" s="243">
        <v>93.519237</v>
      </c>
      <c r="L65" s="243">
        <v>94.210279</v>
      </c>
      <c r="M65" s="243">
        <v>105.7621</v>
      </c>
      <c r="N65" s="243">
        <v>111.14309</v>
      </c>
      <c r="O65" s="243">
        <v>116.22224</v>
      </c>
      <c r="P65" s="243">
        <v>128.16981</v>
      </c>
      <c r="Q65" s="243">
        <v>137.26556</v>
      </c>
      <c r="R65" s="243">
        <v>140.71466</v>
      </c>
      <c r="S65" s="243">
        <v>146.29922</v>
      </c>
      <c r="T65" s="243">
        <v>146.84573</v>
      </c>
      <c r="U65" s="243">
        <v>142.38734</v>
      </c>
      <c r="V65" s="243">
        <v>154.49718</v>
      </c>
      <c r="W65" s="243">
        <v>155.81028</v>
      </c>
      <c r="X65" s="243">
        <v>162.98014</v>
      </c>
      <c r="Y65" s="243">
        <v>169.10064</v>
      </c>
      <c r="Z65" s="243">
        <v>178.98014</v>
      </c>
      <c r="AA65" s="243">
        <v>185.16219</v>
      </c>
      <c r="AB65" s="243">
        <v>190.12082</v>
      </c>
      <c r="AC65" s="243">
        <v>197.15145</v>
      </c>
      <c r="AD65" s="243">
        <v>204.46666</v>
      </c>
      <c r="AE65" s="243">
        <v>211.51933</v>
      </c>
      <c r="AF65" s="243">
        <v>215.91319</v>
      </c>
      <c r="AG65" s="243">
        <v>219.18044</v>
      </c>
      <c r="AH65" s="243">
        <v>226.53639</v>
      </c>
      <c r="AI65" s="243">
        <v>229.74144</v>
      </c>
      <c r="AJ65" s="243">
        <v>241.64361</v>
      </c>
      <c r="AK65" s="243">
        <v>244.13695</v>
      </c>
      <c r="AL65" s="243">
        <v>253.19919</v>
      </c>
      <c r="AM65" s="243">
        <v>258.64736</v>
      </c>
      <c r="AN65" s="243">
        <v>264.0447</v>
      </c>
      <c r="AO65" s="243">
        <v>282.36111</v>
      </c>
      <c r="AP65" s="243">
        <v>293.77218</v>
      </c>
      <c r="AQ65" s="243">
        <v>287.52744</v>
      </c>
      <c r="AR65" s="243">
        <v>301.81907</v>
      </c>
      <c r="AS65" s="243">
        <v>318.12405</v>
      </c>
      <c r="AT65" s="243">
        <v>312.45483</v>
      </c>
      <c r="AU65" s="244">
        <v>322.4546</v>
      </c>
      <c r="AV65" s="245">
        <v>0.0320039</v>
      </c>
      <c r="AW65" s="246">
        <v>0.009716</v>
      </c>
    </row>
    <row r="66" ht="11.25" customHeight="1">
      <c r="A66" s="7" t="s">
        <v>59</v>
      </c>
      <c r="B66" s="247">
        <v>192.9727</v>
      </c>
      <c r="C66" s="247">
        <v>200.69876</v>
      </c>
      <c r="D66" s="247">
        <v>204.61765</v>
      </c>
      <c r="E66" s="247">
        <v>215.83611</v>
      </c>
      <c r="F66" s="247">
        <v>219.65143</v>
      </c>
      <c r="G66" s="247">
        <v>234.647</v>
      </c>
      <c r="H66" s="247">
        <v>251.9986</v>
      </c>
      <c r="I66" s="247">
        <v>265.37669</v>
      </c>
      <c r="J66" s="247">
        <v>285.40302</v>
      </c>
      <c r="K66" s="247">
        <v>296.23227</v>
      </c>
      <c r="L66" s="247">
        <v>313.27924</v>
      </c>
      <c r="M66" s="247">
        <v>340.19254</v>
      </c>
      <c r="N66" s="247">
        <v>354.98782</v>
      </c>
      <c r="O66" s="247">
        <v>364.45633</v>
      </c>
      <c r="P66" s="247">
        <v>396.7367</v>
      </c>
      <c r="Q66" s="247">
        <v>432.12908</v>
      </c>
      <c r="R66" s="247">
        <v>486.23402</v>
      </c>
      <c r="S66" s="247">
        <v>526.51023</v>
      </c>
      <c r="T66" s="247">
        <v>542.23227</v>
      </c>
      <c r="U66" s="247">
        <v>562.86564</v>
      </c>
      <c r="V66" s="247">
        <v>583.78271</v>
      </c>
      <c r="W66" s="247">
        <v>593.09808</v>
      </c>
      <c r="X66" s="247">
        <v>612.40122</v>
      </c>
      <c r="Y66" s="247">
        <v>651.48822</v>
      </c>
      <c r="Z66" s="247">
        <v>647.54042</v>
      </c>
      <c r="AA66" s="247">
        <v>666.39729</v>
      </c>
      <c r="AB66" s="247">
        <v>667.7595</v>
      </c>
      <c r="AC66" s="247">
        <v>662.52925</v>
      </c>
      <c r="AD66" s="247">
        <v>675.79849</v>
      </c>
      <c r="AE66" s="247">
        <v>702.2697</v>
      </c>
      <c r="AF66" s="247">
        <v>732.95901</v>
      </c>
      <c r="AG66" s="247">
        <v>759.19825</v>
      </c>
      <c r="AH66" s="247">
        <v>779.24564</v>
      </c>
      <c r="AI66" s="247">
        <v>789.19962</v>
      </c>
      <c r="AJ66" s="247">
        <v>803.36849</v>
      </c>
      <c r="AK66" s="247">
        <v>810.7175</v>
      </c>
      <c r="AL66" s="247">
        <v>824.91131</v>
      </c>
      <c r="AM66" s="247">
        <v>847.32772</v>
      </c>
      <c r="AN66" s="247">
        <v>889.22682</v>
      </c>
      <c r="AO66" s="247">
        <v>937.90376</v>
      </c>
      <c r="AP66" s="247">
        <v>953.21887</v>
      </c>
      <c r="AQ66" s="247">
        <v>963.27315</v>
      </c>
      <c r="AR66" s="247">
        <v>1000.4347</v>
      </c>
      <c r="AS66" s="247">
        <v>1029.4121</v>
      </c>
      <c r="AT66" s="247">
        <v>1044.8345</v>
      </c>
      <c r="AU66" s="247">
        <v>1076.5598</v>
      </c>
      <c r="AV66" s="248">
        <v>0.0303639</v>
      </c>
      <c r="AW66" s="249">
        <v>0.0324672</v>
      </c>
    </row>
    <row r="67" ht="11.25" customHeight="1"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4"/>
      <c r="AV67" s="245"/>
      <c r="AW67" s="246"/>
    </row>
    <row r="68" ht="11.25" customHeight="1">
      <c r="A68" s="4" t="s">
        <v>60</v>
      </c>
      <c r="B68" s="243">
        <v>115.27295</v>
      </c>
      <c r="C68" s="243">
        <v>121.35938</v>
      </c>
      <c r="D68" s="243">
        <v>128.48306</v>
      </c>
      <c r="E68" s="243">
        <v>136.68212</v>
      </c>
      <c r="F68" s="243">
        <v>144.03163</v>
      </c>
      <c r="G68" s="243">
        <v>150.16408</v>
      </c>
      <c r="H68" s="243">
        <v>155.75904</v>
      </c>
      <c r="I68" s="243">
        <v>161.04893</v>
      </c>
      <c r="J68" s="243">
        <v>174.18137</v>
      </c>
      <c r="K68" s="243">
        <v>182.52452</v>
      </c>
      <c r="L68" s="243">
        <v>185.5058</v>
      </c>
      <c r="M68" s="243">
        <v>194.80327</v>
      </c>
      <c r="N68" s="243">
        <v>204.54283</v>
      </c>
      <c r="O68" s="243">
        <v>207.25168</v>
      </c>
      <c r="P68" s="243">
        <v>215.51462</v>
      </c>
      <c r="Q68" s="243">
        <v>217.98409</v>
      </c>
      <c r="R68" s="243">
        <v>221.40786</v>
      </c>
      <c r="S68" s="243">
        <v>218.09456</v>
      </c>
      <c r="T68" s="243">
        <v>215.62075</v>
      </c>
      <c r="U68" s="243">
        <v>225.54679</v>
      </c>
      <c r="V68" s="243">
        <v>228.42299</v>
      </c>
      <c r="W68" s="243">
        <v>239.67282</v>
      </c>
      <c r="X68" s="243">
        <v>247.96277</v>
      </c>
      <c r="Y68" s="243">
        <v>260.41044</v>
      </c>
      <c r="Z68" s="243">
        <v>273.03643</v>
      </c>
      <c r="AA68" s="243">
        <v>277.14179</v>
      </c>
      <c r="AB68" s="243">
        <v>277.04612</v>
      </c>
      <c r="AC68" s="243">
        <v>280.25282</v>
      </c>
      <c r="AD68" s="243">
        <v>288.26748</v>
      </c>
      <c r="AE68" s="243">
        <v>299.70276</v>
      </c>
      <c r="AF68" s="243">
        <v>309.38266</v>
      </c>
      <c r="AG68" s="243">
        <v>318.28081</v>
      </c>
      <c r="AH68" s="243">
        <v>329.17906</v>
      </c>
      <c r="AI68" s="243">
        <v>336.75601</v>
      </c>
      <c r="AJ68" s="243">
        <v>341.60253</v>
      </c>
      <c r="AK68" s="243">
        <v>344.11344</v>
      </c>
      <c r="AL68" s="243">
        <v>353.62935</v>
      </c>
      <c r="AM68" s="243">
        <v>365.16088</v>
      </c>
      <c r="AN68" s="243">
        <v>361.1236</v>
      </c>
      <c r="AO68" s="243">
        <v>377.89329</v>
      </c>
      <c r="AP68" s="243">
        <v>381.90866</v>
      </c>
      <c r="AQ68" s="243">
        <v>401.00293</v>
      </c>
      <c r="AR68" s="243">
        <v>401.3922</v>
      </c>
      <c r="AS68" s="243">
        <v>396.48067</v>
      </c>
      <c r="AT68" s="243">
        <v>399.38105</v>
      </c>
      <c r="AU68" s="244">
        <v>366.80849</v>
      </c>
      <c r="AV68" s="245">
        <v>-0.0815576</v>
      </c>
      <c r="AW68" s="246">
        <v>0.0110524</v>
      </c>
    </row>
    <row r="69" ht="11.25" customHeight="1">
      <c r="A69" s="4" t="s">
        <v>109</v>
      </c>
      <c r="B69" s="243">
        <v>0.0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</v>
      </c>
      <c r="I69" s="243">
        <v>3.6466986</v>
      </c>
      <c r="J69" s="243">
        <v>4.4712972</v>
      </c>
      <c r="K69" s="243">
        <v>4.9123138</v>
      </c>
      <c r="L69" s="243">
        <v>5.3620724</v>
      </c>
      <c r="M69" s="243">
        <v>5.9471066</v>
      </c>
      <c r="N69" s="243">
        <v>5.9854828</v>
      </c>
      <c r="O69" s="243">
        <v>6.472236</v>
      </c>
      <c r="P69" s="243">
        <v>7.239308</v>
      </c>
      <c r="Q69" s="243">
        <v>8.1292751</v>
      </c>
      <c r="R69" s="243">
        <v>8.8564343</v>
      </c>
      <c r="S69" s="243">
        <v>9.0358387</v>
      </c>
      <c r="T69" s="243">
        <v>8.9349159</v>
      </c>
      <c r="U69" s="243">
        <v>10.420016</v>
      </c>
      <c r="V69" s="243">
        <v>11.51066</v>
      </c>
      <c r="W69" s="243">
        <v>12.456773</v>
      </c>
      <c r="X69" s="243">
        <v>13.681458</v>
      </c>
      <c r="Y69" s="243">
        <v>14.937372</v>
      </c>
      <c r="Z69" s="243">
        <v>16.713015</v>
      </c>
      <c r="AA69" s="243">
        <v>17.033774</v>
      </c>
      <c r="AB69" s="243">
        <v>16.743972</v>
      </c>
      <c r="AC69" s="243">
        <v>18.051828</v>
      </c>
      <c r="AD69" s="243">
        <v>19.517371</v>
      </c>
      <c r="AE69" s="243">
        <v>20.789308</v>
      </c>
      <c r="AF69" s="243">
        <v>25.620867</v>
      </c>
      <c r="AG69" s="243">
        <v>25.575474</v>
      </c>
      <c r="AH69" s="243">
        <v>27.4862</v>
      </c>
      <c r="AI69" s="243">
        <v>28.145608</v>
      </c>
      <c r="AJ69" s="243">
        <v>27.775503</v>
      </c>
      <c r="AK69" s="243">
        <v>32.143236</v>
      </c>
      <c r="AL69" s="243">
        <v>35.964432</v>
      </c>
      <c r="AM69" s="243">
        <v>37.425073</v>
      </c>
      <c r="AN69" s="243">
        <v>39.687159</v>
      </c>
      <c r="AO69" s="243">
        <v>41.711586</v>
      </c>
      <c r="AP69" s="243">
        <v>46.2431</v>
      </c>
      <c r="AQ69" s="243">
        <v>48.128903</v>
      </c>
      <c r="AR69" s="243">
        <v>50.142285</v>
      </c>
      <c r="AS69" s="243">
        <v>54.841384</v>
      </c>
      <c r="AT69" s="243">
        <v>58.264117</v>
      </c>
      <c r="AU69" s="244">
        <v>58.967437</v>
      </c>
      <c r="AV69" s="245">
        <v>0.0120712</v>
      </c>
      <c r="AW69" s="246">
        <v>0.0017768</v>
      </c>
    </row>
    <row r="70" ht="11.25" customHeight="1">
      <c r="A70" s="4" t="s">
        <v>62</v>
      </c>
      <c r="B70" s="243">
        <v>480.89751</v>
      </c>
      <c r="C70" s="243">
        <v>521.99273</v>
      </c>
      <c r="D70" s="243">
        <v>468.82707</v>
      </c>
      <c r="E70" s="243">
        <v>469.54005</v>
      </c>
      <c r="F70" s="243">
        <v>573.77526</v>
      </c>
      <c r="G70" s="243">
        <v>737.78411</v>
      </c>
      <c r="H70" s="243">
        <v>869.75875</v>
      </c>
      <c r="I70" s="243">
        <v>933.68271</v>
      </c>
      <c r="J70" s="243">
        <v>977.1552</v>
      </c>
      <c r="K70" s="243">
        <v>997.68017</v>
      </c>
      <c r="L70" s="243">
        <v>1120.2888</v>
      </c>
      <c r="M70" s="243">
        <v>1176.1374</v>
      </c>
      <c r="N70" s="243">
        <v>1284.8152</v>
      </c>
      <c r="O70" s="243">
        <v>1422.081</v>
      </c>
      <c r="P70" s="243">
        <v>1462.1382</v>
      </c>
      <c r="Q70" s="243">
        <v>1499.6828</v>
      </c>
      <c r="R70" s="243">
        <v>1473.0776</v>
      </c>
      <c r="S70" s="243">
        <v>1539.2062</v>
      </c>
      <c r="T70" s="243">
        <v>1637.023</v>
      </c>
      <c r="U70" s="243">
        <v>1771.0212</v>
      </c>
      <c r="V70" s="243">
        <v>1886.4703</v>
      </c>
      <c r="W70" s="243">
        <v>1994.6298</v>
      </c>
      <c r="X70" s="243">
        <v>2145.6589</v>
      </c>
      <c r="Y70" s="243">
        <v>2292.0413</v>
      </c>
      <c r="Z70" s="243">
        <v>2396.7526</v>
      </c>
      <c r="AA70" s="243">
        <v>2459.2143</v>
      </c>
      <c r="AB70" s="243">
        <v>2582.6111</v>
      </c>
      <c r="AC70" s="243">
        <v>2679.9991</v>
      </c>
      <c r="AD70" s="243">
        <v>2869.7107</v>
      </c>
      <c r="AE70" s="243">
        <v>3037.0324</v>
      </c>
      <c r="AF70" s="243">
        <v>3262.658</v>
      </c>
      <c r="AG70" s="243">
        <v>3321.8496</v>
      </c>
      <c r="AH70" s="243">
        <v>3383.7457</v>
      </c>
      <c r="AI70" s="243">
        <v>3414.1382</v>
      </c>
      <c r="AJ70" s="243">
        <v>3583.2818</v>
      </c>
      <c r="AK70" s="243">
        <v>3659.3483</v>
      </c>
      <c r="AL70" s="243">
        <v>3736.9794</v>
      </c>
      <c r="AM70" s="243">
        <v>3969.8231</v>
      </c>
      <c r="AN70" s="243">
        <v>4613.92</v>
      </c>
      <c r="AO70" s="243">
        <v>5357.1651</v>
      </c>
      <c r="AP70" s="243">
        <v>5931.9713</v>
      </c>
      <c r="AQ70" s="243">
        <v>6519.5965</v>
      </c>
      <c r="AR70" s="243">
        <v>6979.4653</v>
      </c>
      <c r="AS70" s="243">
        <v>7184.8542</v>
      </c>
      <c r="AT70" s="243">
        <v>7546.6829</v>
      </c>
      <c r="AU70" s="244">
        <v>8332.5158</v>
      </c>
      <c r="AV70" s="245">
        <v>0.1041296</v>
      </c>
      <c r="AW70" s="246">
        <v>0.2510694</v>
      </c>
    </row>
    <row r="71" ht="11.25" customHeight="1">
      <c r="A71" s="4" t="s">
        <v>110</v>
      </c>
      <c r="B71" s="243">
        <v>6.9932874</v>
      </c>
      <c r="C71" s="243">
        <v>7.5489469</v>
      </c>
      <c r="D71" s="243">
        <v>8.8805461</v>
      </c>
      <c r="E71" s="243">
        <v>9.5711337</v>
      </c>
      <c r="F71" s="243">
        <v>11.206058</v>
      </c>
      <c r="G71" s="243">
        <v>12.033567</v>
      </c>
      <c r="H71" s="243">
        <v>12.680323</v>
      </c>
      <c r="I71" s="243">
        <v>14.410987</v>
      </c>
      <c r="J71" s="243">
        <v>14.927353</v>
      </c>
      <c r="K71" s="243">
        <v>15.27721</v>
      </c>
      <c r="L71" s="243">
        <v>14.355641</v>
      </c>
      <c r="M71" s="243">
        <v>16.966011</v>
      </c>
      <c r="N71" s="243">
        <v>18.355342</v>
      </c>
      <c r="O71" s="243">
        <v>19.050204</v>
      </c>
      <c r="P71" s="243">
        <v>19.478961</v>
      </c>
      <c r="Q71" s="243">
        <v>19.934448</v>
      </c>
      <c r="R71" s="243">
        <v>21.258963</v>
      </c>
      <c r="S71" s="243">
        <v>24.100494</v>
      </c>
      <c r="T71" s="243">
        <v>26.560967</v>
      </c>
      <c r="U71" s="243">
        <v>27.707384</v>
      </c>
      <c r="V71" s="243">
        <v>29.287122</v>
      </c>
      <c r="W71" s="243">
        <v>30.984769</v>
      </c>
      <c r="X71" s="243">
        <v>34.585028</v>
      </c>
      <c r="Y71" s="243">
        <v>39.834802</v>
      </c>
      <c r="Z71" s="243">
        <v>42.597659</v>
      </c>
      <c r="AA71" s="243">
        <v>41.028149</v>
      </c>
      <c r="AB71" s="243">
        <v>42.707202</v>
      </c>
      <c r="AC71" s="243">
        <v>49.632073</v>
      </c>
      <c r="AD71" s="243">
        <v>54.556323</v>
      </c>
      <c r="AE71" s="243">
        <v>47.992388</v>
      </c>
      <c r="AF71" s="243">
        <v>51.620295</v>
      </c>
      <c r="AG71" s="243">
        <v>49.603396</v>
      </c>
      <c r="AH71" s="243">
        <v>49.177587</v>
      </c>
      <c r="AI71" s="243">
        <v>50.962379</v>
      </c>
      <c r="AJ71" s="243">
        <v>51.140618</v>
      </c>
      <c r="AK71" s="243">
        <v>50.928313</v>
      </c>
      <c r="AL71" s="243">
        <v>62.118942</v>
      </c>
      <c r="AM71" s="243">
        <v>66.88556</v>
      </c>
      <c r="AN71" s="243">
        <v>69.831535</v>
      </c>
      <c r="AO71" s="243">
        <v>78.824229</v>
      </c>
      <c r="AP71" s="243">
        <v>74.48854</v>
      </c>
      <c r="AQ71" s="243">
        <v>80.019217</v>
      </c>
      <c r="AR71" s="243">
        <v>85.202346</v>
      </c>
      <c r="AS71" s="243">
        <v>79.244783</v>
      </c>
      <c r="AT71" s="243">
        <v>79.39881</v>
      </c>
      <c r="AU71" s="244">
        <v>82.618032</v>
      </c>
      <c r="AV71" s="245">
        <v>0.040545</v>
      </c>
      <c r="AW71" s="246">
        <v>0.0024894</v>
      </c>
    </row>
    <row r="72" ht="11.25" customHeight="1">
      <c r="A72" s="4" t="s">
        <v>63</v>
      </c>
      <c r="B72" s="243">
        <v>180.0665</v>
      </c>
      <c r="C72" s="243">
        <v>184.34168</v>
      </c>
      <c r="D72" s="243">
        <v>188.22474</v>
      </c>
      <c r="E72" s="243">
        <v>198.61451</v>
      </c>
      <c r="F72" s="243">
        <v>218.04103</v>
      </c>
      <c r="G72" s="243">
        <v>210.00891</v>
      </c>
      <c r="H72" s="243">
        <v>215.13365</v>
      </c>
      <c r="I72" s="243">
        <v>228.68532</v>
      </c>
      <c r="J72" s="243">
        <v>230.31145</v>
      </c>
      <c r="K72" s="243">
        <v>249.28235</v>
      </c>
      <c r="L72" s="243">
        <v>264.66665</v>
      </c>
      <c r="M72" s="243">
        <v>276.86875</v>
      </c>
      <c r="N72" s="243">
        <v>291.94823</v>
      </c>
      <c r="O72" s="243">
        <v>292.67019</v>
      </c>
      <c r="P72" s="243">
        <v>313.05566</v>
      </c>
      <c r="Q72" s="243">
        <v>324.18934</v>
      </c>
      <c r="R72" s="243">
        <v>359.31012</v>
      </c>
      <c r="S72" s="243">
        <v>364.11675</v>
      </c>
      <c r="T72" s="243">
        <v>383.04787</v>
      </c>
      <c r="U72" s="243">
        <v>405.42138</v>
      </c>
      <c r="V72" s="243">
        <v>429.80544</v>
      </c>
      <c r="W72" s="243">
        <v>461.97067</v>
      </c>
      <c r="X72" s="243">
        <v>499.81557</v>
      </c>
      <c r="Y72" s="243">
        <v>539.06825</v>
      </c>
      <c r="Z72" s="243">
        <v>588.42542</v>
      </c>
      <c r="AA72" s="243">
        <v>581.36331</v>
      </c>
      <c r="AB72" s="243">
        <v>612.1697</v>
      </c>
      <c r="AC72" s="243">
        <v>650.82789</v>
      </c>
      <c r="AD72" s="243">
        <v>670.12703</v>
      </c>
      <c r="AE72" s="243">
        <v>700.3882</v>
      </c>
      <c r="AF72" s="243">
        <v>765.48787</v>
      </c>
      <c r="AG72" s="243">
        <v>824.40906</v>
      </c>
      <c r="AH72" s="243">
        <v>850.84333</v>
      </c>
      <c r="AI72" s="243">
        <v>874.5776</v>
      </c>
      <c r="AJ72" s="243">
        <v>898.47911</v>
      </c>
      <c r="AK72" s="243">
        <v>952.76653</v>
      </c>
      <c r="AL72" s="243">
        <v>959.16359</v>
      </c>
      <c r="AM72" s="243">
        <v>1001.2</v>
      </c>
      <c r="AN72" s="243">
        <v>1030.4714</v>
      </c>
      <c r="AO72" s="243">
        <v>1118.3646</v>
      </c>
      <c r="AP72" s="243">
        <v>1172.8631</v>
      </c>
      <c r="AQ72" s="243">
        <v>1222.4088</v>
      </c>
      <c r="AR72" s="243">
        <v>1327.0771</v>
      </c>
      <c r="AS72" s="243">
        <v>1442.1529</v>
      </c>
      <c r="AT72" s="243">
        <v>1563.9172</v>
      </c>
      <c r="AU72" s="244">
        <v>1707.4594</v>
      </c>
      <c r="AV72" s="245">
        <v>0.0917837</v>
      </c>
      <c r="AW72" s="246">
        <v>0.0514479</v>
      </c>
    </row>
    <row r="73" ht="11.25" customHeight="1">
      <c r="A73" s="4" t="s">
        <v>64</v>
      </c>
      <c r="B73" s="243">
        <v>20.349707</v>
      </c>
      <c r="C73" s="243">
        <v>19.79213</v>
      </c>
      <c r="D73" s="243">
        <v>19.158114</v>
      </c>
      <c r="E73" s="243">
        <v>20.059616</v>
      </c>
      <c r="F73" s="243">
        <v>22.538311</v>
      </c>
      <c r="G73" s="243">
        <v>23.801485</v>
      </c>
      <c r="H73" s="243">
        <v>24.616981</v>
      </c>
      <c r="I73" s="243">
        <v>26.268561</v>
      </c>
      <c r="J73" s="243">
        <v>29.74561</v>
      </c>
      <c r="K73" s="243">
        <v>31.727386</v>
      </c>
      <c r="L73" s="243">
        <v>38.631495</v>
      </c>
      <c r="M73" s="243">
        <v>41.313048</v>
      </c>
      <c r="N73" s="243">
        <v>54.225206</v>
      </c>
      <c r="O73" s="243">
        <v>60.417877</v>
      </c>
      <c r="P73" s="243">
        <v>68.485083</v>
      </c>
      <c r="Q73" s="243">
        <v>73.991382</v>
      </c>
      <c r="R73" s="243">
        <v>80.580522</v>
      </c>
      <c r="S73" s="243">
        <v>82.015418</v>
      </c>
      <c r="T73" s="243">
        <v>85.751814</v>
      </c>
      <c r="U73" s="243">
        <v>93.435501</v>
      </c>
      <c r="V73" s="243">
        <v>98.89688</v>
      </c>
      <c r="W73" s="243">
        <v>114.15805</v>
      </c>
      <c r="X73" s="243">
        <v>114.45705</v>
      </c>
      <c r="Y73" s="243">
        <v>120.37651</v>
      </c>
      <c r="Z73" s="243">
        <v>134.87736</v>
      </c>
      <c r="AA73" s="243">
        <v>147.11073</v>
      </c>
      <c r="AB73" s="243">
        <v>160.88063</v>
      </c>
      <c r="AC73" s="243">
        <v>172.70212</v>
      </c>
      <c r="AD73" s="243">
        <v>179.81374</v>
      </c>
      <c r="AE73" s="243">
        <v>196.99945</v>
      </c>
      <c r="AF73" s="243">
        <v>218.77108</v>
      </c>
      <c r="AG73" s="243">
        <v>227.18684</v>
      </c>
      <c r="AH73" s="243">
        <v>250.43717</v>
      </c>
      <c r="AI73" s="243">
        <v>243.60686</v>
      </c>
      <c r="AJ73" s="243">
        <v>266.44371</v>
      </c>
      <c r="AK73" s="243">
        <v>284.56979</v>
      </c>
      <c r="AL73" s="243">
        <v>301.89765</v>
      </c>
      <c r="AM73" s="243">
        <v>317.08065</v>
      </c>
      <c r="AN73" s="243">
        <v>349.10413</v>
      </c>
      <c r="AO73" s="243">
        <v>346.23072</v>
      </c>
      <c r="AP73" s="243">
        <v>358.94239</v>
      </c>
      <c r="AQ73" s="243">
        <v>368.32824</v>
      </c>
      <c r="AR73" s="243">
        <v>398.48005</v>
      </c>
      <c r="AS73" s="243">
        <v>370.89116</v>
      </c>
      <c r="AT73" s="243">
        <v>397.82339</v>
      </c>
      <c r="AU73" s="244">
        <v>424.1118</v>
      </c>
      <c r="AV73" s="245">
        <v>0.0660806</v>
      </c>
      <c r="AW73" s="246">
        <v>0.012779</v>
      </c>
    </row>
    <row r="74" ht="11.25" customHeight="1">
      <c r="A74" s="4" t="s">
        <v>111</v>
      </c>
      <c r="B74" s="243">
        <v>446.06739</v>
      </c>
      <c r="C74" s="243">
        <v>491.01511</v>
      </c>
      <c r="D74" s="243">
        <v>582.63391</v>
      </c>
      <c r="E74" s="243">
        <v>655.73722</v>
      </c>
      <c r="F74" s="243">
        <v>753.6355</v>
      </c>
      <c r="G74" s="243">
        <v>856.8095</v>
      </c>
      <c r="H74" s="243">
        <v>895.21431</v>
      </c>
      <c r="I74" s="243">
        <v>926.83475</v>
      </c>
      <c r="J74" s="243">
        <v>1049.0942</v>
      </c>
      <c r="K74" s="243">
        <v>1036.5122</v>
      </c>
      <c r="L74" s="243">
        <v>982.11293</v>
      </c>
      <c r="M74" s="243">
        <v>1007.0632</v>
      </c>
      <c r="N74" s="243">
        <v>1032.7518</v>
      </c>
      <c r="O74" s="243">
        <v>1026.3647</v>
      </c>
      <c r="P74" s="243">
        <v>1056.3393</v>
      </c>
      <c r="Q74" s="243">
        <v>1008.4303</v>
      </c>
      <c r="R74" s="243">
        <v>990.04107</v>
      </c>
      <c r="S74" s="243">
        <v>935.53402</v>
      </c>
      <c r="T74" s="243">
        <v>941.53287</v>
      </c>
      <c r="U74" s="243">
        <v>1021.2307</v>
      </c>
      <c r="V74" s="243">
        <v>1006.2434</v>
      </c>
      <c r="W74" s="243">
        <v>997.62298</v>
      </c>
      <c r="X74" s="243">
        <v>1001.4576</v>
      </c>
      <c r="Y74" s="243">
        <v>1080.9344</v>
      </c>
      <c r="Z74" s="243">
        <v>1107.2557</v>
      </c>
      <c r="AA74" s="243">
        <v>1158.1701</v>
      </c>
      <c r="AB74" s="243">
        <v>1189.1755</v>
      </c>
      <c r="AC74" s="243">
        <v>1206.3612</v>
      </c>
      <c r="AD74" s="243">
        <v>1196.0245</v>
      </c>
      <c r="AE74" s="243">
        <v>1261.055</v>
      </c>
      <c r="AF74" s="243">
        <v>1281.284</v>
      </c>
      <c r="AG74" s="243">
        <v>1301.6778</v>
      </c>
      <c r="AH74" s="243">
        <v>1301.8982</v>
      </c>
      <c r="AI74" s="243">
        <v>1266.9547</v>
      </c>
      <c r="AJ74" s="243">
        <v>1297.3328</v>
      </c>
      <c r="AK74" s="243">
        <v>1327.1324</v>
      </c>
      <c r="AL74" s="243">
        <v>1324.4486</v>
      </c>
      <c r="AM74" s="243">
        <v>1322.9523</v>
      </c>
      <c r="AN74" s="243">
        <v>1376.2507</v>
      </c>
      <c r="AO74" s="243">
        <v>1380.7913</v>
      </c>
      <c r="AP74" s="243">
        <v>1397.7016</v>
      </c>
      <c r="AQ74" s="243">
        <v>1379.2997</v>
      </c>
      <c r="AR74" s="243">
        <v>1392.1297</v>
      </c>
      <c r="AS74" s="243">
        <v>1389.3573</v>
      </c>
      <c r="AT74" s="243">
        <v>1225.481</v>
      </c>
      <c r="AU74" s="244">
        <v>1308.3958</v>
      </c>
      <c r="AV74" s="245">
        <v>0.067659</v>
      </c>
      <c r="AW74" s="246">
        <v>0.0394236</v>
      </c>
    </row>
    <row r="75" ht="11.25" customHeight="1">
      <c r="A75" s="4" t="s">
        <v>65</v>
      </c>
      <c r="B75" s="243">
        <v>6.1880527</v>
      </c>
      <c r="C75" s="243">
        <v>7.3433583</v>
      </c>
      <c r="D75" s="243">
        <v>7.4681878</v>
      </c>
      <c r="E75" s="243">
        <v>7.5663933</v>
      </c>
      <c r="F75" s="243">
        <v>7.8299273</v>
      </c>
      <c r="G75" s="243">
        <v>8.8323854</v>
      </c>
      <c r="H75" s="243">
        <v>9.9273089</v>
      </c>
      <c r="I75" s="243">
        <v>11.512415</v>
      </c>
      <c r="J75" s="243">
        <v>13.078525</v>
      </c>
      <c r="K75" s="243">
        <v>13.475714</v>
      </c>
      <c r="L75" s="243">
        <v>14.971633</v>
      </c>
      <c r="M75" s="243">
        <v>16.384209</v>
      </c>
      <c r="N75" s="243">
        <v>18.842559</v>
      </c>
      <c r="O75" s="243">
        <v>20.631382</v>
      </c>
      <c r="P75" s="243">
        <v>24.602261</v>
      </c>
      <c r="Q75" s="243">
        <v>27.246597</v>
      </c>
      <c r="R75" s="243">
        <v>28.921992</v>
      </c>
      <c r="S75" s="243">
        <v>31.349138</v>
      </c>
      <c r="T75" s="243">
        <v>36.129806</v>
      </c>
      <c r="U75" s="243">
        <v>39.221532</v>
      </c>
      <c r="V75" s="243">
        <v>43.632217</v>
      </c>
      <c r="W75" s="243">
        <v>46.780741</v>
      </c>
      <c r="X75" s="243">
        <v>46.621065</v>
      </c>
      <c r="Y75" s="243">
        <v>49.216131</v>
      </c>
      <c r="Z75" s="243">
        <v>58.177956</v>
      </c>
      <c r="AA75" s="243">
        <v>66.109099</v>
      </c>
      <c r="AB75" s="243">
        <v>72.236615</v>
      </c>
      <c r="AC75" s="243">
        <v>72.980314</v>
      </c>
      <c r="AD75" s="243">
        <v>79.691307</v>
      </c>
      <c r="AE75" s="243">
        <v>88.027801</v>
      </c>
      <c r="AF75" s="243">
        <v>91.22167</v>
      </c>
      <c r="AG75" s="243">
        <v>103.34315</v>
      </c>
      <c r="AH75" s="243">
        <v>105.02331</v>
      </c>
      <c r="AI75" s="243">
        <v>102.70844</v>
      </c>
      <c r="AJ75" s="243">
        <v>104.71356</v>
      </c>
      <c r="AK75" s="243">
        <v>123.62699</v>
      </c>
      <c r="AL75" s="243">
        <v>130.76842</v>
      </c>
      <c r="AM75" s="243">
        <v>142.59329</v>
      </c>
      <c r="AN75" s="243">
        <v>146.59375</v>
      </c>
      <c r="AO75" s="243">
        <v>150.05954</v>
      </c>
      <c r="AP75" s="243">
        <v>164.63113</v>
      </c>
      <c r="AQ75" s="243">
        <v>171.9612</v>
      </c>
      <c r="AR75" s="243">
        <v>174.76539</v>
      </c>
      <c r="AS75" s="243">
        <v>167.51031</v>
      </c>
      <c r="AT75" s="243">
        <v>162.13983</v>
      </c>
      <c r="AU75" s="244">
        <v>166.47411</v>
      </c>
      <c r="AV75" s="245">
        <v>0.0267318</v>
      </c>
      <c r="AW75" s="246">
        <v>0.0050161</v>
      </c>
    </row>
    <row r="76" ht="11.25" customHeight="1">
      <c r="A76" s="4" t="s">
        <v>112</v>
      </c>
      <c r="B76" s="243">
        <v>14.856709</v>
      </c>
      <c r="C76" s="243">
        <v>15.586879</v>
      </c>
      <c r="D76" s="243">
        <v>15.515092</v>
      </c>
      <c r="E76" s="243">
        <v>15.429191</v>
      </c>
      <c r="F76" s="243">
        <v>15.951432</v>
      </c>
      <c r="G76" s="243">
        <v>18.02242</v>
      </c>
      <c r="H76" s="243">
        <v>17.860788</v>
      </c>
      <c r="I76" s="243">
        <v>19.189139</v>
      </c>
      <c r="J76" s="243">
        <v>20.757384</v>
      </c>
      <c r="K76" s="243">
        <v>20.387043</v>
      </c>
      <c r="L76" s="243">
        <v>19.641098</v>
      </c>
      <c r="M76" s="243">
        <v>21.267554</v>
      </c>
      <c r="N76" s="243">
        <v>22.298857</v>
      </c>
      <c r="O76" s="243">
        <v>20.785738</v>
      </c>
      <c r="P76" s="243">
        <v>19.556356</v>
      </c>
      <c r="Q76" s="243">
        <v>19.299386</v>
      </c>
      <c r="R76" s="243">
        <v>19.052488</v>
      </c>
      <c r="S76" s="243">
        <v>21.128803</v>
      </c>
      <c r="T76" s="243">
        <v>21.507447</v>
      </c>
      <c r="U76" s="243">
        <v>22.095149</v>
      </c>
      <c r="V76" s="243">
        <v>21.558951</v>
      </c>
      <c r="W76" s="243">
        <v>23.268812</v>
      </c>
      <c r="X76" s="243">
        <v>24.345289</v>
      </c>
      <c r="Y76" s="243">
        <v>25.043975</v>
      </c>
      <c r="Z76" s="243">
        <v>26.426264</v>
      </c>
      <c r="AA76" s="243">
        <v>28.681798</v>
      </c>
      <c r="AB76" s="243">
        <v>28.48712</v>
      </c>
      <c r="AC76" s="243">
        <v>29.919485</v>
      </c>
      <c r="AD76" s="243">
        <v>29.119941</v>
      </c>
      <c r="AE76" s="243">
        <v>30.317163</v>
      </c>
      <c r="AF76" s="243">
        <v>30.99829</v>
      </c>
      <c r="AG76" s="243">
        <v>31.916027</v>
      </c>
      <c r="AH76" s="243">
        <v>34.166427</v>
      </c>
      <c r="AI76" s="243">
        <v>32.654993</v>
      </c>
      <c r="AJ76" s="243">
        <v>34.442166</v>
      </c>
      <c r="AK76" s="243">
        <v>35.07797</v>
      </c>
      <c r="AL76" s="243">
        <v>36.674638</v>
      </c>
      <c r="AM76" s="243">
        <v>36.604887</v>
      </c>
      <c r="AN76" s="243">
        <v>37.728581</v>
      </c>
      <c r="AO76" s="243">
        <v>37.267704</v>
      </c>
      <c r="AP76" s="243">
        <v>38.245929</v>
      </c>
      <c r="AQ76" s="243">
        <v>38.610203</v>
      </c>
      <c r="AR76" s="243">
        <v>37.08863</v>
      </c>
      <c r="AS76" s="243">
        <v>38.502541</v>
      </c>
      <c r="AT76" s="243">
        <v>35.509408</v>
      </c>
      <c r="AU76" s="244">
        <v>33.595424</v>
      </c>
      <c r="AV76" s="245">
        <v>-0.0539008</v>
      </c>
      <c r="AW76" s="246">
        <v>0.0010123</v>
      </c>
    </row>
    <row r="77" ht="11.25" customHeight="1">
      <c r="A77" s="4" t="s">
        <v>113</v>
      </c>
      <c r="B77" s="243">
        <v>20.792432</v>
      </c>
      <c r="C77" s="243">
        <v>20.73704</v>
      </c>
      <c r="D77" s="243">
        <v>22.661984</v>
      </c>
      <c r="E77" s="243">
        <v>25.55526</v>
      </c>
      <c r="F77" s="243">
        <v>25.41993</v>
      </c>
      <c r="G77" s="243">
        <v>25.08265</v>
      </c>
      <c r="H77" s="243">
        <v>23.407997</v>
      </c>
      <c r="I77" s="243">
        <v>20.037091</v>
      </c>
      <c r="J77" s="243">
        <v>21.234809</v>
      </c>
      <c r="K77" s="243">
        <v>22.72446</v>
      </c>
      <c r="L77" s="243">
        <v>24.165389</v>
      </c>
      <c r="M77" s="243">
        <v>24.320493</v>
      </c>
      <c r="N77" s="243">
        <v>26.049114</v>
      </c>
      <c r="O77" s="243">
        <v>27.343878</v>
      </c>
      <c r="P77" s="243">
        <v>29.913723</v>
      </c>
      <c r="Q77" s="243">
        <v>33.534907</v>
      </c>
      <c r="R77" s="243">
        <v>36.251931</v>
      </c>
      <c r="S77" s="243">
        <v>39.978066</v>
      </c>
      <c r="T77" s="243">
        <v>42.091923</v>
      </c>
      <c r="U77" s="243">
        <v>44.809884</v>
      </c>
      <c r="V77" s="243">
        <v>47.411131</v>
      </c>
      <c r="W77" s="243">
        <v>51.196848</v>
      </c>
      <c r="X77" s="243">
        <v>55.534754</v>
      </c>
      <c r="Y77" s="243">
        <v>59.213908</v>
      </c>
      <c r="Z77" s="243">
        <v>63.395186</v>
      </c>
      <c r="AA77" s="243">
        <v>66.986665</v>
      </c>
      <c r="AB77" s="243">
        <v>70.890136</v>
      </c>
      <c r="AC77" s="243">
        <v>73.795729</v>
      </c>
      <c r="AD77" s="243">
        <v>81.785935</v>
      </c>
      <c r="AE77" s="243">
        <v>85.41373</v>
      </c>
      <c r="AF77" s="243">
        <v>90.07502</v>
      </c>
      <c r="AG77" s="243">
        <v>95.499698</v>
      </c>
      <c r="AH77" s="243">
        <v>96.221306</v>
      </c>
      <c r="AI77" s="243">
        <v>99.813521</v>
      </c>
      <c r="AJ77" s="243">
        <v>107.06638</v>
      </c>
      <c r="AK77" s="243">
        <v>111.05453</v>
      </c>
      <c r="AL77" s="243">
        <v>112.6318</v>
      </c>
      <c r="AM77" s="243">
        <v>116.15718</v>
      </c>
      <c r="AN77" s="243">
        <v>124.43592</v>
      </c>
      <c r="AO77" s="243">
        <v>136.83868</v>
      </c>
      <c r="AP77" s="243">
        <v>138.26449</v>
      </c>
      <c r="AQ77" s="243">
        <v>147.05313</v>
      </c>
      <c r="AR77" s="243">
        <v>156.88611</v>
      </c>
      <c r="AS77" s="243">
        <v>159.26802</v>
      </c>
      <c r="AT77" s="243">
        <v>163.01872</v>
      </c>
      <c r="AU77" s="244">
        <v>164.42425</v>
      </c>
      <c r="AV77" s="245">
        <v>0.0086219</v>
      </c>
      <c r="AW77" s="246">
        <v>0.0049543</v>
      </c>
    </row>
    <row r="78" ht="11.25" customHeight="1">
      <c r="A78" s="4" t="s">
        <v>114</v>
      </c>
      <c r="B78" s="243">
        <v>12.875239</v>
      </c>
      <c r="C78" s="243">
        <v>14.045391</v>
      </c>
      <c r="D78" s="243">
        <v>15.872791</v>
      </c>
      <c r="E78" s="243">
        <v>18.109932</v>
      </c>
      <c r="F78" s="243">
        <v>19.39888</v>
      </c>
      <c r="G78" s="243">
        <v>22.119338</v>
      </c>
      <c r="H78" s="243">
        <v>25.613557</v>
      </c>
      <c r="I78" s="243">
        <v>25.129952</v>
      </c>
      <c r="J78" s="243">
        <v>29.527721</v>
      </c>
      <c r="K78" s="243">
        <v>27.656674</v>
      </c>
      <c r="L78" s="243">
        <v>29.937303</v>
      </c>
      <c r="M78" s="243">
        <v>30.801559</v>
      </c>
      <c r="N78" s="243">
        <v>33.959244</v>
      </c>
      <c r="O78" s="243">
        <v>34.993078</v>
      </c>
      <c r="P78" s="243">
        <v>36.048972</v>
      </c>
      <c r="Q78" s="243">
        <v>33.959348</v>
      </c>
      <c r="R78" s="243">
        <v>31.958016</v>
      </c>
      <c r="S78" s="243">
        <v>30.850842</v>
      </c>
      <c r="T78" s="243">
        <v>33.670488</v>
      </c>
      <c r="U78" s="243">
        <v>29.117452</v>
      </c>
      <c r="V78" s="243">
        <v>27.604958</v>
      </c>
      <c r="W78" s="243">
        <v>27.693337</v>
      </c>
      <c r="X78" s="243">
        <v>32.063482</v>
      </c>
      <c r="Y78" s="243">
        <v>35.046941</v>
      </c>
      <c r="Z78" s="243">
        <v>37.993062</v>
      </c>
      <c r="AA78" s="243">
        <v>39.321278</v>
      </c>
      <c r="AB78" s="243">
        <v>39.160007</v>
      </c>
      <c r="AC78" s="243">
        <v>46.525823</v>
      </c>
      <c r="AD78" s="243">
        <v>48.426216</v>
      </c>
      <c r="AE78" s="243">
        <v>50.915204</v>
      </c>
      <c r="AF78" s="243">
        <v>57.241249</v>
      </c>
      <c r="AG78" s="243">
        <v>61.754998</v>
      </c>
      <c r="AH78" s="243">
        <v>67.235417</v>
      </c>
      <c r="AI78" s="243">
        <v>69.270343</v>
      </c>
      <c r="AJ78" s="243">
        <v>66.738711</v>
      </c>
      <c r="AK78" s="243">
        <v>67.846285</v>
      </c>
      <c r="AL78" s="243">
        <v>68.832545</v>
      </c>
      <c r="AM78" s="243">
        <v>70.129656</v>
      </c>
      <c r="AN78" s="243">
        <v>71.994687</v>
      </c>
      <c r="AO78" s="243">
        <v>74.132033</v>
      </c>
      <c r="AP78" s="243">
        <v>75.191519</v>
      </c>
      <c r="AQ78" s="243">
        <v>68.499617</v>
      </c>
      <c r="AR78" s="243">
        <v>73.283746</v>
      </c>
      <c r="AS78" s="243">
        <v>72.397881</v>
      </c>
      <c r="AT78" s="243">
        <v>73.499441</v>
      </c>
      <c r="AU78" s="244">
        <v>77.290954</v>
      </c>
      <c r="AV78" s="245">
        <v>0.0515856</v>
      </c>
      <c r="AW78" s="246">
        <v>0.0023289</v>
      </c>
    </row>
    <row r="79" ht="11.25" customHeight="1">
      <c r="A79" s="4" t="s">
        <v>115</v>
      </c>
      <c r="B79" s="243">
        <v>11.766754</v>
      </c>
      <c r="C79" s="243">
        <v>13.744033</v>
      </c>
      <c r="D79" s="243">
        <v>17.228548</v>
      </c>
      <c r="E79" s="243">
        <v>21.52158</v>
      </c>
      <c r="F79" s="243">
        <v>21.119944</v>
      </c>
      <c r="G79" s="243">
        <v>23.102469</v>
      </c>
      <c r="H79" s="243">
        <v>20.336083</v>
      </c>
      <c r="I79" s="243">
        <v>25.33843</v>
      </c>
      <c r="J79" s="243">
        <v>23.682102</v>
      </c>
      <c r="K79" s="243">
        <v>23.356403</v>
      </c>
      <c r="L79" s="243">
        <v>22.746868</v>
      </c>
      <c r="M79" s="243">
        <v>26.751814</v>
      </c>
      <c r="N79" s="243">
        <v>26.675091</v>
      </c>
      <c r="O79" s="243">
        <v>27.328772</v>
      </c>
      <c r="P79" s="243">
        <v>29.437123</v>
      </c>
      <c r="Q79" s="243">
        <v>29.182402</v>
      </c>
      <c r="R79" s="243">
        <v>33.531068</v>
      </c>
      <c r="S79" s="243">
        <v>32.708596</v>
      </c>
      <c r="T79" s="243">
        <v>34.523222</v>
      </c>
      <c r="U79" s="243">
        <v>36.523269</v>
      </c>
      <c r="V79" s="243">
        <v>36.95381</v>
      </c>
      <c r="W79" s="243">
        <v>43.498934</v>
      </c>
      <c r="X79" s="243">
        <v>45.25129</v>
      </c>
      <c r="Y79" s="243">
        <v>52.435642</v>
      </c>
      <c r="Z79" s="243">
        <v>59.886991</v>
      </c>
      <c r="AA79" s="243">
        <v>71.510235</v>
      </c>
      <c r="AB79" s="243">
        <v>72.813914</v>
      </c>
      <c r="AC79" s="243">
        <v>77.841409</v>
      </c>
      <c r="AD79" s="243">
        <v>84.85183</v>
      </c>
      <c r="AE79" s="243">
        <v>96.827694</v>
      </c>
      <c r="AF79" s="243">
        <v>100.91734</v>
      </c>
      <c r="AG79" s="243">
        <v>95.756946</v>
      </c>
      <c r="AH79" s="243">
        <v>102.46347</v>
      </c>
      <c r="AI79" s="243">
        <v>105.19573</v>
      </c>
      <c r="AJ79" s="243">
        <v>99.906746</v>
      </c>
      <c r="AK79" s="243">
        <v>102.65317</v>
      </c>
      <c r="AL79" s="243">
        <v>113.59209</v>
      </c>
      <c r="AM79" s="243">
        <v>116.48001</v>
      </c>
      <c r="AN79" s="243">
        <v>112.57229</v>
      </c>
      <c r="AO79" s="243">
        <v>127.66253</v>
      </c>
      <c r="AP79" s="243">
        <v>144.19593</v>
      </c>
      <c r="AQ79" s="243">
        <v>153.45173</v>
      </c>
      <c r="AR79" s="243">
        <v>168.60507</v>
      </c>
      <c r="AS79" s="243">
        <v>177.07187</v>
      </c>
      <c r="AT79" s="243">
        <v>189.19745</v>
      </c>
      <c r="AU79" s="244">
        <v>208.75613</v>
      </c>
      <c r="AV79" s="245">
        <v>0.1033771</v>
      </c>
      <c r="AW79" s="246">
        <v>0.0062901</v>
      </c>
    </row>
    <row r="80" ht="11.25" customHeight="1">
      <c r="A80" s="4" t="s">
        <v>116</v>
      </c>
      <c r="B80" s="243">
        <v>23.563155</v>
      </c>
      <c r="C80" s="243">
        <v>28.121534</v>
      </c>
      <c r="D80" s="243">
        <v>31.442198</v>
      </c>
      <c r="E80" s="243">
        <v>35.168224</v>
      </c>
      <c r="F80" s="243">
        <v>41.478213</v>
      </c>
      <c r="G80" s="243">
        <v>48.012439</v>
      </c>
      <c r="H80" s="243">
        <v>51.567589</v>
      </c>
      <c r="I80" s="243">
        <v>53.403614</v>
      </c>
      <c r="J80" s="243">
        <v>66.518279</v>
      </c>
      <c r="K80" s="243">
        <v>68.636222</v>
      </c>
      <c r="L80" s="243">
        <v>75.38464</v>
      </c>
      <c r="M80" s="243">
        <v>84.42238</v>
      </c>
      <c r="N80" s="243">
        <v>96.988311</v>
      </c>
      <c r="O80" s="243">
        <v>105.69702</v>
      </c>
      <c r="P80" s="243">
        <v>121.6872</v>
      </c>
      <c r="Q80" s="243">
        <v>126.30911</v>
      </c>
      <c r="R80" s="243">
        <v>133.63847</v>
      </c>
      <c r="S80" s="243">
        <v>133.87435</v>
      </c>
      <c r="T80" s="243">
        <v>141.15231</v>
      </c>
      <c r="U80" s="243">
        <v>154.70474</v>
      </c>
      <c r="V80" s="243">
        <v>167.26343</v>
      </c>
      <c r="W80" s="243">
        <v>179.56128</v>
      </c>
      <c r="X80" s="243">
        <v>189.43071</v>
      </c>
      <c r="Y80" s="243">
        <v>214.79382</v>
      </c>
      <c r="Z80" s="243">
        <v>228.26941</v>
      </c>
      <c r="AA80" s="243">
        <v>254.96697</v>
      </c>
      <c r="AB80" s="243">
        <v>288.3769</v>
      </c>
      <c r="AC80" s="243">
        <v>325.14188</v>
      </c>
      <c r="AD80" s="243">
        <v>357.99629</v>
      </c>
      <c r="AE80" s="243">
        <v>388.84602</v>
      </c>
      <c r="AF80" s="243">
        <v>421.92288</v>
      </c>
      <c r="AG80" s="243">
        <v>464.70842</v>
      </c>
      <c r="AH80" s="243">
        <v>510.66636</v>
      </c>
      <c r="AI80" s="243">
        <v>460.36549</v>
      </c>
      <c r="AJ80" s="243">
        <v>496.02985</v>
      </c>
      <c r="AK80" s="243">
        <v>527.04543</v>
      </c>
      <c r="AL80" s="243">
        <v>541.42383</v>
      </c>
      <c r="AM80" s="243">
        <v>564.50791</v>
      </c>
      <c r="AN80" s="243">
        <v>577.67867</v>
      </c>
      <c r="AO80" s="243">
        <v>589.30671</v>
      </c>
      <c r="AP80" s="243">
        <v>601.39236</v>
      </c>
      <c r="AQ80" s="243">
        <v>605.47274</v>
      </c>
      <c r="AR80" s="243">
        <v>638.23773</v>
      </c>
      <c r="AS80" s="243">
        <v>649.90944</v>
      </c>
      <c r="AT80" s="243">
        <v>659.64475</v>
      </c>
      <c r="AU80" s="244">
        <v>715.78911</v>
      </c>
      <c r="AV80" s="245">
        <v>0.085113</v>
      </c>
      <c r="AW80" s="246">
        <v>0.0215676</v>
      </c>
    </row>
    <row r="81" ht="11.25" customHeight="1">
      <c r="A81" s="4" t="s">
        <v>117</v>
      </c>
      <c r="B81" s="243">
        <v>18.947732</v>
      </c>
      <c r="C81" s="243">
        <v>20.17065</v>
      </c>
      <c r="D81" s="243">
        <v>21.996137</v>
      </c>
      <c r="E81" s="243">
        <v>24.197619</v>
      </c>
      <c r="F81" s="243">
        <v>25.69311</v>
      </c>
      <c r="G81" s="243">
        <v>28.092341</v>
      </c>
      <c r="H81" s="243">
        <v>35.035847</v>
      </c>
      <c r="I81" s="243">
        <v>36.890598</v>
      </c>
      <c r="J81" s="243">
        <v>43.062707</v>
      </c>
      <c r="K81" s="243">
        <v>40.430692</v>
      </c>
      <c r="L81" s="243">
        <v>44.071785</v>
      </c>
      <c r="M81" s="243">
        <v>54.145138</v>
      </c>
      <c r="N81" s="243">
        <v>60.439694</v>
      </c>
      <c r="O81" s="243">
        <v>68.89817</v>
      </c>
      <c r="P81" s="243">
        <v>71.883054</v>
      </c>
      <c r="Q81" s="243">
        <v>79.502724</v>
      </c>
      <c r="R81" s="243">
        <v>72.647003</v>
      </c>
      <c r="S81" s="243">
        <v>72.528652</v>
      </c>
      <c r="T81" s="243">
        <v>78.402425</v>
      </c>
      <c r="U81" s="243">
        <v>82.009394</v>
      </c>
      <c r="V81" s="243">
        <v>88.771492</v>
      </c>
      <c r="W81" s="243">
        <v>100.56059</v>
      </c>
      <c r="X81" s="243">
        <v>106.88266</v>
      </c>
      <c r="Y81" s="243">
        <v>122.47214</v>
      </c>
      <c r="Z81" s="243">
        <v>132.20263</v>
      </c>
      <c r="AA81" s="243">
        <v>133.78836</v>
      </c>
      <c r="AB81" s="243">
        <v>143.71799</v>
      </c>
      <c r="AC81" s="243">
        <v>154.61327</v>
      </c>
      <c r="AD81" s="243">
        <v>167.77231</v>
      </c>
      <c r="AE81" s="243">
        <v>177.22451</v>
      </c>
      <c r="AF81" s="243">
        <v>187.84586</v>
      </c>
      <c r="AG81" s="243">
        <v>197.08211</v>
      </c>
      <c r="AH81" s="243">
        <v>212.07636</v>
      </c>
      <c r="AI81" s="243">
        <v>225.70215</v>
      </c>
      <c r="AJ81" s="243">
        <v>237.43087</v>
      </c>
      <c r="AK81" s="243">
        <v>258.70244</v>
      </c>
      <c r="AL81" s="243">
        <v>271.95302</v>
      </c>
      <c r="AM81" s="243">
        <v>284.12078</v>
      </c>
      <c r="AN81" s="243">
        <v>299.82859</v>
      </c>
      <c r="AO81" s="243">
        <v>315.80269</v>
      </c>
      <c r="AP81" s="243">
        <v>323.29257</v>
      </c>
      <c r="AQ81" s="243">
        <v>328.86142</v>
      </c>
      <c r="AR81" s="243">
        <v>344.62861</v>
      </c>
      <c r="AS81" s="243">
        <v>321.85709</v>
      </c>
      <c r="AT81" s="243">
        <v>312.64564</v>
      </c>
      <c r="AU81" s="244">
        <v>330.97822</v>
      </c>
      <c r="AV81" s="245">
        <v>0.0586369</v>
      </c>
      <c r="AW81" s="246">
        <v>0.0099728</v>
      </c>
    </row>
    <row r="82" ht="11.25" customHeight="1">
      <c r="A82" s="4" t="s">
        <v>66</v>
      </c>
      <c r="B82" s="243">
        <v>7.2367582</v>
      </c>
      <c r="C82" s="243">
        <v>8.6018518</v>
      </c>
      <c r="D82" s="243">
        <v>9.7368011</v>
      </c>
      <c r="E82" s="243">
        <v>12.761186</v>
      </c>
      <c r="F82" s="243">
        <v>13.8271</v>
      </c>
      <c r="G82" s="243">
        <v>16.081578</v>
      </c>
      <c r="H82" s="243">
        <v>17.919286</v>
      </c>
      <c r="I82" s="243">
        <v>22.274563</v>
      </c>
      <c r="J82" s="243">
        <v>23.552521</v>
      </c>
      <c r="K82" s="243">
        <v>24.035234</v>
      </c>
      <c r="L82" s="243">
        <v>25.865205</v>
      </c>
      <c r="M82" s="243">
        <v>27.339992</v>
      </c>
      <c r="N82" s="243">
        <v>30.537787</v>
      </c>
      <c r="O82" s="243">
        <v>34.35516</v>
      </c>
      <c r="P82" s="243">
        <v>35.501908</v>
      </c>
      <c r="Q82" s="243">
        <v>37.045393</v>
      </c>
      <c r="R82" s="243">
        <v>36.356752</v>
      </c>
      <c r="S82" s="243">
        <v>35.984905</v>
      </c>
      <c r="T82" s="243">
        <v>39.319595</v>
      </c>
      <c r="U82" s="243">
        <v>43.846443</v>
      </c>
      <c r="V82" s="243">
        <v>46.677813</v>
      </c>
      <c r="W82" s="243">
        <v>48.831345</v>
      </c>
      <c r="X82" s="243">
        <v>58.183251</v>
      </c>
      <c r="Y82" s="243">
        <v>66.660634</v>
      </c>
      <c r="Z82" s="243">
        <v>75.894963</v>
      </c>
      <c r="AA82" s="243">
        <v>89.81782</v>
      </c>
      <c r="AB82" s="243">
        <v>101.85394</v>
      </c>
      <c r="AC82" s="243">
        <v>110.86401</v>
      </c>
      <c r="AD82" s="243">
        <v>125.87057</v>
      </c>
      <c r="AE82" s="243">
        <v>140.71688</v>
      </c>
      <c r="AF82" s="243">
        <v>160.45085</v>
      </c>
      <c r="AG82" s="243">
        <v>178.86069</v>
      </c>
      <c r="AH82" s="243">
        <v>189.30255</v>
      </c>
      <c r="AI82" s="243">
        <v>178.04689</v>
      </c>
      <c r="AJ82" s="243">
        <v>191.32483</v>
      </c>
      <c r="AK82" s="243">
        <v>196.01901</v>
      </c>
      <c r="AL82" s="243">
        <v>203.95648</v>
      </c>
      <c r="AM82" s="243">
        <v>218.35215</v>
      </c>
      <c r="AN82" s="243">
        <v>232.28402</v>
      </c>
      <c r="AO82" s="243">
        <v>252.76685</v>
      </c>
      <c r="AP82" s="243">
        <v>268.48162</v>
      </c>
      <c r="AQ82" s="243">
        <v>273.24998</v>
      </c>
      <c r="AR82" s="243">
        <v>281.54575</v>
      </c>
      <c r="AS82" s="243">
        <v>289.76584</v>
      </c>
      <c r="AT82" s="243">
        <v>293.4364</v>
      </c>
      <c r="AU82" s="244">
        <v>308.15075</v>
      </c>
      <c r="AV82" s="245">
        <v>0.0501449</v>
      </c>
      <c r="AW82" s="246">
        <v>0.009285</v>
      </c>
    </row>
    <row r="83" ht="11.25" customHeight="1">
      <c r="A83" s="4" t="s">
        <v>67</v>
      </c>
      <c r="B83" s="243">
        <v>17.285467</v>
      </c>
      <c r="C83" s="243">
        <v>23.33264</v>
      </c>
      <c r="D83" s="243">
        <v>29.245634</v>
      </c>
      <c r="E83" s="243">
        <v>31.143799</v>
      </c>
      <c r="F83" s="243">
        <v>35.319275</v>
      </c>
      <c r="G83" s="243">
        <v>37.156595</v>
      </c>
      <c r="H83" s="243">
        <v>36.100945</v>
      </c>
      <c r="I83" s="243">
        <v>37.652647</v>
      </c>
      <c r="J83" s="243">
        <v>40.894447</v>
      </c>
      <c r="K83" s="243">
        <v>36.314351</v>
      </c>
      <c r="L83" s="243">
        <v>36.701329</v>
      </c>
      <c r="M83" s="243">
        <v>30.45062</v>
      </c>
      <c r="N83" s="243">
        <v>30.490985</v>
      </c>
      <c r="O83" s="243">
        <v>31.696027</v>
      </c>
      <c r="P83" s="243">
        <v>32.320801</v>
      </c>
      <c r="Q83" s="243">
        <v>35.472181</v>
      </c>
      <c r="R83" s="243">
        <v>34.893066</v>
      </c>
      <c r="S83" s="243">
        <v>35.329903</v>
      </c>
      <c r="T83" s="243">
        <v>37.369235</v>
      </c>
      <c r="U83" s="243">
        <v>37.024427</v>
      </c>
      <c r="V83" s="243">
        <v>36.78012</v>
      </c>
      <c r="W83" s="243">
        <v>37.080826</v>
      </c>
      <c r="X83" s="243">
        <v>37.008861</v>
      </c>
      <c r="Y83" s="243">
        <v>37.516094</v>
      </c>
      <c r="Z83" s="243">
        <v>35.766929</v>
      </c>
      <c r="AA83" s="243">
        <v>36.372145</v>
      </c>
      <c r="AB83" s="243">
        <v>35.491464</v>
      </c>
      <c r="AC83" s="243">
        <v>33.059339</v>
      </c>
      <c r="AD83" s="243">
        <v>34.002265</v>
      </c>
      <c r="AE83" s="243">
        <v>33.869199</v>
      </c>
      <c r="AF83" s="243">
        <v>34.347897</v>
      </c>
      <c r="AG83" s="243">
        <v>34.875956</v>
      </c>
      <c r="AH83" s="243">
        <v>38.604911</v>
      </c>
      <c r="AI83" s="243">
        <v>40.084806</v>
      </c>
      <c r="AJ83" s="243">
        <v>38.20514</v>
      </c>
      <c r="AK83" s="243">
        <v>47.393462</v>
      </c>
      <c r="AL83" s="243">
        <v>51.496275</v>
      </c>
      <c r="AM83" s="243">
        <v>56.367156</v>
      </c>
      <c r="AN83" s="243">
        <v>59.158758</v>
      </c>
      <c r="AO83" s="243">
        <v>79.431044</v>
      </c>
      <c r="AP83" s="243">
        <v>82.813283</v>
      </c>
      <c r="AQ83" s="243">
        <v>89.246081</v>
      </c>
      <c r="AR83" s="243">
        <v>95.82553</v>
      </c>
      <c r="AS83" s="243">
        <v>98.754936</v>
      </c>
      <c r="AT83" s="243">
        <v>115.6785</v>
      </c>
      <c r="AU83" s="244">
        <v>121.89475</v>
      </c>
      <c r="AV83" s="245">
        <v>0.0537373</v>
      </c>
      <c r="AW83" s="246">
        <v>0.0036728</v>
      </c>
    </row>
    <row r="84" ht="11.25" customHeight="1">
      <c r="A84" s="4" t="s">
        <v>68</v>
      </c>
      <c r="B84" s="243">
        <v>59.785136</v>
      </c>
      <c r="C84" s="243">
        <v>64.485363</v>
      </c>
      <c r="D84" s="243">
        <v>71.103346</v>
      </c>
      <c r="E84" s="243">
        <v>76.571604</v>
      </c>
      <c r="F84" s="243">
        <v>82.026911</v>
      </c>
      <c r="G84" s="243">
        <v>87.562306</v>
      </c>
      <c r="H84" s="243">
        <v>92.776294</v>
      </c>
      <c r="I84" s="243">
        <v>96.565392</v>
      </c>
      <c r="J84" s="243">
        <v>99.77764</v>
      </c>
      <c r="K84" s="243">
        <v>104.7087</v>
      </c>
      <c r="L84" s="243">
        <v>106.69685</v>
      </c>
      <c r="M84" s="243">
        <v>112.25121</v>
      </c>
      <c r="N84" s="243">
        <v>118.41612</v>
      </c>
      <c r="O84" s="243">
        <v>125.6271</v>
      </c>
      <c r="P84" s="243">
        <v>134.76209</v>
      </c>
      <c r="Q84" s="243">
        <v>146.16052</v>
      </c>
      <c r="R84" s="243">
        <v>148.69973</v>
      </c>
      <c r="S84" s="243">
        <v>155.96825</v>
      </c>
      <c r="T84" s="243">
        <v>162.23371</v>
      </c>
      <c r="U84" s="243">
        <v>163.13376</v>
      </c>
      <c r="V84" s="243">
        <v>164.38868</v>
      </c>
      <c r="W84" s="243">
        <v>164.46091</v>
      </c>
      <c r="X84" s="243">
        <v>159.04782</v>
      </c>
      <c r="Y84" s="243">
        <v>160.8324</v>
      </c>
      <c r="Z84" s="243">
        <v>158.34043</v>
      </c>
      <c r="AA84" s="243">
        <v>152.88162</v>
      </c>
      <c r="AB84" s="243">
        <v>149.44737</v>
      </c>
      <c r="AC84" s="243">
        <v>134.53882</v>
      </c>
      <c r="AD84" s="243">
        <v>127.78649</v>
      </c>
      <c r="AE84" s="243">
        <v>120.84607</v>
      </c>
      <c r="AF84" s="243">
        <v>116.58751</v>
      </c>
      <c r="AG84" s="243">
        <v>108.06792</v>
      </c>
      <c r="AH84" s="243">
        <v>106.99483</v>
      </c>
      <c r="AI84" s="243">
        <v>103.25934</v>
      </c>
      <c r="AJ84" s="243">
        <v>111.06791</v>
      </c>
      <c r="AK84" s="243">
        <v>118.93886</v>
      </c>
      <c r="AL84" s="243">
        <v>122.17298</v>
      </c>
      <c r="AM84" s="243">
        <v>118.00942</v>
      </c>
      <c r="AN84" s="243">
        <v>120.81288</v>
      </c>
      <c r="AO84" s="243">
        <v>124.91366</v>
      </c>
      <c r="AP84" s="243">
        <v>132.1894</v>
      </c>
      <c r="AQ84" s="243">
        <v>135.48489</v>
      </c>
      <c r="AR84" s="243">
        <v>125.24692</v>
      </c>
      <c r="AS84" s="243">
        <v>130.10076</v>
      </c>
      <c r="AT84" s="243">
        <v>139.37735</v>
      </c>
      <c r="AU84" s="244">
        <v>127.48259</v>
      </c>
      <c r="AV84" s="245">
        <v>-0.0853421</v>
      </c>
      <c r="AW84" s="246">
        <v>0.0038412</v>
      </c>
    </row>
    <row r="85" ht="11.25" customHeight="1">
      <c r="A85" s="7" t="s">
        <v>69</v>
      </c>
      <c r="B85" s="247">
        <v>1442.9448</v>
      </c>
      <c r="C85" s="247">
        <v>1562.2187</v>
      </c>
      <c r="D85" s="247">
        <v>1638.4782</v>
      </c>
      <c r="E85" s="247">
        <v>1758.2294</v>
      </c>
      <c r="F85" s="247">
        <v>2011.2925</v>
      </c>
      <c r="G85" s="247">
        <v>2304.6662</v>
      </c>
      <c r="H85" s="247">
        <v>2503.7088</v>
      </c>
      <c r="I85" s="247">
        <v>2642.5718</v>
      </c>
      <c r="J85" s="247">
        <v>2861.9726</v>
      </c>
      <c r="K85" s="247">
        <v>2899.6417</v>
      </c>
      <c r="L85" s="247">
        <v>3011.1055</v>
      </c>
      <c r="M85" s="247">
        <v>3147.2338</v>
      </c>
      <c r="N85" s="247">
        <v>3357.3218</v>
      </c>
      <c r="O85" s="247">
        <v>3531.6642</v>
      </c>
      <c r="P85" s="247">
        <v>3677.9647</v>
      </c>
      <c r="Q85" s="247">
        <v>3720.0541</v>
      </c>
      <c r="R85" s="247">
        <v>3730.483</v>
      </c>
      <c r="S85" s="247">
        <v>3761.8047</v>
      </c>
      <c r="T85" s="247">
        <v>3924.8723</v>
      </c>
      <c r="U85" s="247">
        <v>4207.269</v>
      </c>
      <c r="V85" s="247">
        <v>4371.6794</v>
      </c>
      <c r="W85" s="247">
        <v>4574.4295</v>
      </c>
      <c r="X85" s="247">
        <v>4811.9876</v>
      </c>
      <c r="Y85" s="247">
        <v>5170.8348</v>
      </c>
      <c r="Z85" s="247">
        <v>5436.012</v>
      </c>
      <c r="AA85" s="247">
        <v>5621.4981</v>
      </c>
      <c r="AB85" s="247">
        <v>5883.8096</v>
      </c>
      <c r="AC85" s="247">
        <v>6117.1072</v>
      </c>
      <c r="AD85" s="247">
        <v>6415.3203</v>
      </c>
      <c r="AE85" s="247">
        <v>6776.9638</v>
      </c>
      <c r="AF85" s="247">
        <v>7206.4334</v>
      </c>
      <c r="AG85" s="247">
        <v>7440.4489</v>
      </c>
      <c r="AH85" s="247">
        <v>7655.5222</v>
      </c>
      <c r="AI85" s="247">
        <v>7632.243</v>
      </c>
      <c r="AJ85" s="247">
        <v>7952.9823</v>
      </c>
      <c r="AK85" s="247">
        <v>8239.3602</v>
      </c>
      <c r="AL85" s="247">
        <v>8427.704</v>
      </c>
      <c r="AM85" s="247">
        <v>8803.85</v>
      </c>
      <c r="AN85" s="247">
        <v>9623.4766</v>
      </c>
      <c r="AO85" s="247">
        <v>10589.162</v>
      </c>
      <c r="AP85" s="247">
        <v>11332.817</v>
      </c>
      <c r="AQ85" s="247">
        <v>12030.675</v>
      </c>
      <c r="AR85" s="247">
        <v>12730.002</v>
      </c>
      <c r="AS85" s="247">
        <v>13022.961</v>
      </c>
      <c r="AT85" s="247">
        <v>13415.096</v>
      </c>
      <c r="AU85" s="247">
        <v>14535.713</v>
      </c>
      <c r="AV85" s="248">
        <v>0.083534</v>
      </c>
      <c r="AW85" s="249">
        <v>0.4379797</v>
      </c>
    </row>
    <row r="86" ht="11.25" customHeight="1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243"/>
      <c r="AR86" s="243"/>
      <c r="AS86" s="243"/>
      <c r="AT86" s="243"/>
      <c r="AU86" s="244"/>
      <c r="AV86" s="245"/>
      <c r="AW86" s="246"/>
    </row>
    <row r="87" ht="11.25" customHeight="1">
      <c r="A87" s="322" t="s">
        <v>70</v>
      </c>
      <c r="B87" s="323">
        <v>11744.656</v>
      </c>
      <c r="C87" s="323">
        <v>12292.238</v>
      </c>
      <c r="D87" s="323">
        <v>12679.678</v>
      </c>
      <c r="E87" s="323">
        <v>13369.63</v>
      </c>
      <c r="F87" s="323">
        <v>14184.488</v>
      </c>
      <c r="G87" s="323">
        <v>14992.525</v>
      </c>
      <c r="H87" s="323">
        <v>15475.822</v>
      </c>
      <c r="I87" s="323">
        <v>16234.592</v>
      </c>
      <c r="J87" s="323">
        <v>17126.0</v>
      </c>
      <c r="K87" s="323">
        <v>17056.775</v>
      </c>
      <c r="L87" s="323">
        <v>17082.046</v>
      </c>
      <c r="M87" s="323">
        <v>18020.058</v>
      </c>
      <c r="N87" s="323">
        <v>18617.394</v>
      </c>
      <c r="O87" s="323">
        <v>19032.881</v>
      </c>
      <c r="P87" s="323">
        <v>19637.73</v>
      </c>
      <c r="Q87" s="323">
        <v>19322.374</v>
      </c>
      <c r="R87" s="323">
        <v>19073.177</v>
      </c>
      <c r="S87" s="323">
        <v>18900.741</v>
      </c>
      <c r="T87" s="323">
        <v>19072.085</v>
      </c>
      <c r="U87" s="323">
        <v>19860.987</v>
      </c>
      <c r="V87" s="323">
        <v>20246.664</v>
      </c>
      <c r="W87" s="323">
        <v>20688.302</v>
      </c>
      <c r="X87" s="323">
        <v>21344.536</v>
      </c>
      <c r="Y87" s="323">
        <v>22052.236</v>
      </c>
      <c r="Z87" s="323">
        <v>22470.203</v>
      </c>
      <c r="AA87" s="323">
        <v>22613.17</v>
      </c>
      <c r="AB87" s="323">
        <v>22606.468</v>
      </c>
      <c r="AC87" s="323">
        <v>22656.691</v>
      </c>
      <c r="AD87" s="323">
        <v>22710.556</v>
      </c>
      <c r="AE87" s="323">
        <v>22980.272</v>
      </c>
      <c r="AF87" s="323">
        <v>23501.677</v>
      </c>
      <c r="AG87" s="323">
        <v>24089.776</v>
      </c>
      <c r="AH87" s="323">
        <v>24387.142</v>
      </c>
      <c r="AI87" s="323">
        <v>24530.477</v>
      </c>
      <c r="AJ87" s="323">
        <v>24922.673</v>
      </c>
      <c r="AK87" s="323">
        <v>25576.912</v>
      </c>
      <c r="AL87" s="323">
        <v>25800.774</v>
      </c>
      <c r="AM87" s="323">
        <v>26301.272</v>
      </c>
      <c r="AN87" s="323">
        <v>27508.742</v>
      </c>
      <c r="AO87" s="323">
        <v>28875.216</v>
      </c>
      <c r="AP87" s="323">
        <v>29826.106</v>
      </c>
      <c r="AQ87" s="323">
        <v>30667.579</v>
      </c>
      <c r="AR87" s="323">
        <v>31641.239</v>
      </c>
      <c r="AS87" s="323">
        <v>31915.873</v>
      </c>
      <c r="AT87" s="323">
        <v>31338.825</v>
      </c>
      <c r="AU87" s="323">
        <v>33158.403</v>
      </c>
      <c r="AV87" s="324">
        <v>0.0580615</v>
      </c>
      <c r="AW87" s="325">
        <v>1.0</v>
      </c>
    </row>
    <row r="88" ht="11.25" customHeight="1">
      <c r="A88" s="4" t="s">
        <v>376</v>
      </c>
      <c r="B88" s="243">
        <v>8047.1001</v>
      </c>
      <c r="C88" s="243">
        <v>8371.0571</v>
      </c>
      <c r="D88" s="243">
        <v>8654.0493</v>
      </c>
      <c r="E88" s="243">
        <v>9212.2861</v>
      </c>
      <c r="F88" s="243">
        <v>9793.7641</v>
      </c>
      <c r="G88" s="243">
        <v>10281.005</v>
      </c>
      <c r="H88" s="243">
        <v>10437.195</v>
      </c>
      <c r="I88" s="243">
        <v>10875.911</v>
      </c>
      <c r="J88" s="243">
        <v>11492.732</v>
      </c>
      <c r="K88" s="243">
        <v>11206.93</v>
      </c>
      <c r="L88" s="243">
        <v>10900.696</v>
      </c>
      <c r="M88" s="243">
        <v>11537.1</v>
      </c>
      <c r="N88" s="243">
        <v>11772.02</v>
      </c>
      <c r="O88" s="243">
        <v>11823.594</v>
      </c>
      <c r="P88" s="243">
        <v>12148.413</v>
      </c>
      <c r="Q88" s="243">
        <v>11820.545</v>
      </c>
      <c r="R88" s="243">
        <v>11465.647</v>
      </c>
      <c r="S88" s="243">
        <v>11039.909</v>
      </c>
      <c r="T88" s="243">
        <v>10962.867</v>
      </c>
      <c r="U88" s="243">
        <v>11414.782</v>
      </c>
      <c r="V88" s="243">
        <v>11487.41</v>
      </c>
      <c r="W88" s="243">
        <v>11579.13</v>
      </c>
      <c r="X88" s="243">
        <v>11870.342</v>
      </c>
      <c r="Y88" s="243">
        <v>12237.187</v>
      </c>
      <c r="Z88" s="243">
        <v>12435.572</v>
      </c>
      <c r="AA88" s="243">
        <v>12417.303</v>
      </c>
      <c r="AB88" s="243">
        <v>12425.018</v>
      </c>
      <c r="AC88" s="243">
        <v>12521.878</v>
      </c>
      <c r="AD88" s="243">
        <v>12611.748</v>
      </c>
      <c r="AE88" s="243">
        <v>12847.872</v>
      </c>
      <c r="AF88" s="243">
        <v>13054.792</v>
      </c>
      <c r="AG88" s="243">
        <v>13501.497</v>
      </c>
      <c r="AH88" s="243">
        <v>13655.941</v>
      </c>
      <c r="AI88" s="243">
        <v>13701.637</v>
      </c>
      <c r="AJ88" s="243">
        <v>13834.557</v>
      </c>
      <c r="AK88" s="243">
        <v>14172.855</v>
      </c>
      <c r="AL88" s="243">
        <v>14104.697</v>
      </c>
      <c r="AM88" s="243">
        <v>14164.925</v>
      </c>
      <c r="AN88" s="243">
        <v>14442.451</v>
      </c>
      <c r="AO88" s="243">
        <v>14663.499</v>
      </c>
      <c r="AP88" s="243">
        <v>14766.793</v>
      </c>
      <c r="AQ88" s="243">
        <v>14730.194</v>
      </c>
      <c r="AR88" s="243">
        <v>14879.65</v>
      </c>
      <c r="AS88" s="243">
        <v>14613.521</v>
      </c>
      <c r="AT88" s="243">
        <v>13671.366</v>
      </c>
      <c r="AU88" s="244">
        <v>14140.724</v>
      </c>
      <c r="AV88" s="245">
        <v>0.0343315</v>
      </c>
      <c r="AW88" s="246">
        <v>0.4264598</v>
      </c>
    </row>
    <row r="89" ht="11.25" customHeight="1">
      <c r="A89" s="4" t="s">
        <v>81</v>
      </c>
      <c r="B89" s="243">
        <v>3697.5558</v>
      </c>
      <c r="C89" s="243">
        <v>3921.1809</v>
      </c>
      <c r="D89" s="243">
        <v>4025.6287</v>
      </c>
      <c r="E89" s="243">
        <v>4157.3441</v>
      </c>
      <c r="F89" s="243">
        <v>4390.7236</v>
      </c>
      <c r="G89" s="243">
        <v>4711.5196</v>
      </c>
      <c r="H89" s="243">
        <v>5038.6273</v>
      </c>
      <c r="I89" s="243">
        <v>5358.6814</v>
      </c>
      <c r="J89" s="243">
        <v>5633.2676</v>
      </c>
      <c r="K89" s="243">
        <v>5849.8449</v>
      </c>
      <c r="L89" s="243">
        <v>6181.3505</v>
      </c>
      <c r="M89" s="243">
        <v>6482.958</v>
      </c>
      <c r="N89" s="243">
        <v>6845.3739</v>
      </c>
      <c r="O89" s="243">
        <v>7209.2868</v>
      </c>
      <c r="P89" s="243">
        <v>7489.3174</v>
      </c>
      <c r="Q89" s="243">
        <v>7501.829</v>
      </c>
      <c r="R89" s="243">
        <v>7607.5293</v>
      </c>
      <c r="S89" s="243">
        <v>7860.8319</v>
      </c>
      <c r="T89" s="243">
        <v>8109.2179</v>
      </c>
      <c r="U89" s="243">
        <v>8446.205</v>
      </c>
      <c r="V89" s="243">
        <v>8759.2536</v>
      </c>
      <c r="W89" s="243">
        <v>9109.1726</v>
      </c>
      <c r="X89" s="243">
        <v>9474.1942</v>
      </c>
      <c r="Y89" s="243">
        <v>9815.0494</v>
      </c>
      <c r="Z89" s="243">
        <v>10034.631</v>
      </c>
      <c r="AA89" s="243">
        <v>10195.867</v>
      </c>
      <c r="AB89" s="243">
        <v>10181.45</v>
      </c>
      <c r="AC89" s="243">
        <v>10134.813</v>
      </c>
      <c r="AD89" s="243">
        <v>10098.808</v>
      </c>
      <c r="AE89" s="243">
        <v>10132.4</v>
      </c>
      <c r="AF89" s="243">
        <v>10446.885</v>
      </c>
      <c r="AG89" s="243">
        <v>10588.279</v>
      </c>
      <c r="AH89" s="243">
        <v>10731.201</v>
      </c>
      <c r="AI89" s="243">
        <v>10828.84</v>
      </c>
      <c r="AJ89" s="243">
        <v>11088.116</v>
      </c>
      <c r="AK89" s="243">
        <v>11404.057</v>
      </c>
      <c r="AL89" s="243">
        <v>11696.078</v>
      </c>
      <c r="AM89" s="243">
        <v>12136.347</v>
      </c>
      <c r="AN89" s="243">
        <v>13066.29</v>
      </c>
      <c r="AO89" s="243">
        <v>14211.718</v>
      </c>
      <c r="AP89" s="243">
        <v>15059.313</v>
      </c>
      <c r="AQ89" s="243">
        <v>15937.385</v>
      </c>
      <c r="AR89" s="243">
        <v>16761.589</v>
      </c>
      <c r="AS89" s="243">
        <v>17302.353</v>
      </c>
      <c r="AT89" s="243">
        <v>17667.458</v>
      </c>
      <c r="AU89" s="244">
        <v>19017.678</v>
      </c>
      <c r="AV89" s="245">
        <v>0.0764241</v>
      </c>
      <c r="AW89" s="246">
        <v>0.5735403</v>
      </c>
    </row>
    <row r="90" ht="11.25" customHeight="1">
      <c r="A90" s="4" t="s">
        <v>74</v>
      </c>
      <c r="B90" s="243">
        <v>3323.1137</v>
      </c>
      <c r="C90" s="243">
        <v>3364.8712</v>
      </c>
      <c r="D90" s="243">
        <v>3438.8275</v>
      </c>
      <c r="E90" s="243">
        <v>3639.5369</v>
      </c>
      <c r="F90" s="243">
        <v>3894.9099</v>
      </c>
      <c r="G90" s="243">
        <v>4098.7444</v>
      </c>
      <c r="H90" s="243">
        <v>4147.5303</v>
      </c>
      <c r="I90" s="243">
        <v>4276.4634</v>
      </c>
      <c r="J90" s="243">
        <v>4503.8725</v>
      </c>
      <c r="K90" s="243">
        <v>4389.3469</v>
      </c>
      <c r="L90" s="243">
        <v>4291.8347</v>
      </c>
      <c r="M90" s="243">
        <v>4554.2585</v>
      </c>
      <c r="N90" s="243">
        <v>4557.1037</v>
      </c>
      <c r="O90" s="243">
        <v>4679.6684</v>
      </c>
      <c r="P90" s="243">
        <v>4814.5711</v>
      </c>
      <c r="Q90" s="243">
        <v>4683.0065</v>
      </c>
      <c r="R90" s="243">
        <v>4481.1441</v>
      </c>
      <c r="S90" s="243">
        <v>4378.8788</v>
      </c>
      <c r="T90" s="243">
        <v>4333.4131</v>
      </c>
      <c r="U90" s="243">
        <v>4369.6403</v>
      </c>
      <c r="V90" s="243">
        <v>4502.9181</v>
      </c>
      <c r="W90" s="243">
        <v>4562.0528</v>
      </c>
      <c r="X90" s="243">
        <v>4612.362</v>
      </c>
      <c r="Y90" s="243">
        <v>4589.0079</v>
      </c>
      <c r="Z90" s="243">
        <v>4606.2991</v>
      </c>
      <c r="AA90" s="243">
        <v>4481.1341</v>
      </c>
      <c r="AB90" s="243">
        <v>4427.8667</v>
      </c>
      <c r="AC90" s="243">
        <v>4295.7144</v>
      </c>
      <c r="AD90" s="243">
        <v>4210.7833</v>
      </c>
      <c r="AE90" s="243">
        <v>4182.0277</v>
      </c>
      <c r="AF90" s="243">
        <v>4257.5542</v>
      </c>
      <c r="AG90" s="243">
        <v>4365.8098</v>
      </c>
      <c r="AH90" s="243">
        <v>4298.8614</v>
      </c>
      <c r="AI90" s="243">
        <v>4325.8654</v>
      </c>
      <c r="AJ90" s="243">
        <v>4278.401</v>
      </c>
      <c r="AK90" s="243">
        <v>4324.2578</v>
      </c>
      <c r="AL90" s="243">
        <v>4372.6052</v>
      </c>
      <c r="AM90" s="243">
        <v>4352.5986</v>
      </c>
      <c r="AN90" s="243">
        <v>4453.2313</v>
      </c>
      <c r="AO90" s="243">
        <v>4493.9412</v>
      </c>
      <c r="AP90" s="243">
        <v>4493.1486</v>
      </c>
      <c r="AQ90" s="243">
        <v>4511.1465</v>
      </c>
      <c r="AR90" s="243">
        <v>4445.2742</v>
      </c>
      <c r="AS90" s="243">
        <v>4377.2681</v>
      </c>
      <c r="AT90" s="243">
        <v>4055.303</v>
      </c>
      <c r="AU90" s="244">
        <v>4142.5675</v>
      </c>
      <c r="AV90" s="245">
        <v>0.0215186</v>
      </c>
      <c r="AW90" s="246">
        <v>0.1249327</v>
      </c>
    </row>
    <row r="91" ht="11.25" customHeight="1">
      <c r="A91" s="45" t="s">
        <v>75</v>
      </c>
      <c r="B91" s="260">
        <v>2066.2394</v>
      </c>
      <c r="C91" s="260">
        <v>2184.3678</v>
      </c>
      <c r="D91" s="260">
        <v>2277.9731</v>
      </c>
      <c r="E91" s="260">
        <v>2321.9608</v>
      </c>
      <c r="F91" s="260">
        <v>2365.1352</v>
      </c>
      <c r="G91" s="260">
        <v>2454.0878</v>
      </c>
      <c r="H91" s="260">
        <v>2566.6139</v>
      </c>
      <c r="I91" s="260">
        <v>2719.8383</v>
      </c>
      <c r="J91" s="260">
        <v>2824.9024</v>
      </c>
      <c r="K91" s="260">
        <v>2948.9552</v>
      </c>
      <c r="L91" s="260">
        <v>3092.0908</v>
      </c>
      <c r="M91" s="260">
        <v>3207.1275</v>
      </c>
      <c r="N91" s="260">
        <v>3320.8278</v>
      </c>
      <c r="O91" s="260">
        <v>3437.0647</v>
      </c>
      <c r="P91" s="260">
        <v>3493.1966</v>
      </c>
      <c r="Q91" s="260">
        <v>3389.5054</v>
      </c>
      <c r="R91" s="260">
        <v>3404.5763</v>
      </c>
      <c r="S91" s="260">
        <v>3483.1562</v>
      </c>
      <c r="T91" s="260">
        <v>3511.653</v>
      </c>
      <c r="U91" s="260">
        <v>3575.9357</v>
      </c>
      <c r="V91" s="260">
        <v>3671.7881</v>
      </c>
      <c r="W91" s="260">
        <v>3742.3201</v>
      </c>
      <c r="X91" s="260">
        <v>3826.0548</v>
      </c>
      <c r="Y91" s="260">
        <v>3840.6102</v>
      </c>
      <c r="Z91" s="260">
        <v>3807.2503</v>
      </c>
      <c r="AA91" s="260">
        <v>3857.2242</v>
      </c>
      <c r="AB91" s="260">
        <v>3689.4734</v>
      </c>
      <c r="AC91" s="260">
        <v>3414.7396</v>
      </c>
      <c r="AD91" s="260">
        <v>3052.5501</v>
      </c>
      <c r="AE91" s="260">
        <v>2726.5402</v>
      </c>
      <c r="AF91" s="260">
        <v>2558.5751</v>
      </c>
      <c r="AG91" s="260">
        <v>2442.2349</v>
      </c>
      <c r="AH91" s="260">
        <v>2334.6894</v>
      </c>
      <c r="AI91" s="260">
        <v>2303.8498</v>
      </c>
      <c r="AJ91" s="260">
        <v>2301.609</v>
      </c>
      <c r="AK91" s="260">
        <v>2330.3828</v>
      </c>
      <c r="AL91" s="260">
        <v>2355.0426</v>
      </c>
      <c r="AM91" s="260">
        <v>2371.682</v>
      </c>
      <c r="AN91" s="260">
        <v>2435.5946</v>
      </c>
      <c r="AO91" s="260">
        <v>2470.673</v>
      </c>
      <c r="AP91" s="260">
        <v>2463.2997</v>
      </c>
      <c r="AQ91" s="260">
        <v>2531.0162</v>
      </c>
      <c r="AR91" s="260">
        <v>2563.9862</v>
      </c>
      <c r="AS91" s="260">
        <v>2614.2186</v>
      </c>
      <c r="AT91" s="260">
        <v>2410.8336</v>
      </c>
      <c r="AU91" s="247">
        <v>2549.9406</v>
      </c>
      <c r="AV91" s="261">
        <v>0.0577008</v>
      </c>
      <c r="AW91" s="262">
        <v>0.0769018</v>
      </c>
    </row>
    <row r="92" ht="11.25" customHeight="1">
      <c r="AT92" s="28"/>
      <c r="AU92" s="57"/>
      <c r="AV92" s="57"/>
      <c r="AW92" s="206"/>
    </row>
    <row r="93" ht="11.25" customHeight="1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</row>
    <row r="94" ht="11.25" customHeight="1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  <c r="AE94" s="206"/>
      <c r="AF94" s="206"/>
      <c r="AG94" s="206"/>
      <c r="AH94" s="206"/>
      <c r="AI94" s="206"/>
      <c r="AJ94" s="206"/>
      <c r="AK94" s="206"/>
      <c r="AL94" s="206"/>
      <c r="AM94" s="206"/>
      <c r="AN94" s="206"/>
      <c r="AO94" s="206"/>
      <c r="AP94" s="206"/>
      <c r="AQ94" s="206"/>
      <c r="AR94" s="206"/>
      <c r="AS94" s="206"/>
      <c r="AT94" s="206"/>
      <c r="AU94" s="206"/>
      <c r="AV94" s="206"/>
      <c r="AW94" s="206"/>
    </row>
    <row r="95" ht="11.25" customHeight="1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  <c r="AE95" s="206"/>
      <c r="AF95" s="206"/>
      <c r="AG95" s="206"/>
      <c r="AH95" s="206"/>
      <c r="AI95" s="206"/>
      <c r="AJ95" s="206"/>
      <c r="AK95" s="206"/>
      <c r="AL95" s="206"/>
      <c r="AM95" s="206"/>
      <c r="AN95" s="206"/>
      <c r="AO95" s="206"/>
      <c r="AP95" s="206"/>
      <c r="AQ95" s="206"/>
      <c r="AR95" s="206"/>
      <c r="AS95" s="206"/>
      <c r="AT95" s="206"/>
      <c r="AU95" s="206"/>
      <c r="AV95" s="206"/>
      <c r="AW95" s="206"/>
    </row>
    <row r="96" ht="11.25" customHeight="1">
      <c r="A96" s="3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206"/>
      <c r="AG96" s="206"/>
      <c r="AH96" s="206"/>
      <c r="AI96" s="206"/>
      <c r="AJ96" s="206"/>
      <c r="AK96" s="206"/>
      <c r="AL96" s="206"/>
      <c r="AM96" s="206"/>
      <c r="AN96" s="206"/>
      <c r="AO96" s="206"/>
      <c r="AP96" s="206"/>
      <c r="AQ96" s="206"/>
      <c r="AR96" s="206"/>
      <c r="AS96" s="206"/>
      <c r="AT96" s="206"/>
      <c r="AU96" s="206"/>
      <c r="AV96" s="206"/>
      <c r="AW96" s="206"/>
    </row>
    <row r="97" ht="11.25" customHeight="1">
      <c r="A97" s="3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6"/>
      <c r="AT97" s="206"/>
      <c r="AU97" s="206"/>
      <c r="AV97" s="206"/>
      <c r="AW97" s="206"/>
    </row>
    <row r="98" ht="12.0" customHeight="1">
      <c r="A98" s="3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6"/>
      <c r="AK98" s="206"/>
      <c r="AL98" s="206"/>
      <c r="AM98" s="206"/>
      <c r="AN98" s="206"/>
      <c r="AO98" s="206"/>
      <c r="AP98" s="206"/>
      <c r="AQ98" s="206"/>
      <c r="AR98" s="206"/>
      <c r="AS98" s="206"/>
      <c r="AT98" s="206"/>
      <c r="AU98" s="206"/>
      <c r="AV98" s="206"/>
      <c r="AW98" s="206"/>
    </row>
    <row r="99" ht="13.5" customHeight="1">
      <c r="A99" s="3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  <c r="AG99" s="206"/>
      <c r="AH99" s="206"/>
      <c r="AI99" s="206"/>
      <c r="AJ99" s="206"/>
      <c r="AK99" s="206"/>
      <c r="AL99" s="206"/>
      <c r="AM99" s="206"/>
      <c r="AN99" s="206"/>
      <c r="AO99" s="206"/>
      <c r="AP99" s="206"/>
      <c r="AQ99" s="206"/>
      <c r="AR99" s="206"/>
      <c r="AS99" s="206"/>
      <c r="AT99" s="206"/>
      <c r="AU99" s="206"/>
      <c r="AV99" s="206"/>
      <c r="AW99" s="206"/>
    </row>
    <row r="100" ht="14.25" customHeight="1">
      <c r="A100" s="3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206"/>
      <c r="AR100" s="206"/>
      <c r="AS100" s="206"/>
      <c r="AT100" s="206"/>
      <c r="AU100" s="206"/>
      <c r="AV100" s="206"/>
      <c r="AW100" s="206"/>
    </row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0.17"/>
    <col customWidth="1" min="2" max="15" width="8.0"/>
    <col customWidth="1" min="16" max="16" width="9.5"/>
    <col customWidth="1" min="17" max="26" width="8.0"/>
  </cols>
  <sheetData>
    <row r="1" ht="13.5" customHeight="1">
      <c r="A1" s="13" t="s">
        <v>400</v>
      </c>
      <c r="B1" s="57">
        <v>1975.0</v>
      </c>
      <c r="C1" s="57">
        <v>1980.0</v>
      </c>
      <c r="D1" s="57">
        <v>1985.0</v>
      </c>
      <c r="E1" s="57">
        <v>1990.0</v>
      </c>
      <c r="F1" s="57">
        <v>1995.0</v>
      </c>
      <c r="G1" s="57">
        <v>2000.0</v>
      </c>
      <c r="H1" s="57">
        <v>2001.0</v>
      </c>
      <c r="I1" s="57">
        <v>2002.0</v>
      </c>
      <c r="J1" s="57">
        <v>2003.0</v>
      </c>
      <c r="K1" s="4">
        <v>2004.0</v>
      </c>
      <c r="L1" s="4">
        <v>2005.0</v>
      </c>
      <c r="M1" s="4">
        <v>2006.0</v>
      </c>
      <c r="N1" s="4">
        <v>2007.0</v>
      </c>
      <c r="O1" s="13">
        <v>2008.0</v>
      </c>
      <c r="P1" s="13">
        <v>2009.0</v>
      </c>
      <c r="Q1" s="57">
        <v>2010.0</v>
      </c>
      <c r="R1" s="2" t="s">
        <v>78</v>
      </c>
      <c r="S1" s="2" t="s">
        <v>79</v>
      </c>
      <c r="T1" s="326"/>
      <c r="U1" s="327"/>
      <c r="V1" s="326"/>
      <c r="W1" s="326"/>
    </row>
    <row r="2" ht="9.75" customHeight="1">
      <c r="A2" s="13"/>
      <c r="B2" s="57"/>
      <c r="C2" s="57"/>
      <c r="D2" s="57"/>
      <c r="E2" s="57"/>
      <c r="F2" s="57"/>
      <c r="G2" s="57"/>
      <c r="H2" s="57"/>
      <c r="I2" s="57"/>
      <c r="J2" s="13"/>
      <c r="K2" s="13"/>
      <c r="L2" s="13"/>
      <c r="M2" s="13"/>
      <c r="N2" s="54"/>
      <c r="O2" s="57"/>
      <c r="P2" s="57"/>
      <c r="Q2" s="57"/>
      <c r="R2" s="57"/>
      <c r="S2" s="57"/>
      <c r="T2" s="326"/>
      <c r="U2" s="327"/>
      <c r="V2" s="326"/>
      <c r="W2" s="326"/>
    </row>
    <row r="3" ht="10.5" customHeight="1">
      <c r="A3" s="3" t="s">
        <v>86</v>
      </c>
      <c r="B3" s="3"/>
      <c r="C3" s="3"/>
      <c r="D3" s="3"/>
      <c r="E3" s="328">
        <v>0.0</v>
      </c>
      <c r="F3" s="328">
        <v>0.0</v>
      </c>
      <c r="G3" s="328">
        <v>0.0</v>
      </c>
      <c r="H3" s="328">
        <v>0.65</v>
      </c>
      <c r="I3" s="328">
        <v>1.3</v>
      </c>
      <c r="J3" s="328">
        <v>1.3</v>
      </c>
      <c r="K3" s="328">
        <v>1.2</v>
      </c>
      <c r="L3" s="328">
        <v>1.2</v>
      </c>
      <c r="M3" s="328">
        <v>1.2</v>
      </c>
      <c r="N3" s="328">
        <v>1.2</v>
      </c>
      <c r="O3" s="328">
        <v>1.2</v>
      </c>
      <c r="P3" s="328">
        <v>1.4</v>
      </c>
      <c r="Q3" s="329">
        <v>1.4</v>
      </c>
      <c r="R3" s="6">
        <v>0.0</v>
      </c>
      <c r="S3" s="6">
        <v>1.2836735068126384E-4</v>
      </c>
      <c r="T3" s="5"/>
      <c r="U3" s="5"/>
    </row>
    <row r="4" ht="10.5" customHeight="1">
      <c r="A4" s="3" t="s">
        <v>60</v>
      </c>
      <c r="B4" s="3"/>
      <c r="C4" s="3"/>
      <c r="D4" s="3"/>
      <c r="E4" s="328">
        <v>0.15</v>
      </c>
      <c r="F4" s="328">
        <v>0.15</v>
      </c>
      <c r="G4" s="328">
        <v>0.15</v>
      </c>
      <c r="H4" s="328">
        <v>0.15</v>
      </c>
      <c r="I4" s="328">
        <v>0.15</v>
      </c>
      <c r="J4" s="328">
        <v>0.15</v>
      </c>
      <c r="K4" s="328">
        <v>0.15</v>
      </c>
      <c r="L4" s="328">
        <v>0.15</v>
      </c>
      <c r="M4" s="328">
        <v>0.15</v>
      </c>
      <c r="N4" s="328">
        <v>0.2</v>
      </c>
      <c r="O4" s="328">
        <v>0.2</v>
      </c>
      <c r="P4" s="328">
        <v>1.1</v>
      </c>
      <c r="Q4" s="329">
        <v>1.1</v>
      </c>
      <c r="R4" s="6">
        <v>0.0</v>
      </c>
      <c r="S4" s="6">
        <v>1.0086006124956447E-4</v>
      </c>
      <c r="T4" s="5"/>
      <c r="U4" s="5"/>
    </row>
    <row r="5" ht="10.5" customHeight="1">
      <c r="A5" s="3" t="s">
        <v>62</v>
      </c>
      <c r="B5" s="3"/>
      <c r="C5" s="3"/>
      <c r="D5" s="3"/>
      <c r="E5" s="328">
        <v>30.8</v>
      </c>
      <c r="F5" s="328">
        <v>27.8</v>
      </c>
      <c r="G5" s="328">
        <v>27.8</v>
      </c>
      <c r="H5" s="328">
        <v>27.8</v>
      </c>
      <c r="I5" s="328">
        <v>27.8</v>
      </c>
      <c r="J5" s="328">
        <v>27.8</v>
      </c>
      <c r="K5" s="328">
        <v>27.8</v>
      </c>
      <c r="L5" s="328">
        <v>27.8</v>
      </c>
      <c r="M5" s="328">
        <v>27.8</v>
      </c>
      <c r="N5" s="328">
        <v>27.8</v>
      </c>
      <c r="O5" s="328">
        <v>24.0</v>
      </c>
      <c r="P5" s="328">
        <v>24.0</v>
      </c>
      <c r="Q5" s="329">
        <v>24.0</v>
      </c>
      <c r="R5" s="6">
        <v>0.0</v>
      </c>
      <c r="S5" s="6">
        <v>0.002200583154535952</v>
      </c>
      <c r="T5" s="5"/>
      <c r="U5" s="5"/>
    </row>
    <row r="6" ht="10.5" customHeight="1">
      <c r="A6" s="3" t="s">
        <v>401</v>
      </c>
      <c r="B6" s="3"/>
      <c r="C6" s="3"/>
      <c r="D6" s="3"/>
      <c r="E6" s="328">
        <v>0.0</v>
      </c>
      <c r="F6" s="328">
        <v>55.0</v>
      </c>
      <c r="G6" s="328">
        <v>142.5</v>
      </c>
      <c r="H6" s="328">
        <v>152.5</v>
      </c>
      <c r="I6" s="328">
        <v>162.5</v>
      </c>
      <c r="J6" s="328">
        <v>162.5</v>
      </c>
      <c r="K6" s="328">
        <v>162.5</v>
      </c>
      <c r="L6" s="328">
        <v>162.5</v>
      </c>
      <c r="M6" s="328">
        <v>162.5</v>
      </c>
      <c r="N6" s="328">
        <v>162.5</v>
      </c>
      <c r="O6" s="328">
        <v>162.5</v>
      </c>
      <c r="P6" s="328">
        <v>166.0</v>
      </c>
      <c r="Q6" s="329">
        <v>166.0</v>
      </c>
      <c r="R6" s="6">
        <v>0.0</v>
      </c>
      <c r="S6" s="6">
        <v>0.015220700152207</v>
      </c>
      <c r="T6" s="5"/>
      <c r="U6" s="5"/>
    </row>
    <row r="7" ht="10.5" customHeight="1">
      <c r="A7" s="3" t="s">
        <v>402</v>
      </c>
      <c r="B7" s="3"/>
      <c r="C7" s="3"/>
      <c r="D7" s="3"/>
      <c r="E7" s="328">
        <v>95.0</v>
      </c>
      <c r="F7" s="328">
        <v>105.0</v>
      </c>
      <c r="G7" s="328">
        <v>161.0</v>
      </c>
      <c r="H7" s="328">
        <v>161.0</v>
      </c>
      <c r="I7" s="328">
        <v>161.0</v>
      </c>
      <c r="J7" s="328">
        <v>161.0</v>
      </c>
      <c r="K7" s="328">
        <v>151.0</v>
      </c>
      <c r="L7" s="328">
        <v>151.0</v>
      </c>
      <c r="M7" s="328">
        <v>195.0</v>
      </c>
      <c r="N7" s="328">
        <v>195.0</v>
      </c>
      <c r="O7" s="328">
        <v>204.4</v>
      </c>
      <c r="P7" s="328">
        <v>204.4</v>
      </c>
      <c r="Q7" s="329">
        <v>204.4</v>
      </c>
      <c r="R7" s="6">
        <v>0.0</v>
      </c>
      <c r="S7" s="6">
        <v>0.018741633199464525</v>
      </c>
      <c r="T7" s="5"/>
      <c r="U7" s="5"/>
    </row>
    <row r="8" ht="10.5" customHeight="1">
      <c r="A8" s="3" t="s">
        <v>403</v>
      </c>
      <c r="B8" s="3"/>
      <c r="C8" s="3"/>
      <c r="D8" s="3"/>
      <c r="E8" s="328">
        <v>0.0</v>
      </c>
      <c r="F8" s="328">
        <v>0.0</v>
      </c>
      <c r="G8" s="328">
        <v>7.3</v>
      </c>
      <c r="H8" s="328">
        <v>7.3</v>
      </c>
      <c r="I8" s="328">
        <v>7.3</v>
      </c>
      <c r="J8" s="328">
        <v>7.3</v>
      </c>
      <c r="K8" s="328">
        <v>7.3</v>
      </c>
      <c r="L8" s="328">
        <v>7.3</v>
      </c>
      <c r="M8" s="328">
        <v>7.3</v>
      </c>
      <c r="N8" s="328">
        <v>7.3</v>
      </c>
      <c r="O8" s="328">
        <v>7.3</v>
      </c>
      <c r="P8" s="328">
        <v>7.3</v>
      </c>
      <c r="Q8" s="329">
        <v>7.3</v>
      </c>
      <c r="R8" s="6">
        <v>0.0</v>
      </c>
      <c r="S8" s="6">
        <v>6.693440428380187E-4</v>
      </c>
      <c r="T8" s="5"/>
      <c r="U8" s="5"/>
    </row>
    <row r="9" ht="10.5" customHeight="1">
      <c r="A9" s="3" t="s">
        <v>404</v>
      </c>
      <c r="B9" s="3"/>
      <c r="C9" s="3"/>
      <c r="D9" s="3"/>
      <c r="E9" s="328">
        <v>4.2</v>
      </c>
      <c r="F9" s="328">
        <v>4.2</v>
      </c>
      <c r="G9" s="328">
        <v>4.2</v>
      </c>
      <c r="H9" s="328">
        <v>4.2</v>
      </c>
      <c r="I9" s="328">
        <v>4.2</v>
      </c>
      <c r="J9" s="328">
        <v>4.2</v>
      </c>
      <c r="K9" s="328">
        <v>14.7</v>
      </c>
      <c r="L9" s="328">
        <v>14.7</v>
      </c>
      <c r="M9" s="328">
        <v>14.7</v>
      </c>
      <c r="N9" s="328">
        <v>14.7</v>
      </c>
      <c r="O9" s="328">
        <v>16.0</v>
      </c>
      <c r="P9" s="328">
        <v>16.0</v>
      </c>
      <c r="Q9" s="329">
        <v>16.0</v>
      </c>
      <c r="R9" s="6">
        <v>0.0</v>
      </c>
      <c r="S9" s="6">
        <v>0.0014670554363573013</v>
      </c>
      <c r="T9" s="5"/>
      <c r="U9" s="5"/>
    </row>
    <row r="10" ht="10.5" customHeight="1">
      <c r="A10" s="3" t="s">
        <v>93</v>
      </c>
      <c r="B10" s="3"/>
      <c r="C10" s="3"/>
      <c r="D10" s="3"/>
      <c r="E10" s="328">
        <v>0.0</v>
      </c>
      <c r="F10" s="328">
        <v>0.0</v>
      </c>
      <c r="G10" s="328">
        <v>0.0</v>
      </c>
      <c r="H10" s="328">
        <v>0.115</v>
      </c>
      <c r="I10" s="328">
        <v>0.23</v>
      </c>
      <c r="J10" s="328">
        <v>0.23</v>
      </c>
      <c r="K10" s="328">
        <v>0.23</v>
      </c>
      <c r="L10" s="328">
        <v>0.23</v>
      </c>
      <c r="M10" s="328">
        <v>0.23</v>
      </c>
      <c r="N10" s="328">
        <v>3.2</v>
      </c>
      <c r="O10" s="328">
        <v>6.6</v>
      </c>
      <c r="P10" s="328">
        <v>6.6</v>
      </c>
      <c r="Q10" s="329">
        <v>6.6</v>
      </c>
      <c r="R10" s="6">
        <v>0.0</v>
      </c>
      <c r="S10" s="6">
        <v>6.051603674973868E-4</v>
      </c>
      <c r="T10" s="5"/>
      <c r="U10" s="5"/>
    </row>
    <row r="11" ht="10.5" customHeight="1">
      <c r="A11" s="3" t="s">
        <v>405</v>
      </c>
      <c r="B11" s="3"/>
      <c r="C11" s="3"/>
      <c r="D11" s="3"/>
      <c r="E11" s="328">
        <v>0.0</v>
      </c>
      <c r="F11" s="328">
        <v>0.0</v>
      </c>
      <c r="G11" s="328">
        <v>28.0</v>
      </c>
      <c r="H11" s="328">
        <v>30.5</v>
      </c>
      <c r="I11" s="328">
        <v>33.0</v>
      </c>
      <c r="J11" s="328">
        <v>33.0</v>
      </c>
      <c r="K11" s="328">
        <v>33.0</v>
      </c>
      <c r="L11" s="328">
        <v>33.0</v>
      </c>
      <c r="M11" s="328">
        <v>33.0</v>
      </c>
      <c r="N11" s="328">
        <v>52.0</v>
      </c>
      <c r="O11" s="328">
        <v>52.0</v>
      </c>
      <c r="P11" s="328">
        <v>52.0</v>
      </c>
      <c r="Q11" s="329">
        <v>52.0</v>
      </c>
      <c r="R11" s="6">
        <v>0.0</v>
      </c>
      <c r="S11" s="6">
        <v>0.004767930168161229</v>
      </c>
      <c r="T11" s="5"/>
      <c r="U11" s="5"/>
    </row>
    <row r="12" ht="10.5" customHeight="1">
      <c r="A12" s="3" t="s">
        <v>406</v>
      </c>
      <c r="B12" s="3"/>
      <c r="C12" s="3"/>
      <c r="D12" s="3"/>
      <c r="E12" s="328">
        <v>44.6</v>
      </c>
      <c r="F12" s="328">
        <v>50.0</v>
      </c>
      <c r="G12" s="328">
        <v>172.1</v>
      </c>
      <c r="H12" s="328">
        <v>187.1</v>
      </c>
      <c r="I12" s="328">
        <v>202.1</v>
      </c>
      <c r="J12" s="328">
        <v>202.1</v>
      </c>
      <c r="K12" s="328">
        <v>202.1</v>
      </c>
      <c r="L12" s="328">
        <v>202.1</v>
      </c>
      <c r="M12" s="328">
        <v>312.1</v>
      </c>
      <c r="N12" s="328">
        <v>485.1</v>
      </c>
      <c r="O12" s="328">
        <v>575.1</v>
      </c>
      <c r="P12" s="328">
        <v>575.1</v>
      </c>
      <c r="Q12" s="329">
        <v>575.1</v>
      </c>
      <c r="R12" s="6">
        <v>0.0</v>
      </c>
      <c r="S12" s="6">
        <v>0.05273147384056775</v>
      </c>
      <c r="T12" s="5"/>
      <c r="U12" s="5"/>
    </row>
    <row r="13" ht="10.5" customHeight="1">
      <c r="A13" s="3" t="s">
        <v>64</v>
      </c>
      <c r="B13" s="3"/>
      <c r="C13" s="3"/>
      <c r="D13" s="3"/>
      <c r="E13" s="328">
        <v>144.8</v>
      </c>
      <c r="F13" s="328">
        <v>309.8</v>
      </c>
      <c r="G13" s="328">
        <v>589.5</v>
      </c>
      <c r="H13" s="328">
        <v>698.25</v>
      </c>
      <c r="I13" s="328">
        <v>807.0</v>
      </c>
      <c r="J13" s="328">
        <v>807.0</v>
      </c>
      <c r="K13" s="328">
        <v>807.0</v>
      </c>
      <c r="L13" s="328">
        <v>855.5</v>
      </c>
      <c r="M13" s="328">
        <v>921.0</v>
      </c>
      <c r="N13" s="328">
        <v>992.0</v>
      </c>
      <c r="O13" s="328">
        <v>1060.0</v>
      </c>
      <c r="P13" s="328">
        <v>1189.0</v>
      </c>
      <c r="Q13" s="329">
        <v>1189.0</v>
      </c>
      <c r="R13" s="6">
        <v>0.0</v>
      </c>
      <c r="S13" s="6">
        <v>0.10902055711430195</v>
      </c>
      <c r="T13" s="5"/>
      <c r="U13" s="5"/>
    </row>
    <row r="14" ht="10.5" customHeight="1">
      <c r="A14" s="3" t="s">
        <v>24</v>
      </c>
      <c r="B14" s="3"/>
      <c r="C14" s="3"/>
      <c r="D14" s="3"/>
      <c r="E14" s="328">
        <v>545.0</v>
      </c>
      <c r="F14" s="328">
        <v>631.7</v>
      </c>
      <c r="G14" s="328">
        <v>785.0</v>
      </c>
      <c r="H14" s="328">
        <v>787.75</v>
      </c>
      <c r="I14" s="328">
        <v>790.5</v>
      </c>
      <c r="J14" s="328">
        <v>790.5</v>
      </c>
      <c r="K14" s="328">
        <v>790.5</v>
      </c>
      <c r="L14" s="328">
        <v>790.5</v>
      </c>
      <c r="M14" s="328">
        <v>810.5</v>
      </c>
      <c r="N14" s="328">
        <v>810.5</v>
      </c>
      <c r="O14" s="328">
        <v>810.5</v>
      </c>
      <c r="P14" s="328">
        <v>843.0</v>
      </c>
      <c r="Q14" s="329">
        <v>863.0</v>
      </c>
      <c r="R14" s="6">
        <v>0.023724792408066353</v>
      </c>
      <c r="S14" s="6">
        <v>0.07912930259852194</v>
      </c>
      <c r="T14" s="5"/>
      <c r="U14" s="5"/>
    </row>
    <row r="15" ht="10.5" customHeight="1">
      <c r="A15" s="3" t="s">
        <v>111</v>
      </c>
      <c r="B15" s="3"/>
      <c r="C15" s="3"/>
      <c r="D15" s="3"/>
      <c r="E15" s="328">
        <v>214.6</v>
      </c>
      <c r="F15" s="328">
        <v>413.7</v>
      </c>
      <c r="G15" s="328">
        <v>535.2</v>
      </c>
      <c r="H15" s="328">
        <v>535.2</v>
      </c>
      <c r="I15" s="328">
        <v>535.2</v>
      </c>
      <c r="J15" s="328">
        <v>535.2</v>
      </c>
      <c r="K15" s="328">
        <v>535.2</v>
      </c>
      <c r="L15" s="328">
        <v>534.2</v>
      </c>
      <c r="M15" s="328">
        <v>534.2</v>
      </c>
      <c r="N15" s="328">
        <v>532.0</v>
      </c>
      <c r="O15" s="328">
        <v>532.0</v>
      </c>
      <c r="P15" s="328">
        <v>500.0</v>
      </c>
      <c r="Q15" s="329">
        <v>502.0</v>
      </c>
      <c r="R15" s="6">
        <v>0.0040000000000000036</v>
      </c>
      <c r="S15" s="6">
        <v>0.04602886431571033</v>
      </c>
      <c r="T15" s="5"/>
      <c r="U15" s="5"/>
    </row>
    <row r="16" ht="10.5" customHeight="1">
      <c r="A16" s="3" t="s">
        <v>407</v>
      </c>
      <c r="B16" s="3"/>
      <c r="C16" s="3"/>
      <c r="D16" s="3"/>
      <c r="E16" s="328">
        <v>45.0</v>
      </c>
      <c r="F16" s="328">
        <v>45.0</v>
      </c>
      <c r="G16" s="328">
        <v>45.0</v>
      </c>
      <c r="H16" s="328">
        <v>83.0</v>
      </c>
      <c r="I16" s="328">
        <v>121.0</v>
      </c>
      <c r="J16" s="328">
        <v>121.0</v>
      </c>
      <c r="K16" s="328">
        <v>127.0</v>
      </c>
      <c r="L16" s="328">
        <v>129.0</v>
      </c>
      <c r="M16" s="328">
        <v>129.0</v>
      </c>
      <c r="N16" s="328">
        <v>131.0</v>
      </c>
      <c r="O16" s="328">
        <v>167.0</v>
      </c>
      <c r="P16" s="328">
        <v>167.0</v>
      </c>
      <c r="Q16" s="329">
        <v>167.0</v>
      </c>
      <c r="R16" s="6">
        <v>0.0</v>
      </c>
      <c r="S16" s="6">
        <v>0.015312391116979332</v>
      </c>
      <c r="T16" s="5"/>
      <c r="U16" s="5"/>
    </row>
    <row r="17" ht="10.5" customHeight="1">
      <c r="A17" s="3" t="s">
        <v>9</v>
      </c>
      <c r="B17" s="3"/>
      <c r="C17" s="3"/>
      <c r="D17" s="3"/>
      <c r="E17" s="328">
        <v>803.0</v>
      </c>
      <c r="F17" s="328">
        <v>843.0</v>
      </c>
      <c r="G17" s="328">
        <v>943.0</v>
      </c>
      <c r="H17" s="328">
        <v>948.0</v>
      </c>
      <c r="I17" s="328">
        <v>953.0</v>
      </c>
      <c r="J17" s="328">
        <v>953.0</v>
      </c>
      <c r="K17" s="328">
        <v>953.0</v>
      </c>
      <c r="L17" s="328">
        <v>953.0</v>
      </c>
      <c r="M17" s="328">
        <v>953.0</v>
      </c>
      <c r="N17" s="328">
        <v>958.0</v>
      </c>
      <c r="O17" s="328">
        <v>958.0</v>
      </c>
      <c r="P17" s="328">
        <v>958.0</v>
      </c>
      <c r="Q17" s="329">
        <v>958.0</v>
      </c>
      <c r="R17" s="6">
        <v>0.0</v>
      </c>
      <c r="S17" s="6">
        <v>0.08783994425189341</v>
      </c>
      <c r="T17" s="5"/>
      <c r="U17" s="5"/>
    </row>
    <row r="18" ht="10.5" customHeight="1">
      <c r="A18" s="3" t="s">
        <v>112</v>
      </c>
      <c r="B18" s="3"/>
      <c r="C18" s="3"/>
      <c r="D18" s="3"/>
      <c r="E18" s="328">
        <v>283.2</v>
      </c>
      <c r="F18" s="328">
        <v>292.0</v>
      </c>
      <c r="G18" s="328">
        <v>436.0</v>
      </c>
      <c r="H18" s="328">
        <v>436.0</v>
      </c>
      <c r="I18" s="328">
        <v>436.0</v>
      </c>
      <c r="J18" s="328">
        <v>436.0</v>
      </c>
      <c r="K18" s="328">
        <v>436.0</v>
      </c>
      <c r="L18" s="328">
        <v>436.0</v>
      </c>
      <c r="M18" s="328">
        <v>489.0</v>
      </c>
      <c r="N18" s="328">
        <v>506.0</v>
      </c>
      <c r="O18" s="328">
        <v>629.3</v>
      </c>
      <c r="P18" s="328">
        <v>629.3</v>
      </c>
      <c r="Q18" s="329">
        <v>769.3</v>
      </c>
      <c r="R18" s="6">
        <v>0.22246941045606228</v>
      </c>
      <c r="S18" s="6">
        <v>0.07053785919935449</v>
      </c>
      <c r="T18" s="5"/>
      <c r="U18" s="5"/>
    </row>
    <row r="19" ht="10.5" customHeight="1">
      <c r="A19" s="3" t="s">
        <v>408</v>
      </c>
      <c r="B19" s="3"/>
      <c r="C19" s="3"/>
      <c r="D19" s="3"/>
      <c r="E19" s="328">
        <v>35.0</v>
      </c>
      <c r="F19" s="328">
        <v>70.0</v>
      </c>
      <c r="G19" s="328">
        <v>70.0</v>
      </c>
      <c r="H19" s="328">
        <v>73.75</v>
      </c>
      <c r="I19" s="328">
        <v>77.5</v>
      </c>
      <c r="J19" s="328">
        <v>77.5</v>
      </c>
      <c r="K19" s="328">
        <v>77.5</v>
      </c>
      <c r="L19" s="328">
        <v>77.5</v>
      </c>
      <c r="M19" s="328">
        <v>77.5</v>
      </c>
      <c r="N19" s="328">
        <v>87.5</v>
      </c>
      <c r="O19" s="328">
        <v>87.5</v>
      </c>
      <c r="P19" s="328">
        <v>87.5</v>
      </c>
      <c r="Q19" s="329">
        <v>87.5</v>
      </c>
      <c r="R19" s="6">
        <v>0.0</v>
      </c>
      <c r="S19" s="6">
        <v>0.008022959417578992</v>
      </c>
      <c r="T19" s="5"/>
      <c r="U19" s="5"/>
    </row>
    <row r="20" ht="10.5" customHeight="1">
      <c r="A20" s="3" t="s">
        <v>304</v>
      </c>
      <c r="B20" s="3"/>
      <c r="C20" s="3"/>
      <c r="D20" s="3"/>
      <c r="E20" s="328">
        <v>0.0</v>
      </c>
      <c r="F20" s="328">
        <v>0.0</v>
      </c>
      <c r="G20" s="328">
        <v>0.0</v>
      </c>
      <c r="H20" s="328">
        <v>2.75</v>
      </c>
      <c r="I20" s="328">
        <v>5.5</v>
      </c>
      <c r="J20" s="328">
        <v>5.5</v>
      </c>
      <c r="K20" s="328">
        <v>5.5</v>
      </c>
      <c r="L20" s="328">
        <v>5.5</v>
      </c>
      <c r="M20" s="328">
        <v>36.0</v>
      </c>
      <c r="N20" s="328">
        <v>56.0</v>
      </c>
      <c r="O20" s="328">
        <v>56.0</v>
      </c>
      <c r="P20" s="328">
        <v>56.0</v>
      </c>
      <c r="Q20" s="329">
        <v>56.0</v>
      </c>
      <c r="R20" s="6">
        <v>0.0</v>
      </c>
      <c r="S20" s="6">
        <v>0.005134694027250555</v>
      </c>
      <c r="T20" s="5"/>
      <c r="U20" s="5"/>
    </row>
    <row r="21" ht="10.5" customHeight="1">
      <c r="A21" s="3" t="s">
        <v>114</v>
      </c>
      <c r="B21" s="3"/>
      <c r="C21" s="3"/>
      <c r="D21" s="3"/>
      <c r="E21" s="328">
        <v>888.0</v>
      </c>
      <c r="F21" s="328">
        <v>1154.0</v>
      </c>
      <c r="G21" s="328">
        <v>1931.0</v>
      </c>
      <c r="H21" s="328">
        <v>1931.0</v>
      </c>
      <c r="I21" s="328">
        <v>1931.0</v>
      </c>
      <c r="J21" s="328">
        <v>1931.0</v>
      </c>
      <c r="K21" s="328">
        <v>1931.0</v>
      </c>
      <c r="L21" s="328">
        <v>1978.0</v>
      </c>
      <c r="M21" s="328">
        <v>1978.0</v>
      </c>
      <c r="N21" s="328">
        <v>1958.0</v>
      </c>
      <c r="O21" s="328">
        <v>1958.0</v>
      </c>
      <c r="P21" s="328">
        <v>1953.0</v>
      </c>
      <c r="Q21" s="329">
        <v>1966.0</v>
      </c>
      <c r="R21" s="6">
        <v>0.0066564260112647045</v>
      </c>
      <c r="S21" s="6">
        <v>0.1802644367424034</v>
      </c>
      <c r="T21" s="5"/>
      <c r="U21" s="5"/>
    </row>
    <row r="22" ht="10.5" customHeight="1">
      <c r="A22" s="3" t="s">
        <v>409</v>
      </c>
      <c r="B22" s="3"/>
      <c r="C22" s="3"/>
      <c r="D22" s="3"/>
      <c r="E22" s="328">
        <v>3.0</v>
      </c>
      <c r="F22" s="328">
        <v>5.0</v>
      </c>
      <c r="G22" s="328">
        <v>16.0</v>
      </c>
      <c r="H22" s="328">
        <v>16.0</v>
      </c>
      <c r="I22" s="328">
        <v>16.0</v>
      </c>
      <c r="J22" s="328">
        <v>16.0</v>
      </c>
      <c r="K22" s="328">
        <v>16.0</v>
      </c>
      <c r="L22" s="328">
        <v>16.0</v>
      </c>
      <c r="M22" s="328">
        <v>16.0</v>
      </c>
      <c r="N22" s="328">
        <v>29.0</v>
      </c>
      <c r="O22" s="328">
        <v>29.0</v>
      </c>
      <c r="P22" s="328">
        <v>29.0</v>
      </c>
      <c r="Q22" s="329">
        <v>29.0</v>
      </c>
      <c r="R22" s="6">
        <v>0.0</v>
      </c>
      <c r="S22" s="6">
        <v>0.0026590379783976085</v>
      </c>
      <c r="T22" s="5"/>
      <c r="U22" s="5"/>
    </row>
    <row r="23" ht="10.5" customHeight="1">
      <c r="A23" s="3" t="s">
        <v>410</v>
      </c>
      <c r="B23" s="3"/>
      <c r="C23" s="3"/>
      <c r="D23" s="3"/>
      <c r="E23" s="328">
        <v>11.0</v>
      </c>
      <c r="F23" s="328">
        <v>11.0</v>
      </c>
      <c r="G23" s="328">
        <v>23.0</v>
      </c>
      <c r="H23" s="328">
        <v>48.0</v>
      </c>
      <c r="I23" s="328">
        <v>73.0</v>
      </c>
      <c r="J23" s="328">
        <v>73.0</v>
      </c>
      <c r="K23" s="328">
        <v>79.0</v>
      </c>
      <c r="L23" s="328">
        <v>79.0</v>
      </c>
      <c r="M23" s="328">
        <v>79.0</v>
      </c>
      <c r="N23" s="328">
        <v>82.0</v>
      </c>
      <c r="O23" s="328">
        <v>82.0</v>
      </c>
      <c r="P23" s="328">
        <v>82.0</v>
      </c>
      <c r="Q23" s="329">
        <v>82.0</v>
      </c>
      <c r="R23" s="6">
        <v>0.0</v>
      </c>
      <c r="S23" s="6">
        <v>0.007518659111331169</v>
      </c>
      <c r="T23" s="5"/>
      <c r="U23" s="5"/>
    </row>
    <row r="24" ht="10.5" customHeight="1">
      <c r="A24" s="3" t="s">
        <v>66</v>
      </c>
      <c r="B24" s="3"/>
      <c r="C24" s="3"/>
      <c r="D24" s="3"/>
      <c r="E24" s="328">
        <v>0.3</v>
      </c>
      <c r="F24" s="328">
        <v>0.3</v>
      </c>
      <c r="G24" s="328">
        <v>0.3</v>
      </c>
      <c r="H24" s="328">
        <v>0.3</v>
      </c>
      <c r="I24" s="328">
        <v>0.3</v>
      </c>
      <c r="J24" s="328">
        <v>0.3</v>
      </c>
      <c r="K24" s="328">
        <v>0.3</v>
      </c>
      <c r="L24" s="328">
        <v>0.3</v>
      </c>
      <c r="M24" s="328">
        <v>0.3</v>
      </c>
      <c r="N24" s="328">
        <v>0.3</v>
      </c>
      <c r="O24" s="328">
        <v>0.3</v>
      </c>
      <c r="P24" s="328">
        <v>0.3</v>
      </c>
      <c r="Q24" s="329">
        <v>0.3</v>
      </c>
      <c r="R24" s="6">
        <v>0.0</v>
      </c>
      <c r="S24" s="6">
        <v>2.7507289431699398E-5</v>
      </c>
      <c r="T24" s="5"/>
      <c r="U24" s="5"/>
    </row>
    <row r="25" ht="10.5" customHeight="1">
      <c r="A25" s="3" t="s">
        <v>105</v>
      </c>
      <c r="B25" s="3"/>
      <c r="C25" s="3"/>
      <c r="D25" s="3"/>
      <c r="E25" s="328">
        <v>20.6</v>
      </c>
      <c r="F25" s="328">
        <v>20.4</v>
      </c>
      <c r="G25" s="328">
        <v>20.4</v>
      </c>
      <c r="H25" s="328">
        <v>20.4</v>
      </c>
      <c r="I25" s="328">
        <v>20.4</v>
      </c>
      <c r="J25" s="328">
        <v>20.4</v>
      </c>
      <c r="K25" s="328">
        <v>20.4</v>
      </c>
      <c r="L25" s="328">
        <v>20.4</v>
      </c>
      <c r="M25" s="328">
        <v>27.8</v>
      </c>
      <c r="N25" s="328">
        <v>27.8</v>
      </c>
      <c r="O25" s="328">
        <v>34.6</v>
      </c>
      <c r="P25" s="328">
        <v>81.6</v>
      </c>
      <c r="Q25" s="329">
        <v>81.6</v>
      </c>
      <c r="R25" s="6">
        <v>0.0</v>
      </c>
      <c r="S25" s="6">
        <v>0.007481982725422236</v>
      </c>
      <c r="T25" s="5"/>
      <c r="U25" s="5"/>
    </row>
    <row r="26" ht="10.5" customHeight="1">
      <c r="A26" s="330" t="s">
        <v>7</v>
      </c>
      <c r="B26" s="331"/>
      <c r="C26" s="331"/>
      <c r="D26" s="331"/>
      <c r="E26" s="332">
        <v>2774.6</v>
      </c>
      <c r="F26" s="328">
        <v>2816.7</v>
      </c>
      <c r="G26" s="328">
        <v>2228.0</v>
      </c>
      <c r="H26" s="328">
        <v>2124.0</v>
      </c>
      <c r="I26" s="328">
        <v>2020.0</v>
      </c>
      <c r="J26" s="328">
        <v>2020.0</v>
      </c>
      <c r="K26" s="328">
        <v>2534.0</v>
      </c>
      <c r="L26" s="328">
        <v>2653.0</v>
      </c>
      <c r="M26" s="328">
        <v>2687.0</v>
      </c>
      <c r="N26" s="328">
        <v>2849.6</v>
      </c>
      <c r="O26" s="328">
        <v>2910.6</v>
      </c>
      <c r="P26" s="328">
        <v>3086.6</v>
      </c>
      <c r="Q26" s="329">
        <v>3101.6</v>
      </c>
      <c r="R26" s="6">
        <v>0.004859716192574304</v>
      </c>
      <c r="S26" s="6">
        <v>0.28438869633786285</v>
      </c>
      <c r="T26" s="5"/>
      <c r="U26" s="5"/>
    </row>
    <row r="27" ht="10.5" customHeight="1">
      <c r="A27" s="271" t="s">
        <v>70</v>
      </c>
      <c r="B27" s="271">
        <v>1300.0</v>
      </c>
      <c r="C27" s="271">
        <v>3887.0</v>
      </c>
      <c r="D27" s="271">
        <v>4764.0</v>
      </c>
      <c r="E27" s="333">
        <v>5942.85</v>
      </c>
      <c r="F27" s="333">
        <v>6854.75</v>
      </c>
      <c r="G27" s="333">
        <v>8165.45</v>
      </c>
      <c r="H27" s="333">
        <v>8275.715</v>
      </c>
      <c r="I27" s="333">
        <v>8385.98</v>
      </c>
      <c r="J27" s="333">
        <v>8385.98</v>
      </c>
      <c r="K27" s="333">
        <v>8912.38</v>
      </c>
      <c r="L27" s="333">
        <v>9127.88</v>
      </c>
      <c r="M27" s="333">
        <v>9492.28</v>
      </c>
      <c r="N27" s="333">
        <v>9968.7</v>
      </c>
      <c r="O27" s="333">
        <v>10364.1</v>
      </c>
      <c r="P27" s="333">
        <v>10716.2</v>
      </c>
      <c r="Q27" s="333">
        <v>10906.2</v>
      </c>
      <c r="R27" s="334">
        <v>0.017730165543756282</v>
      </c>
      <c r="S27" s="334">
        <v>1.0</v>
      </c>
      <c r="T27" s="5"/>
      <c r="U27" s="5"/>
    </row>
    <row r="28" ht="10.5" customHeight="1">
      <c r="A28" s="70"/>
      <c r="B28" s="70"/>
      <c r="C28" s="70"/>
      <c r="D28" s="70"/>
      <c r="E28" s="335"/>
      <c r="F28" s="335"/>
      <c r="G28" s="335"/>
      <c r="H28" s="335"/>
      <c r="I28" s="335"/>
      <c r="J28" s="335"/>
      <c r="K28" s="335"/>
      <c r="L28" s="335"/>
      <c r="M28" s="335"/>
      <c r="N28" s="335"/>
      <c r="O28" s="336"/>
      <c r="P28" s="336"/>
      <c r="Q28" s="5"/>
      <c r="R28" s="5"/>
      <c r="S28" s="57"/>
      <c r="T28" s="5"/>
      <c r="U28" s="5"/>
      <c r="V28" s="3"/>
      <c r="W28" s="3"/>
      <c r="X28" s="3"/>
      <c r="Y28" s="3"/>
      <c r="Z28" s="3"/>
    </row>
    <row r="29" ht="10.5" customHeight="1">
      <c r="A29" s="63"/>
      <c r="B29" s="70"/>
      <c r="C29" s="70"/>
      <c r="D29" s="70"/>
      <c r="E29" s="335"/>
      <c r="F29" s="335"/>
      <c r="G29" s="335"/>
      <c r="H29" s="335"/>
      <c r="I29" s="335"/>
      <c r="J29" s="335"/>
      <c r="K29" s="335"/>
      <c r="L29" s="335"/>
      <c r="M29" s="335"/>
      <c r="N29" s="335"/>
      <c r="O29" s="336"/>
      <c r="P29" s="336"/>
      <c r="Q29" s="5"/>
      <c r="R29" s="5"/>
      <c r="S29" s="5"/>
      <c r="T29" s="5"/>
      <c r="U29" s="5"/>
      <c r="V29" s="3"/>
      <c r="W29" s="3"/>
      <c r="X29" s="3"/>
      <c r="Y29" s="3"/>
      <c r="Z29" s="3"/>
    </row>
    <row r="30" ht="10.5" customHeight="1">
      <c r="A30" s="70"/>
      <c r="B30" s="70"/>
      <c r="C30" s="70"/>
      <c r="D30" s="70"/>
      <c r="E30" s="335"/>
      <c r="F30" s="335"/>
      <c r="G30" s="335"/>
      <c r="H30" s="335"/>
      <c r="I30" s="335"/>
      <c r="J30" s="335"/>
      <c r="K30" s="335"/>
      <c r="L30" s="335"/>
      <c r="M30" s="335"/>
      <c r="N30" s="335"/>
      <c r="O30" s="336"/>
      <c r="P30" s="336"/>
      <c r="Q30" s="5"/>
      <c r="R30" s="5"/>
      <c r="S30" s="5"/>
      <c r="T30" s="5"/>
      <c r="U30" s="5"/>
      <c r="V30" s="3"/>
      <c r="W30" s="3"/>
      <c r="X30" s="3"/>
      <c r="Y30" s="3"/>
      <c r="Z30" s="3"/>
    </row>
    <row r="31" ht="8.25" customHeight="1">
      <c r="A31" s="70"/>
      <c r="B31" s="70"/>
      <c r="C31" s="70"/>
      <c r="D31" s="70"/>
      <c r="E31" s="335"/>
      <c r="F31" s="335"/>
      <c r="G31" s="335"/>
      <c r="H31" s="335"/>
      <c r="I31" s="335"/>
      <c r="J31" s="335"/>
      <c r="K31" s="335"/>
      <c r="L31" s="335"/>
      <c r="M31" s="335"/>
      <c r="N31" s="335"/>
      <c r="O31" s="336"/>
      <c r="P31" s="336"/>
      <c r="Q31" s="5"/>
      <c r="R31" s="5"/>
      <c r="S31" s="5"/>
      <c r="T31" s="5"/>
      <c r="U31" s="5"/>
      <c r="V31" s="3"/>
      <c r="W31" s="3"/>
      <c r="X31" s="3"/>
      <c r="Y31" s="3"/>
      <c r="Z31" s="3"/>
    </row>
    <row r="32" ht="11.25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2.17"/>
    <col customWidth="1" min="2" max="14" width="8.0"/>
    <col customWidth="1" min="15" max="16" width="9.33"/>
    <col customWidth="1" min="17" max="26" width="8.0"/>
  </cols>
  <sheetData>
    <row r="1" ht="10.5" customHeight="1">
      <c r="A1" s="13" t="s">
        <v>400</v>
      </c>
      <c r="B1" s="57">
        <v>1996.0</v>
      </c>
      <c r="C1" s="57">
        <v>1997.0</v>
      </c>
      <c r="D1" s="57">
        <v>1998.0</v>
      </c>
      <c r="E1" s="57">
        <v>1999.0</v>
      </c>
      <c r="F1" s="57">
        <v>2000.0</v>
      </c>
      <c r="G1" s="57">
        <v>2001.0</v>
      </c>
      <c r="H1" s="57">
        <v>2002.0</v>
      </c>
      <c r="I1" s="57">
        <v>2003.0</v>
      </c>
      <c r="J1" s="57">
        <v>2004.0</v>
      </c>
      <c r="K1" s="57">
        <v>2005.0</v>
      </c>
      <c r="L1" s="57">
        <v>2006.0</v>
      </c>
      <c r="M1" s="57">
        <v>2007.0</v>
      </c>
      <c r="N1" s="57">
        <v>2008.0</v>
      </c>
      <c r="O1" s="57">
        <v>2009.0</v>
      </c>
      <c r="P1" s="105">
        <v>2010.0</v>
      </c>
      <c r="Q1" s="2" t="s">
        <v>78</v>
      </c>
      <c r="R1" s="2" t="s">
        <v>79</v>
      </c>
      <c r="S1" s="3"/>
      <c r="T1" s="3"/>
      <c r="U1" s="3"/>
      <c r="V1" s="3"/>
      <c r="W1" s="3"/>
      <c r="X1" s="3"/>
      <c r="Y1" s="3"/>
      <c r="Z1" s="3"/>
    </row>
    <row r="2" ht="10.5" customHeight="1">
      <c r="A2" s="13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05"/>
      <c r="P2" s="57"/>
      <c r="Q2" s="57"/>
      <c r="R2" s="3"/>
      <c r="S2" s="3"/>
      <c r="T2" s="3"/>
      <c r="U2" s="3"/>
      <c r="V2" s="3"/>
      <c r="W2" s="3"/>
      <c r="X2" s="3"/>
      <c r="Y2" s="3"/>
      <c r="Z2" s="3"/>
    </row>
    <row r="3" ht="10.5" customHeight="1">
      <c r="A3" s="3" t="s">
        <v>7</v>
      </c>
      <c r="B3" s="10">
        <v>76.5</v>
      </c>
      <c r="C3" s="10">
        <v>88.2</v>
      </c>
      <c r="D3" s="10">
        <v>100.1</v>
      </c>
      <c r="E3" s="10">
        <v>117.3</v>
      </c>
      <c r="F3" s="10">
        <v>138.8</v>
      </c>
      <c r="G3" s="10">
        <v>167.8</v>
      </c>
      <c r="H3" s="10">
        <v>212.2</v>
      </c>
      <c r="I3" s="10">
        <v>275.2</v>
      </c>
      <c r="J3" s="10">
        <v>376.0</v>
      </c>
      <c r="K3" s="10">
        <v>479.0</v>
      </c>
      <c r="L3" s="10">
        <v>624.0</v>
      </c>
      <c r="M3" s="10">
        <v>830.5</v>
      </c>
      <c r="N3" s="10">
        <v>1168.5</v>
      </c>
      <c r="O3" s="10">
        <v>1641.6</v>
      </c>
      <c r="P3" s="100">
        <v>2519.6</v>
      </c>
      <c r="Q3" s="12">
        <v>0.5348440545808966</v>
      </c>
      <c r="R3" s="12">
        <v>0.06334179239725028</v>
      </c>
      <c r="S3" s="3"/>
      <c r="T3" s="3"/>
      <c r="U3" s="3"/>
      <c r="V3" s="3"/>
      <c r="W3" s="3"/>
      <c r="X3" s="3"/>
      <c r="Y3" s="3"/>
      <c r="Z3" s="3"/>
    </row>
    <row r="4" ht="10.5" customHeight="1">
      <c r="A4" s="3" t="s">
        <v>8</v>
      </c>
      <c r="B4" s="10">
        <v>2.6</v>
      </c>
      <c r="C4" s="10">
        <v>3.4</v>
      </c>
      <c r="D4" s="10">
        <v>4.5</v>
      </c>
      <c r="E4" s="10">
        <v>5.8</v>
      </c>
      <c r="F4" s="10">
        <v>7.2</v>
      </c>
      <c r="G4" s="10">
        <v>8.8</v>
      </c>
      <c r="H4" s="10">
        <v>10.0</v>
      </c>
      <c r="I4" s="10">
        <v>11.8</v>
      </c>
      <c r="J4" s="10">
        <v>13.9</v>
      </c>
      <c r="K4" s="10">
        <v>16.7</v>
      </c>
      <c r="L4" s="10">
        <v>20.5</v>
      </c>
      <c r="M4" s="10">
        <v>25.8</v>
      </c>
      <c r="N4" s="10">
        <v>32.7</v>
      </c>
      <c r="O4" s="10">
        <v>94.6</v>
      </c>
      <c r="P4" s="100">
        <v>199.6</v>
      </c>
      <c r="Q4" s="12">
        <v>1.109936575052854</v>
      </c>
      <c r="R4" s="12">
        <v>0.005017868615054437</v>
      </c>
      <c r="S4" s="3"/>
      <c r="T4" s="3"/>
      <c r="U4" s="3"/>
      <c r="V4" s="3"/>
      <c r="W4" s="3"/>
      <c r="X4" s="3"/>
      <c r="Y4" s="3"/>
      <c r="Z4" s="3"/>
    </row>
    <row r="5" ht="10.5" customHeight="1">
      <c r="A5" s="3" t="s">
        <v>9</v>
      </c>
      <c r="B5" s="10">
        <v>10.0</v>
      </c>
      <c r="C5" s="10">
        <v>11.0</v>
      </c>
      <c r="D5" s="10">
        <v>12.0</v>
      </c>
      <c r="E5" s="10">
        <v>12.9</v>
      </c>
      <c r="F5" s="10">
        <v>13.9</v>
      </c>
      <c r="G5" s="10">
        <v>15.0</v>
      </c>
      <c r="H5" s="10">
        <v>16.2</v>
      </c>
      <c r="I5" s="10">
        <v>17.1</v>
      </c>
      <c r="J5" s="10">
        <v>18.2</v>
      </c>
      <c r="K5" s="10">
        <v>18.7</v>
      </c>
      <c r="L5" s="10">
        <v>19.7</v>
      </c>
      <c r="M5" s="10">
        <v>20.8</v>
      </c>
      <c r="N5" s="10">
        <v>21.8</v>
      </c>
      <c r="O5" s="10">
        <v>25.0</v>
      </c>
      <c r="P5" s="100">
        <v>28.0</v>
      </c>
      <c r="Q5" s="12">
        <v>0.12</v>
      </c>
      <c r="R5" s="12">
        <v>7.039094249575361E-4</v>
      </c>
      <c r="S5" s="3"/>
      <c r="T5" s="3"/>
      <c r="U5" s="3"/>
      <c r="V5" s="3"/>
      <c r="W5" s="3"/>
      <c r="X5" s="3"/>
      <c r="Y5" s="3"/>
      <c r="Z5" s="3"/>
    </row>
    <row r="6" ht="10.5" customHeight="1">
      <c r="A6" s="337" t="s">
        <v>10</v>
      </c>
      <c r="B6" s="99">
        <v>89.1</v>
      </c>
      <c r="C6" s="99">
        <v>102.6</v>
      </c>
      <c r="D6" s="99">
        <v>116.6</v>
      </c>
      <c r="E6" s="99">
        <v>136.0</v>
      </c>
      <c r="F6" s="99">
        <v>159.9</v>
      </c>
      <c r="G6" s="99">
        <v>191.6</v>
      </c>
      <c r="H6" s="99">
        <v>238.4</v>
      </c>
      <c r="I6" s="99">
        <v>304.1</v>
      </c>
      <c r="J6" s="99">
        <v>408.1</v>
      </c>
      <c r="K6" s="99">
        <v>514.4</v>
      </c>
      <c r="L6" s="99">
        <v>664.2</v>
      </c>
      <c r="M6" s="99">
        <v>877.1</v>
      </c>
      <c r="N6" s="99">
        <v>1223.0</v>
      </c>
      <c r="O6" s="99">
        <v>1761.2</v>
      </c>
      <c r="P6" s="99">
        <v>2747.2</v>
      </c>
      <c r="Q6" s="241">
        <v>0.5598455598455601</v>
      </c>
      <c r="R6" s="241">
        <v>0.06906357043726227</v>
      </c>
      <c r="S6" s="3"/>
      <c r="T6" s="3"/>
      <c r="U6" s="3"/>
      <c r="V6" s="3"/>
      <c r="W6" s="3"/>
      <c r="X6" s="3"/>
      <c r="Y6" s="3"/>
      <c r="Z6" s="3"/>
    </row>
    <row r="7" ht="10.5" customHeight="1">
      <c r="A7" s="54"/>
      <c r="B7" s="10"/>
      <c r="C7" s="10"/>
      <c r="D7" s="10"/>
      <c r="E7" s="10"/>
      <c r="F7" s="10"/>
      <c r="G7" s="10"/>
      <c r="H7" s="10"/>
      <c r="I7" s="100"/>
      <c r="J7" s="100"/>
      <c r="K7" s="100"/>
      <c r="L7" s="100"/>
      <c r="M7" s="100"/>
      <c r="N7" s="100"/>
      <c r="O7" s="100"/>
      <c r="P7" s="100"/>
      <c r="Q7" s="12"/>
      <c r="R7" s="12"/>
      <c r="S7" s="3"/>
      <c r="T7" s="3"/>
      <c r="U7" s="3"/>
      <c r="V7" s="3"/>
      <c r="W7" s="3"/>
      <c r="X7" s="3"/>
      <c r="Y7" s="3"/>
      <c r="Z7" s="3"/>
    </row>
    <row r="8" ht="10.5" customHeight="1">
      <c r="A8" s="338" t="s">
        <v>86</v>
      </c>
      <c r="B8" s="10">
        <v>1.7</v>
      </c>
      <c r="C8" s="10">
        <v>2.2</v>
      </c>
      <c r="D8" s="10">
        <v>2.9</v>
      </c>
      <c r="E8" s="10">
        <v>3.7</v>
      </c>
      <c r="F8" s="10">
        <v>4.9</v>
      </c>
      <c r="G8" s="10">
        <v>6.1</v>
      </c>
      <c r="H8" s="10">
        <v>10.3</v>
      </c>
      <c r="I8" s="10">
        <v>16.8</v>
      </c>
      <c r="J8" s="10">
        <v>21.1</v>
      </c>
      <c r="K8" s="10">
        <v>24.0</v>
      </c>
      <c r="L8" s="10">
        <v>25.6</v>
      </c>
      <c r="M8" s="10">
        <v>27.7</v>
      </c>
      <c r="N8" s="10">
        <v>32.4</v>
      </c>
      <c r="O8" s="10">
        <v>52.6</v>
      </c>
      <c r="P8" s="100">
        <v>102.6</v>
      </c>
      <c r="Q8" s="12">
        <v>0.9505703422053233</v>
      </c>
      <c r="R8" s="12">
        <v>0.002579325250022972</v>
      </c>
      <c r="S8" s="3"/>
      <c r="T8" s="3"/>
      <c r="U8" s="3"/>
      <c r="V8" s="3"/>
      <c r="W8" s="3"/>
      <c r="X8" s="3"/>
      <c r="Y8" s="3"/>
      <c r="Z8" s="3"/>
    </row>
    <row r="9" ht="10.5" customHeight="1">
      <c r="A9" s="338" t="s">
        <v>191</v>
      </c>
      <c r="B9" s="10">
        <v>0.0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2.0</v>
      </c>
      <c r="L9" s="10">
        <v>4.0</v>
      </c>
      <c r="M9" s="10">
        <v>23.0</v>
      </c>
      <c r="N9" s="10">
        <v>94.0</v>
      </c>
      <c r="O9" s="10">
        <v>379.0</v>
      </c>
      <c r="P9" s="100">
        <v>803.0</v>
      </c>
      <c r="Q9" s="12">
        <v>1.1187335092348283</v>
      </c>
      <c r="R9" s="12">
        <v>0.02018711672288934</v>
      </c>
      <c r="S9" s="3"/>
      <c r="T9" s="3"/>
      <c r="U9" s="3"/>
      <c r="V9" s="3"/>
      <c r="W9" s="3"/>
      <c r="X9" s="3"/>
      <c r="Y9" s="3"/>
      <c r="Z9" s="3"/>
    </row>
    <row r="10" ht="10.5" customHeight="1">
      <c r="A10" s="338" t="s">
        <v>89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2.0</v>
      </c>
      <c r="O10" s="10">
        <v>8.0</v>
      </c>
      <c r="P10" s="100">
        <v>17.7</v>
      </c>
      <c r="Q10" s="12">
        <v>1.2125</v>
      </c>
      <c r="R10" s="12">
        <v>4.4497131506244245E-4</v>
      </c>
      <c r="S10" s="3"/>
      <c r="T10" s="3"/>
      <c r="U10" s="3"/>
      <c r="V10" s="3"/>
      <c r="W10" s="3"/>
      <c r="X10" s="3"/>
      <c r="Y10" s="3"/>
      <c r="Z10" s="3"/>
    </row>
    <row r="11" ht="10.5" customHeight="1">
      <c r="A11" s="338" t="s">
        <v>90</v>
      </c>
      <c r="B11" s="10">
        <v>0.0</v>
      </c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1.0</v>
      </c>
      <c r="M11" s="10">
        <v>4.0</v>
      </c>
      <c r="N11" s="10">
        <v>65.0</v>
      </c>
      <c r="O11" s="10">
        <v>463.0</v>
      </c>
      <c r="P11" s="100">
        <v>1953.0</v>
      </c>
      <c r="Q11" s="12">
        <v>3.218142548596112</v>
      </c>
      <c r="R11" s="12">
        <v>0.04909768239078815</v>
      </c>
      <c r="S11" s="3"/>
      <c r="T11" s="3"/>
      <c r="U11" s="3"/>
      <c r="V11" s="3"/>
      <c r="W11" s="3"/>
      <c r="X11" s="3"/>
      <c r="Y11" s="3"/>
      <c r="Z11" s="3"/>
    </row>
    <row r="12" ht="10.5" customHeight="1">
      <c r="A12" s="338" t="s">
        <v>23</v>
      </c>
      <c r="B12" s="10">
        <v>0.2</v>
      </c>
      <c r="C12" s="10">
        <v>0.4</v>
      </c>
      <c r="D12" s="10">
        <v>0.5</v>
      </c>
      <c r="E12" s="10">
        <v>1.1</v>
      </c>
      <c r="F12" s="10">
        <v>1.5</v>
      </c>
      <c r="G12" s="10">
        <v>1.5</v>
      </c>
      <c r="H12" s="10">
        <v>1.6</v>
      </c>
      <c r="I12" s="10">
        <v>1.9</v>
      </c>
      <c r="J12" s="10">
        <v>2.3</v>
      </c>
      <c r="K12" s="10">
        <v>2.7</v>
      </c>
      <c r="L12" s="10">
        <v>2.9</v>
      </c>
      <c r="M12" s="10">
        <v>3.1</v>
      </c>
      <c r="N12" s="10">
        <v>3.3</v>
      </c>
      <c r="O12" s="10">
        <v>4.6</v>
      </c>
      <c r="P12" s="100">
        <v>7.1</v>
      </c>
      <c r="Q12" s="12">
        <v>0.5434782608695652</v>
      </c>
      <c r="R12" s="12">
        <v>1.7849131847137524E-4</v>
      </c>
      <c r="S12" s="3"/>
      <c r="T12" s="3"/>
      <c r="U12" s="3"/>
      <c r="V12" s="3"/>
      <c r="W12" s="3"/>
      <c r="X12" s="3"/>
      <c r="Y12" s="3"/>
      <c r="Z12" s="3"/>
    </row>
    <row r="13" ht="10.5" customHeight="1">
      <c r="A13" s="338" t="s">
        <v>91</v>
      </c>
      <c r="B13" s="10">
        <v>1.5110000000000001</v>
      </c>
      <c r="C13" s="10">
        <v>2.0420000000000003</v>
      </c>
      <c r="D13" s="10">
        <v>2.17</v>
      </c>
      <c r="E13" s="10">
        <v>2.363</v>
      </c>
      <c r="F13" s="10">
        <v>2.607</v>
      </c>
      <c r="G13" s="10">
        <v>2.7</v>
      </c>
      <c r="H13" s="10">
        <v>3.052</v>
      </c>
      <c r="I13" s="10">
        <v>3.4090000000000003</v>
      </c>
      <c r="J13" s="10">
        <v>3.709</v>
      </c>
      <c r="K13" s="10">
        <v>4.009</v>
      </c>
      <c r="L13" s="10">
        <v>4.073</v>
      </c>
      <c r="M13" s="10">
        <v>4.358110000000001</v>
      </c>
      <c r="N13" s="10">
        <v>4.35811</v>
      </c>
      <c r="O13" s="10">
        <v>4.90811</v>
      </c>
      <c r="P13" s="100">
        <v>6.90811</v>
      </c>
      <c r="Q13" s="12">
        <v>0.4074888297124555</v>
      </c>
      <c r="R13" s="12">
        <v>1.736672763444073E-4</v>
      </c>
      <c r="S13" s="3"/>
      <c r="T13" s="3"/>
      <c r="U13" s="3"/>
      <c r="V13" s="3"/>
      <c r="W13" s="3"/>
      <c r="X13" s="3"/>
      <c r="Y13" s="3"/>
      <c r="Z13" s="3"/>
    </row>
    <row r="14" ht="10.5" customHeight="1">
      <c r="A14" s="338" t="s">
        <v>92</v>
      </c>
      <c r="B14" s="10">
        <v>4.4</v>
      </c>
      <c r="C14" s="10">
        <v>6.1</v>
      </c>
      <c r="D14" s="10">
        <v>7.6</v>
      </c>
      <c r="E14" s="10">
        <v>9.1</v>
      </c>
      <c r="F14" s="10">
        <v>11.3</v>
      </c>
      <c r="G14" s="10">
        <v>13.9</v>
      </c>
      <c r="H14" s="10">
        <v>17.2</v>
      </c>
      <c r="I14" s="10">
        <v>21.1</v>
      </c>
      <c r="J14" s="10">
        <v>26.0</v>
      </c>
      <c r="K14" s="10">
        <v>33.0</v>
      </c>
      <c r="L14" s="10">
        <v>43.9</v>
      </c>
      <c r="M14" s="10">
        <v>75.2</v>
      </c>
      <c r="N14" s="10">
        <v>81.0</v>
      </c>
      <c r="O14" s="10">
        <v>261.0</v>
      </c>
      <c r="P14" s="100">
        <v>1025.0</v>
      </c>
      <c r="Q14" s="12">
        <v>2.9272030651340994</v>
      </c>
      <c r="R14" s="12">
        <v>0.025768112877909807</v>
      </c>
      <c r="S14" s="3"/>
      <c r="T14" s="3"/>
      <c r="U14" s="3"/>
      <c r="V14" s="3"/>
      <c r="W14" s="3"/>
      <c r="X14" s="3"/>
      <c r="Y14" s="3"/>
      <c r="Z14" s="3"/>
    </row>
    <row r="15" ht="10.5" customHeight="1">
      <c r="A15" s="338" t="s">
        <v>93</v>
      </c>
      <c r="B15" s="10">
        <v>11.0</v>
      </c>
      <c r="C15" s="10">
        <v>18.0</v>
      </c>
      <c r="D15" s="10">
        <v>23.0</v>
      </c>
      <c r="E15" s="10">
        <v>32.0</v>
      </c>
      <c r="F15" s="10">
        <v>76.0</v>
      </c>
      <c r="G15" s="10">
        <v>186.0</v>
      </c>
      <c r="H15" s="10">
        <v>296.0</v>
      </c>
      <c r="I15" s="10">
        <v>435.0</v>
      </c>
      <c r="J15" s="10">
        <v>1105.0</v>
      </c>
      <c r="K15" s="10">
        <v>2056.0</v>
      </c>
      <c r="L15" s="10">
        <v>2899.0</v>
      </c>
      <c r="M15" s="10">
        <v>4170.0</v>
      </c>
      <c r="N15" s="10">
        <v>6120.0</v>
      </c>
      <c r="O15" s="10">
        <v>9914.0</v>
      </c>
      <c r="P15" s="100">
        <v>17320.0</v>
      </c>
      <c r="Q15" s="12">
        <v>0.747024409925358</v>
      </c>
      <c r="R15" s="12">
        <v>0.4354182585808759</v>
      </c>
      <c r="S15" s="3"/>
      <c r="T15" s="3"/>
      <c r="U15" s="3"/>
      <c r="V15" s="3"/>
      <c r="W15" s="3"/>
      <c r="X15" s="3"/>
      <c r="Y15" s="3"/>
      <c r="Z15" s="3"/>
    </row>
    <row r="16" ht="10.5" customHeight="1">
      <c r="A16" s="338" t="s">
        <v>94</v>
      </c>
      <c r="B16" s="10">
        <v>0.0</v>
      </c>
      <c r="C16" s="10">
        <v>0.0</v>
      </c>
      <c r="D16" s="10">
        <v>0.0</v>
      </c>
      <c r="E16" s="10">
        <v>0.0</v>
      </c>
      <c r="F16" s="10">
        <v>0.0</v>
      </c>
      <c r="G16" s="10">
        <v>0.0</v>
      </c>
      <c r="H16" s="10">
        <v>0.0</v>
      </c>
      <c r="I16" s="10">
        <v>1.0</v>
      </c>
      <c r="J16" s="10">
        <v>3.0</v>
      </c>
      <c r="K16" s="10">
        <v>5.0</v>
      </c>
      <c r="L16" s="10">
        <v>7.0</v>
      </c>
      <c r="M16" s="10">
        <v>9.0</v>
      </c>
      <c r="N16" s="10">
        <v>20.0</v>
      </c>
      <c r="O16" s="10">
        <v>56.0</v>
      </c>
      <c r="P16" s="100">
        <v>206.0</v>
      </c>
      <c r="Q16" s="12">
        <v>2.6785714285714284</v>
      </c>
      <c r="R16" s="12">
        <v>0.005178762197901873</v>
      </c>
      <c r="S16" s="3"/>
      <c r="T16" s="3"/>
      <c r="U16" s="3"/>
      <c r="V16" s="3"/>
      <c r="W16" s="3"/>
      <c r="X16" s="3"/>
      <c r="Y16" s="3"/>
      <c r="Z16" s="3"/>
    </row>
    <row r="17" ht="10.5" customHeight="1">
      <c r="A17" s="338" t="s">
        <v>24</v>
      </c>
      <c r="B17" s="10">
        <v>16.0</v>
      </c>
      <c r="C17" s="10">
        <v>16.7</v>
      </c>
      <c r="D17" s="10">
        <v>17.7</v>
      </c>
      <c r="E17" s="10">
        <v>18.5</v>
      </c>
      <c r="F17" s="10">
        <v>19.0</v>
      </c>
      <c r="G17" s="10">
        <v>20.0</v>
      </c>
      <c r="H17" s="10">
        <v>22.0</v>
      </c>
      <c r="I17" s="10">
        <v>26.0</v>
      </c>
      <c r="J17" s="10">
        <v>30.7</v>
      </c>
      <c r="K17" s="10">
        <v>37.5</v>
      </c>
      <c r="L17" s="10">
        <v>50.0</v>
      </c>
      <c r="M17" s="10">
        <v>120.2</v>
      </c>
      <c r="N17" s="10">
        <v>458.3</v>
      </c>
      <c r="O17" s="10">
        <v>1181.3</v>
      </c>
      <c r="P17" s="100">
        <v>3502.3</v>
      </c>
      <c r="Q17" s="12">
        <v>1.9647845593837299</v>
      </c>
      <c r="R17" s="12">
        <v>0.08804649925102782</v>
      </c>
      <c r="S17" s="3"/>
      <c r="T17" s="3"/>
      <c r="U17" s="3"/>
      <c r="V17" s="3"/>
      <c r="W17" s="3"/>
      <c r="X17" s="3"/>
      <c r="Y17" s="3"/>
      <c r="Z17" s="3"/>
    </row>
    <row r="18" ht="10.5" customHeight="1">
      <c r="A18" s="338" t="s">
        <v>98</v>
      </c>
      <c r="B18" s="10">
        <v>3.3</v>
      </c>
      <c r="C18" s="10">
        <v>4.0</v>
      </c>
      <c r="D18" s="10">
        <v>6.5</v>
      </c>
      <c r="E18" s="10">
        <v>9.2</v>
      </c>
      <c r="F18" s="10">
        <v>12.8</v>
      </c>
      <c r="G18" s="10">
        <v>20.5</v>
      </c>
      <c r="H18" s="10">
        <v>26.3</v>
      </c>
      <c r="I18" s="10">
        <v>45.7</v>
      </c>
      <c r="J18" s="10">
        <v>49.2</v>
      </c>
      <c r="K18" s="10">
        <v>50.7</v>
      </c>
      <c r="L18" s="10">
        <v>52.2</v>
      </c>
      <c r="M18" s="10">
        <v>52.8</v>
      </c>
      <c r="N18" s="10">
        <v>56.8</v>
      </c>
      <c r="O18" s="10">
        <v>67.5</v>
      </c>
      <c r="P18" s="100">
        <v>96.893</v>
      </c>
      <c r="Q18" s="12">
        <v>0.43545185185185176</v>
      </c>
      <c r="R18" s="12">
        <v>0.002435853425443234</v>
      </c>
      <c r="S18" s="3"/>
      <c r="T18" s="3"/>
      <c r="U18" s="3"/>
      <c r="V18" s="3"/>
      <c r="W18" s="3"/>
      <c r="X18" s="3"/>
      <c r="Y18" s="3"/>
      <c r="Z18" s="3"/>
    </row>
    <row r="19" ht="10.5" customHeight="1">
      <c r="A19" s="338" t="s">
        <v>26</v>
      </c>
      <c r="B19" s="10">
        <v>4.9</v>
      </c>
      <c r="C19" s="10">
        <v>5.2</v>
      </c>
      <c r="D19" s="10">
        <v>5.4</v>
      </c>
      <c r="E19" s="10">
        <v>5.7</v>
      </c>
      <c r="F19" s="10">
        <v>6.0</v>
      </c>
      <c r="G19" s="10">
        <v>6.2</v>
      </c>
      <c r="H19" s="10">
        <v>6.4</v>
      </c>
      <c r="I19" s="10">
        <v>6.6</v>
      </c>
      <c r="J19" s="10">
        <v>6.9</v>
      </c>
      <c r="K19" s="10">
        <v>7.3</v>
      </c>
      <c r="L19" s="10">
        <v>7.7</v>
      </c>
      <c r="M19" s="10">
        <v>8.0</v>
      </c>
      <c r="N19" s="10">
        <v>8.3</v>
      </c>
      <c r="O19" s="10">
        <v>8.7</v>
      </c>
      <c r="P19" s="100">
        <v>9.2</v>
      </c>
      <c r="Q19" s="12">
        <v>0.05747126436781613</v>
      </c>
      <c r="R19" s="12">
        <v>2.3128452534319048E-4</v>
      </c>
      <c r="S19" s="3"/>
      <c r="T19" s="3"/>
      <c r="U19" s="3"/>
      <c r="V19" s="3"/>
      <c r="W19" s="3"/>
      <c r="X19" s="3"/>
      <c r="Y19" s="3"/>
      <c r="Z19" s="3"/>
    </row>
    <row r="20" ht="10.5" customHeight="1">
      <c r="A20" s="338" t="s">
        <v>100</v>
      </c>
      <c r="B20" s="10">
        <v>0.4</v>
      </c>
      <c r="C20" s="10">
        <v>0.5</v>
      </c>
      <c r="D20" s="10">
        <v>0.6</v>
      </c>
      <c r="E20" s="10">
        <v>0.9</v>
      </c>
      <c r="F20" s="10">
        <v>1.1</v>
      </c>
      <c r="G20" s="10">
        <v>1.3</v>
      </c>
      <c r="H20" s="10">
        <v>1.7</v>
      </c>
      <c r="I20" s="10">
        <v>2.1</v>
      </c>
      <c r="J20" s="10">
        <v>2.7</v>
      </c>
      <c r="K20" s="10">
        <v>3.0</v>
      </c>
      <c r="L20" s="10">
        <v>3.4</v>
      </c>
      <c r="M20" s="10">
        <v>17.9</v>
      </c>
      <c r="N20" s="10">
        <v>68.0</v>
      </c>
      <c r="O20" s="10">
        <v>102.2</v>
      </c>
      <c r="P20" s="100">
        <v>130.845</v>
      </c>
      <c r="Q20" s="12">
        <v>0.2802837573385517</v>
      </c>
      <c r="R20" s="12">
        <v>0.0032893938824488864</v>
      </c>
      <c r="S20" s="3"/>
      <c r="T20" s="3"/>
      <c r="U20" s="3"/>
      <c r="V20" s="3"/>
      <c r="W20" s="3"/>
      <c r="X20" s="3"/>
      <c r="Y20" s="3"/>
      <c r="Z20" s="3"/>
    </row>
    <row r="21" ht="10.5" customHeight="1">
      <c r="A21" s="338" t="s">
        <v>101</v>
      </c>
      <c r="B21" s="10">
        <v>0.0</v>
      </c>
      <c r="C21" s="10">
        <v>0.0</v>
      </c>
      <c r="D21" s="10">
        <v>0.0</v>
      </c>
      <c r="E21" s="10">
        <v>0.0</v>
      </c>
      <c r="F21" s="10">
        <v>0.0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0">
        <v>145.0</v>
      </c>
      <c r="Q21" s="12" t="s">
        <v>22</v>
      </c>
      <c r="R21" s="12">
        <v>0.0036452452363872406</v>
      </c>
      <c r="S21" s="3"/>
      <c r="T21" s="3"/>
      <c r="U21" s="3"/>
      <c r="V21" s="3"/>
      <c r="W21" s="3"/>
      <c r="X21" s="3"/>
      <c r="Y21" s="3"/>
      <c r="Z21" s="3"/>
    </row>
    <row r="22" ht="10.5" customHeight="1">
      <c r="A22" s="338" t="s">
        <v>102</v>
      </c>
      <c r="B22" s="10">
        <v>1.0</v>
      </c>
      <c r="C22" s="10">
        <v>1.0</v>
      </c>
      <c r="D22" s="10">
        <v>1.0</v>
      </c>
      <c r="E22" s="10">
        <v>2.0</v>
      </c>
      <c r="F22" s="10">
        <v>2.0</v>
      </c>
      <c r="G22" s="10">
        <v>4.0</v>
      </c>
      <c r="H22" s="10">
        <v>7.0</v>
      </c>
      <c r="I22" s="10">
        <v>12.0</v>
      </c>
      <c r="J22" s="10">
        <v>24.0</v>
      </c>
      <c r="K22" s="10">
        <v>49.0</v>
      </c>
      <c r="L22" s="10">
        <v>148.0</v>
      </c>
      <c r="M22" s="10">
        <v>705.0</v>
      </c>
      <c r="N22" s="10">
        <v>3463.0</v>
      </c>
      <c r="O22" s="10">
        <v>3523.0</v>
      </c>
      <c r="P22" s="100">
        <v>3892.0</v>
      </c>
      <c r="Q22" s="12">
        <v>0.10474027817201259</v>
      </c>
      <c r="R22" s="12">
        <v>0.09784341006909753</v>
      </c>
      <c r="S22" s="3"/>
      <c r="T22" s="3"/>
      <c r="U22" s="3"/>
      <c r="V22" s="3"/>
      <c r="W22" s="3"/>
      <c r="X22" s="3"/>
      <c r="Y22" s="3"/>
      <c r="Z22" s="3"/>
    </row>
    <row r="23" ht="10.5" customHeight="1">
      <c r="A23" s="338" t="s">
        <v>103</v>
      </c>
      <c r="B23" s="10">
        <v>1.8</v>
      </c>
      <c r="C23" s="10">
        <v>2.1</v>
      </c>
      <c r="D23" s="10">
        <v>2.4</v>
      </c>
      <c r="E23" s="10">
        <v>2.6</v>
      </c>
      <c r="F23" s="10">
        <v>2.8</v>
      </c>
      <c r="G23" s="10">
        <v>3.0</v>
      </c>
      <c r="H23" s="10">
        <v>3.3</v>
      </c>
      <c r="I23" s="10">
        <v>3.6</v>
      </c>
      <c r="J23" s="10">
        <v>3.9</v>
      </c>
      <c r="K23" s="10">
        <v>4.2</v>
      </c>
      <c r="L23" s="10">
        <v>4.8</v>
      </c>
      <c r="M23" s="10">
        <v>6.2</v>
      </c>
      <c r="N23" s="10">
        <v>7.9</v>
      </c>
      <c r="O23" s="10">
        <v>8.8</v>
      </c>
      <c r="P23" s="100">
        <v>10.1</v>
      </c>
      <c r="Q23" s="12">
        <v>0.1477272727272727</v>
      </c>
      <c r="R23" s="12">
        <v>2.5391018543111126E-4</v>
      </c>
      <c r="S23" s="3"/>
      <c r="T23" s="3"/>
      <c r="U23" s="3"/>
      <c r="V23" s="3"/>
      <c r="W23" s="3"/>
      <c r="X23" s="3"/>
      <c r="Y23" s="3"/>
      <c r="Z23" s="3"/>
    </row>
    <row r="24" ht="10.5" customHeight="1">
      <c r="A24" s="338" t="s">
        <v>104</v>
      </c>
      <c r="B24" s="10">
        <v>8.4</v>
      </c>
      <c r="C24" s="10">
        <v>9.7</v>
      </c>
      <c r="D24" s="10">
        <v>11.5</v>
      </c>
      <c r="E24" s="10">
        <v>13.4</v>
      </c>
      <c r="F24" s="10">
        <v>15.3</v>
      </c>
      <c r="G24" s="10">
        <v>17.6</v>
      </c>
      <c r="H24" s="10">
        <v>19.5</v>
      </c>
      <c r="I24" s="10">
        <v>21.0</v>
      </c>
      <c r="J24" s="10">
        <v>23.1</v>
      </c>
      <c r="K24" s="10">
        <v>27.1</v>
      </c>
      <c r="L24" s="10">
        <v>29.7</v>
      </c>
      <c r="M24" s="10">
        <v>36.2</v>
      </c>
      <c r="N24" s="10">
        <v>47.9</v>
      </c>
      <c r="O24" s="10">
        <v>73.6</v>
      </c>
      <c r="P24" s="100">
        <v>100.0</v>
      </c>
      <c r="Q24" s="12">
        <v>0.35869565217391286</v>
      </c>
      <c r="R24" s="12">
        <v>0.0025139622319912003</v>
      </c>
      <c r="S24" s="3"/>
      <c r="T24" s="3"/>
      <c r="U24" s="3"/>
      <c r="V24" s="3"/>
      <c r="W24" s="3"/>
      <c r="X24" s="3"/>
      <c r="Y24" s="3"/>
      <c r="Z24" s="3"/>
    </row>
    <row r="25" ht="10.5" customHeight="1">
      <c r="A25" s="338" t="s">
        <v>105</v>
      </c>
      <c r="B25" s="10">
        <v>0.0</v>
      </c>
      <c r="C25" s="10">
        <v>0.0</v>
      </c>
      <c r="D25" s="10">
        <v>0.2</v>
      </c>
      <c r="E25" s="10">
        <v>0.3</v>
      </c>
      <c r="F25" s="10">
        <v>0.4</v>
      </c>
      <c r="G25" s="10">
        <v>0.6</v>
      </c>
      <c r="H25" s="10">
        <v>0.9</v>
      </c>
      <c r="I25" s="10">
        <v>1.3</v>
      </c>
      <c r="J25" s="10">
        <v>1.8</v>
      </c>
      <c r="K25" s="10">
        <v>2.3</v>
      </c>
      <c r="L25" s="10">
        <v>2.8</v>
      </c>
      <c r="M25" s="10">
        <v>3.3</v>
      </c>
      <c r="N25" s="10">
        <v>4.0</v>
      </c>
      <c r="O25" s="10">
        <v>5.0</v>
      </c>
      <c r="P25" s="100">
        <v>6.0</v>
      </c>
      <c r="Q25" s="12">
        <v>0.2</v>
      </c>
      <c r="R25" s="12">
        <v>1.5083773391947204E-4</v>
      </c>
      <c r="S25" s="3"/>
      <c r="T25" s="3"/>
      <c r="U25" s="3"/>
      <c r="V25" s="3"/>
      <c r="W25" s="3"/>
      <c r="X25" s="3"/>
      <c r="Y25" s="3"/>
      <c r="Z25" s="3"/>
    </row>
    <row r="26" ht="10.5" customHeight="1">
      <c r="A26" s="338" t="s">
        <v>31</v>
      </c>
      <c r="B26" s="10">
        <v>0.4</v>
      </c>
      <c r="C26" s="10">
        <v>0.6</v>
      </c>
      <c r="D26" s="10">
        <v>0.7</v>
      </c>
      <c r="E26" s="10">
        <v>1.1</v>
      </c>
      <c r="F26" s="10">
        <v>1.9</v>
      </c>
      <c r="G26" s="10">
        <v>2.7</v>
      </c>
      <c r="H26" s="10">
        <v>4.1</v>
      </c>
      <c r="I26" s="10">
        <v>5.9</v>
      </c>
      <c r="J26" s="10">
        <v>8.2</v>
      </c>
      <c r="K26" s="10">
        <v>10.9</v>
      </c>
      <c r="L26" s="10">
        <v>14.26</v>
      </c>
      <c r="M26" s="10">
        <v>18.1</v>
      </c>
      <c r="N26" s="10">
        <v>22.5</v>
      </c>
      <c r="O26" s="10">
        <v>26.5</v>
      </c>
      <c r="P26" s="100">
        <v>71.5</v>
      </c>
      <c r="Q26" s="12">
        <v>1.6981132075471699</v>
      </c>
      <c r="R26" s="12">
        <v>0.0017974829958737084</v>
      </c>
      <c r="S26" s="3"/>
      <c r="T26" s="3"/>
      <c r="U26" s="3"/>
      <c r="V26" s="3"/>
      <c r="W26" s="3"/>
      <c r="X26" s="3"/>
      <c r="Y26" s="3"/>
      <c r="Z26" s="3"/>
    </row>
    <row r="27" ht="10.5" customHeight="1">
      <c r="A27" s="338" t="s">
        <v>411</v>
      </c>
      <c r="B27" s="10">
        <v>2.5</v>
      </c>
      <c r="C27" s="10">
        <v>3.0</v>
      </c>
      <c r="D27" s="10">
        <v>3.5</v>
      </c>
      <c r="E27" s="10">
        <v>4.0</v>
      </c>
      <c r="F27" s="10">
        <v>53.093</v>
      </c>
      <c r="G27" s="10">
        <v>24.3</v>
      </c>
      <c r="H27" s="10">
        <v>29.448</v>
      </c>
      <c r="I27" s="10">
        <v>54.491</v>
      </c>
      <c r="J27" s="10">
        <v>70.191</v>
      </c>
      <c r="K27" s="10">
        <v>96.99099999999953</v>
      </c>
      <c r="L27" s="10">
        <v>77.027</v>
      </c>
      <c r="M27" s="10">
        <v>88.54189</v>
      </c>
      <c r="N27" s="10">
        <v>112.64189</v>
      </c>
      <c r="O27" s="10">
        <v>149.19189000000003</v>
      </c>
      <c r="P27" s="100">
        <v>211.99889000000002</v>
      </c>
      <c r="Q27" s="12">
        <v>0.42098132814055766</v>
      </c>
      <c r="R27" s="12">
        <v>0.00532957202684057</v>
      </c>
      <c r="S27" s="3"/>
      <c r="T27" s="3"/>
      <c r="U27" s="3"/>
      <c r="V27" s="3"/>
      <c r="W27" s="3"/>
      <c r="X27" s="3"/>
      <c r="Y27" s="3"/>
      <c r="Z27" s="3"/>
    </row>
    <row r="28" ht="10.5" customHeight="1">
      <c r="A28" s="339" t="s">
        <v>135</v>
      </c>
      <c r="B28" s="99">
        <v>57.51099999999999</v>
      </c>
      <c r="C28" s="99">
        <v>71.542</v>
      </c>
      <c r="D28" s="99">
        <v>85.67</v>
      </c>
      <c r="E28" s="99">
        <v>105.96300000000001</v>
      </c>
      <c r="F28" s="99">
        <v>210.7</v>
      </c>
      <c r="G28" s="99">
        <v>310.4</v>
      </c>
      <c r="H28" s="99">
        <v>448.8</v>
      </c>
      <c r="I28" s="99">
        <v>657.9</v>
      </c>
      <c r="J28" s="99">
        <v>1381.8</v>
      </c>
      <c r="K28" s="99">
        <v>2415.7</v>
      </c>
      <c r="L28" s="99">
        <v>3377.36</v>
      </c>
      <c r="M28" s="99">
        <v>5372.6</v>
      </c>
      <c r="N28" s="99">
        <v>10671.4</v>
      </c>
      <c r="O28" s="99">
        <v>16288.9</v>
      </c>
      <c r="P28" s="99">
        <v>29617.144999999997</v>
      </c>
      <c r="Q28" s="241">
        <v>0.8182409493581515</v>
      </c>
      <c r="R28" s="241">
        <v>0.7445638394940701</v>
      </c>
      <c r="S28" s="3"/>
      <c r="T28" s="3"/>
      <c r="U28" s="3"/>
      <c r="V28" s="3"/>
      <c r="W28" s="3"/>
      <c r="X28" s="3"/>
      <c r="Y28" s="3"/>
      <c r="Z28" s="3"/>
    </row>
    <row r="29" ht="10.5" customHeight="1">
      <c r="A29" s="34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341"/>
      <c r="R29" s="341"/>
      <c r="S29" s="3"/>
      <c r="T29" s="3"/>
      <c r="U29" s="3"/>
      <c r="V29" s="3"/>
      <c r="W29" s="3"/>
      <c r="X29" s="3"/>
      <c r="Y29" s="3"/>
      <c r="Z29" s="3"/>
    </row>
    <row r="30" ht="10.5" customHeight="1">
      <c r="A30" s="338" t="s">
        <v>60</v>
      </c>
      <c r="B30" s="10">
        <v>15.7</v>
      </c>
      <c r="C30" s="10">
        <v>18.7</v>
      </c>
      <c r="D30" s="10">
        <v>22.5</v>
      </c>
      <c r="E30" s="10">
        <v>25.3</v>
      </c>
      <c r="F30" s="10">
        <v>29.2</v>
      </c>
      <c r="G30" s="10">
        <v>33.6</v>
      </c>
      <c r="H30" s="10">
        <v>39.1</v>
      </c>
      <c r="I30" s="10">
        <v>45.6</v>
      </c>
      <c r="J30" s="10">
        <v>52.3</v>
      </c>
      <c r="K30" s="10">
        <v>60.6</v>
      </c>
      <c r="L30" s="10">
        <v>70.3</v>
      </c>
      <c r="M30" s="10">
        <v>82.5</v>
      </c>
      <c r="N30" s="10">
        <v>104.5</v>
      </c>
      <c r="O30" s="10">
        <v>183.6</v>
      </c>
      <c r="P30" s="100">
        <v>503.6</v>
      </c>
      <c r="Q30" s="12">
        <v>1.7429193899782138</v>
      </c>
      <c r="R30" s="12">
        <v>0.012660313800307686</v>
      </c>
      <c r="S30" s="3"/>
      <c r="T30" s="3"/>
      <c r="U30" s="3"/>
      <c r="V30" s="3"/>
      <c r="W30" s="3"/>
      <c r="X30" s="3"/>
      <c r="Y30" s="3"/>
      <c r="Z30" s="3"/>
    </row>
    <row r="31" ht="10.5" customHeight="1">
      <c r="A31" s="338" t="s">
        <v>62</v>
      </c>
      <c r="B31" s="10">
        <v>1.0</v>
      </c>
      <c r="C31" s="10">
        <v>2.5</v>
      </c>
      <c r="D31" s="10">
        <v>5.0</v>
      </c>
      <c r="E31" s="10">
        <v>10.0</v>
      </c>
      <c r="F31" s="10">
        <v>19.0</v>
      </c>
      <c r="G31" s="10">
        <v>30.0</v>
      </c>
      <c r="H31" s="10">
        <v>45.0</v>
      </c>
      <c r="I31" s="10">
        <v>55.0</v>
      </c>
      <c r="J31" s="10">
        <v>64.0</v>
      </c>
      <c r="K31" s="10">
        <v>68.0</v>
      </c>
      <c r="L31" s="10">
        <v>80.0</v>
      </c>
      <c r="M31" s="10">
        <v>100.0</v>
      </c>
      <c r="N31" s="10">
        <v>145.0</v>
      </c>
      <c r="O31" s="10">
        <v>373.0</v>
      </c>
      <c r="P31" s="100">
        <v>893.0</v>
      </c>
      <c r="Q31" s="12">
        <v>1.3941018766756033</v>
      </c>
      <c r="R31" s="12">
        <v>0.02244968273168142</v>
      </c>
      <c r="S31" s="3"/>
      <c r="T31" s="3"/>
      <c r="U31" s="3"/>
      <c r="V31" s="3"/>
      <c r="W31" s="3"/>
      <c r="X31" s="3"/>
      <c r="Y31" s="3"/>
      <c r="Z31" s="3"/>
    </row>
    <row r="32" ht="10.5" customHeight="1">
      <c r="A32" s="338" t="s">
        <v>107</v>
      </c>
      <c r="B32" s="10">
        <v>0.0</v>
      </c>
      <c r="C32" s="10">
        <v>0.0</v>
      </c>
      <c r="D32" s="10">
        <v>0.0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0.9</v>
      </c>
      <c r="K32" s="10">
        <v>1.0</v>
      </c>
      <c r="L32" s="10">
        <v>1.3</v>
      </c>
      <c r="M32" s="10">
        <v>1.8</v>
      </c>
      <c r="N32" s="10">
        <v>3.0</v>
      </c>
      <c r="O32" s="10">
        <v>21.0</v>
      </c>
      <c r="P32" s="100">
        <v>61.0</v>
      </c>
      <c r="Q32" s="12">
        <v>1.9047619047619047</v>
      </c>
      <c r="R32" s="12">
        <v>0.0015335169615146324</v>
      </c>
      <c r="S32" s="3"/>
      <c r="T32" s="3"/>
      <c r="U32" s="3"/>
      <c r="V32" s="3"/>
      <c r="W32" s="3"/>
      <c r="X32" s="3"/>
      <c r="Y32" s="3"/>
      <c r="Z32" s="3"/>
    </row>
    <row r="33" ht="10.5" customHeight="1">
      <c r="A33" s="338" t="s">
        <v>63</v>
      </c>
      <c r="B33" s="10">
        <v>0.0</v>
      </c>
      <c r="C33" s="10">
        <v>0.0</v>
      </c>
      <c r="D33" s="10">
        <v>0.0</v>
      </c>
      <c r="E33" s="10">
        <v>0.0</v>
      </c>
      <c r="F33" s="10">
        <v>1.0</v>
      </c>
      <c r="G33" s="10">
        <v>2.0</v>
      </c>
      <c r="H33" s="10">
        <v>3.5</v>
      </c>
      <c r="I33" s="10">
        <v>6.0</v>
      </c>
      <c r="J33" s="10">
        <v>10.0</v>
      </c>
      <c r="K33" s="10">
        <v>18.0</v>
      </c>
      <c r="L33" s="10">
        <v>30.0</v>
      </c>
      <c r="M33" s="10">
        <v>50.0</v>
      </c>
      <c r="N33" s="10">
        <v>90.0</v>
      </c>
      <c r="O33" s="10">
        <v>120.0</v>
      </c>
      <c r="P33" s="100">
        <v>189.0</v>
      </c>
      <c r="Q33" s="12">
        <v>0.575</v>
      </c>
      <c r="R33" s="12">
        <v>0.004751388618463369</v>
      </c>
      <c r="S33" s="3"/>
      <c r="T33" s="3"/>
      <c r="U33" s="3"/>
      <c r="V33" s="3"/>
      <c r="W33" s="3"/>
      <c r="X33" s="3"/>
      <c r="Y33" s="3"/>
      <c r="Z33" s="3"/>
    </row>
    <row r="34" ht="10.5" customHeight="1">
      <c r="A34" s="338" t="s">
        <v>111</v>
      </c>
      <c r="B34" s="10">
        <v>59.6</v>
      </c>
      <c r="C34" s="10">
        <v>91.3</v>
      </c>
      <c r="D34" s="10">
        <v>133.4</v>
      </c>
      <c r="E34" s="10">
        <v>208.6</v>
      </c>
      <c r="F34" s="10">
        <v>330.2</v>
      </c>
      <c r="G34" s="10">
        <v>452.8</v>
      </c>
      <c r="H34" s="10">
        <v>636.8</v>
      </c>
      <c r="I34" s="10">
        <v>859.6</v>
      </c>
      <c r="J34" s="10">
        <v>1132.0</v>
      </c>
      <c r="K34" s="10">
        <v>1421.9</v>
      </c>
      <c r="L34" s="10">
        <v>1708.5</v>
      </c>
      <c r="M34" s="10">
        <v>1918.9</v>
      </c>
      <c r="N34" s="10">
        <v>2144.2</v>
      </c>
      <c r="O34" s="10">
        <v>2627.2</v>
      </c>
      <c r="P34" s="100">
        <v>3617.2</v>
      </c>
      <c r="Q34" s="12">
        <v>0.37682704019488433</v>
      </c>
      <c r="R34" s="12">
        <v>0.09093504185558571</v>
      </c>
      <c r="S34" s="3"/>
      <c r="T34" s="3"/>
      <c r="U34" s="3"/>
      <c r="V34" s="3"/>
      <c r="W34" s="3"/>
      <c r="X34" s="3"/>
      <c r="Y34" s="3"/>
      <c r="Z34" s="3"/>
    </row>
    <row r="35" ht="10.5" customHeight="1">
      <c r="A35" s="338" t="s">
        <v>116</v>
      </c>
      <c r="B35" s="10">
        <v>2.1</v>
      </c>
      <c r="C35" s="10">
        <v>2.5</v>
      </c>
      <c r="D35" s="10">
        <v>3.0</v>
      </c>
      <c r="E35" s="10">
        <v>3.5</v>
      </c>
      <c r="F35" s="10">
        <v>4.0</v>
      </c>
      <c r="G35" s="10">
        <v>4.8</v>
      </c>
      <c r="H35" s="10">
        <v>5.4</v>
      </c>
      <c r="I35" s="10">
        <v>6.0</v>
      </c>
      <c r="J35" s="10">
        <v>8.5</v>
      </c>
      <c r="K35" s="10">
        <v>13.5</v>
      </c>
      <c r="L35" s="10">
        <v>35.8</v>
      </c>
      <c r="M35" s="10">
        <v>81.2</v>
      </c>
      <c r="N35" s="10">
        <v>357.5</v>
      </c>
      <c r="O35" s="10">
        <v>441.9</v>
      </c>
      <c r="P35" s="100">
        <v>572.9</v>
      </c>
      <c r="Q35" s="12">
        <v>0.2964471599909484</v>
      </c>
      <c r="R35" s="12">
        <v>0.01440248962707759</v>
      </c>
      <c r="S35" s="3"/>
      <c r="T35" s="3"/>
      <c r="U35" s="3"/>
      <c r="V35" s="3"/>
      <c r="W35" s="3"/>
      <c r="X35" s="3"/>
      <c r="Y35" s="3"/>
      <c r="Z35" s="3"/>
    </row>
    <row r="36" ht="10.5" customHeight="1">
      <c r="A36" s="338" t="s">
        <v>65</v>
      </c>
      <c r="B36" s="10">
        <v>0.0</v>
      </c>
      <c r="C36" s="10">
        <v>0.0</v>
      </c>
      <c r="D36" s="10">
        <v>0.0</v>
      </c>
      <c r="E36" s="10">
        <v>0.0</v>
      </c>
      <c r="F36" s="10">
        <v>0.0</v>
      </c>
      <c r="G36" s="10">
        <v>0.0</v>
      </c>
      <c r="H36" s="10">
        <v>0.0</v>
      </c>
      <c r="I36" s="10">
        <v>0.0</v>
      </c>
      <c r="J36" s="10">
        <v>0.0</v>
      </c>
      <c r="K36" s="10">
        <v>0.0</v>
      </c>
      <c r="L36" s="10">
        <v>5.5</v>
      </c>
      <c r="M36" s="10">
        <v>7.0</v>
      </c>
      <c r="N36" s="10">
        <v>8.8</v>
      </c>
      <c r="O36" s="10">
        <v>11.1</v>
      </c>
      <c r="P36" s="100">
        <v>14.6</v>
      </c>
      <c r="Q36" s="12">
        <v>0.3153153153153154</v>
      </c>
      <c r="R36" s="12">
        <v>3.670384858707153E-4</v>
      </c>
      <c r="S36" s="3"/>
      <c r="T36" s="3"/>
      <c r="U36" s="3"/>
      <c r="V36" s="3"/>
      <c r="W36" s="3"/>
      <c r="X36" s="3"/>
      <c r="Y36" s="3"/>
      <c r="Z36" s="3"/>
    </row>
    <row r="37" ht="10.5" customHeight="1">
      <c r="A37" s="338" t="s">
        <v>288</v>
      </c>
      <c r="B37" s="10">
        <v>228.14520088646472</v>
      </c>
      <c r="C37" s="10">
        <v>292.1370093125787</v>
      </c>
      <c r="D37" s="10">
        <v>368.38213001188126</v>
      </c>
      <c r="E37" s="10">
        <v>489.60000690255794</v>
      </c>
      <c r="F37" s="10">
        <v>701.3</v>
      </c>
      <c r="G37" s="10">
        <v>754.0</v>
      </c>
      <c r="H37" s="10">
        <v>831.5</v>
      </c>
      <c r="I37" s="10">
        <v>905.6</v>
      </c>
      <c r="J37" s="10">
        <v>931.5</v>
      </c>
      <c r="K37" s="10">
        <v>912.9</v>
      </c>
      <c r="L37" s="10">
        <v>1040.55</v>
      </c>
      <c r="M37" s="10">
        <v>1080.4</v>
      </c>
      <c r="N37" s="10">
        <v>1153.2</v>
      </c>
      <c r="O37" s="10">
        <v>1214.6</v>
      </c>
      <c r="P37" s="100">
        <v>1562.2</v>
      </c>
      <c r="Q37" s="12">
        <v>0.28618475218178796</v>
      </c>
      <c r="R37" s="12">
        <v>0.03927311798816654</v>
      </c>
      <c r="S37" s="3"/>
      <c r="T37" s="3"/>
      <c r="U37" s="3"/>
      <c r="V37" s="3"/>
      <c r="W37" s="3"/>
      <c r="X37" s="3"/>
      <c r="Y37" s="3"/>
      <c r="Z37" s="3"/>
    </row>
    <row r="38" ht="10.5" customHeight="1">
      <c r="A38" s="339" t="s">
        <v>412</v>
      </c>
      <c r="B38" s="99">
        <v>306.5452008864647</v>
      </c>
      <c r="C38" s="99">
        <v>407.1370093125787</v>
      </c>
      <c r="D38" s="99">
        <v>532.2821300118812</v>
      </c>
      <c r="E38" s="99">
        <v>737.000006902558</v>
      </c>
      <c r="F38" s="99">
        <v>1084.7</v>
      </c>
      <c r="G38" s="99">
        <v>1277.2</v>
      </c>
      <c r="H38" s="99">
        <v>1561.3</v>
      </c>
      <c r="I38" s="99">
        <v>1877.8</v>
      </c>
      <c r="J38" s="99">
        <v>2199.2</v>
      </c>
      <c r="K38" s="99">
        <v>2495.9</v>
      </c>
      <c r="L38" s="99">
        <v>2971.95</v>
      </c>
      <c r="M38" s="99">
        <v>3321.8</v>
      </c>
      <c r="N38" s="99">
        <v>4006.2</v>
      </c>
      <c r="O38" s="99">
        <v>4992.4</v>
      </c>
      <c r="P38" s="99">
        <v>7413.5</v>
      </c>
      <c r="Q38" s="241">
        <v>0.4849571348449644</v>
      </c>
      <c r="R38" s="241">
        <v>0.18637259006866766</v>
      </c>
      <c r="S38" s="3"/>
      <c r="T38" s="3"/>
      <c r="U38" s="3"/>
      <c r="V38" s="3"/>
      <c r="W38" s="3"/>
      <c r="X38" s="3"/>
      <c r="Y38" s="3"/>
      <c r="Z38" s="3"/>
    </row>
    <row r="39" ht="10.5" customHeight="1">
      <c r="A39" s="271" t="s">
        <v>70</v>
      </c>
      <c r="B39" s="342">
        <v>453.1562008864647</v>
      </c>
      <c r="C39" s="342">
        <v>581.2790093125788</v>
      </c>
      <c r="D39" s="342">
        <v>734.5521300118813</v>
      </c>
      <c r="E39" s="342">
        <v>978.9630069025579</v>
      </c>
      <c r="F39" s="342">
        <v>1455.3</v>
      </c>
      <c r="G39" s="342">
        <v>1779.2</v>
      </c>
      <c r="H39" s="342">
        <v>2248.5</v>
      </c>
      <c r="I39" s="342">
        <v>2839.8</v>
      </c>
      <c r="J39" s="342">
        <v>3989.1</v>
      </c>
      <c r="K39" s="342">
        <v>5426.0</v>
      </c>
      <c r="L39" s="342">
        <v>7013.51</v>
      </c>
      <c r="M39" s="342">
        <v>9571.5</v>
      </c>
      <c r="N39" s="342">
        <v>15900.6</v>
      </c>
      <c r="O39" s="342">
        <v>23042.5</v>
      </c>
      <c r="P39" s="342">
        <v>39777.844999999994</v>
      </c>
      <c r="Q39" s="334">
        <v>0.7262816534664203</v>
      </c>
      <c r="R39" s="334">
        <v>1.0</v>
      </c>
      <c r="S39" s="3"/>
      <c r="T39" s="3"/>
      <c r="U39" s="3"/>
      <c r="V39" s="3"/>
      <c r="W39" s="3"/>
      <c r="X39" s="3"/>
      <c r="Y39" s="3"/>
      <c r="Z39" s="3"/>
    </row>
    <row r="40" ht="12.75" customHeight="1">
      <c r="A40" s="70"/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L40" s="343"/>
      <c r="M40" s="343"/>
      <c r="N40" s="343"/>
      <c r="O40" s="343"/>
      <c r="P40" s="343"/>
      <c r="Q40" s="344"/>
      <c r="R40" s="57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63"/>
      <c r="B41" s="343"/>
      <c r="C41" s="343"/>
      <c r="D41" s="343"/>
      <c r="E41" s="343"/>
      <c r="F41" s="343"/>
      <c r="G41" s="343"/>
      <c r="H41" s="343"/>
      <c r="I41" s="343"/>
      <c r="J41" s="343"/>
      <c r="K41" s="343"/>
      <c r="L41" s="343"/>
      <c r="M41" s="343"/>
      <c r="N41" s="343"/>
      <c r="O41" s="343"/>
      <c r="P41" s="343"/>
      <c r="Q41" s="344"/>
      <c r="R41" s="344"/>
      <c r="S41" s="3"/>
      <c r="T41" s="3"/>
      <c r="U41" s="3"/>
      <c r="V41" s="3"/>
      <c r="W41" s="3"/>
      <c r="X41" s="3"/>
      <c r="Y41" s="3"/>
      <c r="Z41" s="3"/>
    </row>
    <row r="42" ht="10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0.5" customHeight="1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1.25" customHeigh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1.25" customHeight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1.25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1.25" customHeigh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1.2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1.2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1.25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1.25" customHeight="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1.25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1.25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1.25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1.25" customHeigh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1.25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1.25" customHeight="1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1.25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1.25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1.25" customHeight="1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1.25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1.25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1.25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1.25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1.25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1.25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1.25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1.25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1.2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1.25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1.2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1.2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1.25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1.25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1.25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1.2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1.25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1.25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1.25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1.25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1.25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1.25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1.25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1.25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1.25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1.25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1.25" customHeight="1">
      <c r="O87" s="3"/>
      <c r="P87" s="3"/>
    </row>
    <row r="88" ht="11.25" customHeight="1">
      <c r="O88" s="3"/>
      <c r="P88" s="3"/>
    </row>
    <row r="89" ht="11.25" customHeight="1">
      <c r="O89" s="3"/>
      <c r="P89" s="3"/>
    </row>
    <row r="90" ht="11.25" customHeight="1">
      <c r="O90" s="3"/>
      <c r="P90" s="3"/>
    </row>
    <row r="91" ht="11.25" customHeight="1">
      <c r="O91" s="3"/>
      <c r="P91" s="3"/>
    </row>
    <row r="92" ht="11.25" customHeight="1">
      <c r="O92" s="3"/>
      <c r="P92" s="3"/>
    </row>
    <row r="93" ht="11.25" customHeight="1">
      <c r="O93" s="3"/>
      <c r="P93" s="3"/>
    </row>
    <row r="94" ht="11.25" customHeight="1">
      <c r="O94" s="3"/>
      <c r="P94" s="3"/>
    </row>
    <row r="95" ht="11.25" customHeight="1">
      <c r="O95" s="3"/>
      <c r="P95" s="3"/>
    </row>
    <row r="96" ht="11.25" customHeight="1">
      <c r="O96" s="3"/>
      <c r="P96" s="3"/>
    </row>
    <row r="97" ht="11.25" customHeight="1">
      <c r="O97" s="3"/>
      <c r="P97" s="3"/>
    </row>
    <row r="98" ht="11.25" customHeight="1">
      <c r="O98" s="3"/>
      <c r="P98" s="3"/>
    </row>
    <row r="99" ht="11.25" customHeight="1">
      <c r="O99" s="3"/>
      <c r="P99" s="3"/>
    </row>
    <row r="100" ht="11.25" customHeight="1">
      <c r="O100" s="3"/>
      <c r="P100" s="3"/>
    </row>
    <row r="101" ht="11.25" customHeight="1">
      <c r="O101" s="3"/>
      <c r="P101" s="3"/>
    </row>
    <row r="102" ht="11.25" customHeight="1">
      <c r="O102" s="3"/>
      <c r="P102" s="3"/>
    </row>
    <row r="103" ht="11.25" customHeight="1">
      <c r="O103" s="3"/>
      <c r="P103" s="3"/>
    </row>
    <row r="104" ht="11.25" customHeight="1">
      <c r="O104" s="3"/>
      <c r="P104" s="3"/>
    </row>
    <row r="105" ht="11.25" customHeight="1">
      <c r="O105" s="3"/>
      <c r="P105" s="3"/>
    </row>
    <row r="106" ht="11.25" customHeight="1">
      <c r="O106" s="3"/>
      <c r="P106" s="3"/>
    </row>
    <row r="107" ht="11.25" customHeight="1">
      <c r="O107" s="3"/>
      <c r="P107" s="3"/>
    </row>
    <row r="108" ht="11.25" customHeight="1">
      <c r="O108" s="3"/>
      <c r="P108" s="3"/>
    </row>
    <row r="109" ht="11.25" customHeight="1">
      <c r="O109" s="3"/>
      <c r="P109" s="3"/>
    </row>
    <row r="110" ht="11.25" customHeight="1">
      <c r="O110" s="3"/>
      <c r="P110" s="3"/>
    </row>
    <row r="111" ht="11.25" customHeight="1">
      <c r="O111" s="3"/>
      <c r="P111" s="3"/>
    </row>
    <row r="112" ht="11.25" customHeight="1">
      <c r="O112" s="3"/>
      <c r="P112" s="3"/>
    </row>
    <row r="113" ht="11.25" customHeight="1">
      <c r="O113" s="3"/>
      <c r="P113" s="3"/>
    </row>
    <row r="114" ht="11.25" customHeight="1">
      <c r="O114" s="3"/>
      <c r="P114" s="3"/>
    </row>
    <row r="115" ht="11.25" customHeight="1">
      <c r="O115" s="3"/>
      <c r="P115" s="3"/>
    </row>
    <row r="116" ht="11.25" customHeight="1">
      <c r="O116" s="3"/>
      <c r="P116" s="3"/>
    </row>
    <row r="117" ht="11.25" customHeight="1">
      <c r="O117" s="3"/>
      <c r="P117" s="3"/>
    </row>
    <row r="118" ht="11.25" customHeight="1">
      <c r="O118" s="3"/>
      <c r="P118" s="3"/>
    </row>
    <row r="119" ht="11.25" customHeight="1">
      <c r="O119" s="3"/>
      <c r="P119" s="3"/>
    </row>
    <row r="120" ht="11.25" customHeight="1">
      <c r="O120" s="3"/>
      <c r="P120" s="3"/>
    </row>
    <row r="121" ht="11.25" customHeight="1">
      <c r="O121" s="3"/>
      <c r="P121" s="3"/>
    </row>
    <row r="122" ht="11.25" customHeight="1">
      <c r="O122" s="3"/>
      <c r="P122" s="3"/>
    </row>
    <row r="123" ht="11.25" customHeight="1">
      <c r="O123" s="3"/>
      <c r="P123" s="3"/>
    </row>
    <row r="124" ht="11.25" customHeight="1">
      <c r="O124" s="3"/>
      <c r="P124" s="3"/>
    </row>
    <row r="125" ht="11.25" customHeight="1">
      <c r="O125" s="3"/>
      <c r="P125" s="3"/>
    </row>
    <row r="126" ht="11.25" customHeight="1">
      <c r="O126" s="3"/>
      <c r="P126" s="3"/>
    </row>
    <row r="127" ht="11.25" customHeight="1">
      <c r="O127" s="3"/>
      <c r="P127" s="3"/>
    </row>
    <row r="128" ht="11.25" customHeight="1">
      <c r="O128" s="3"/>
      <c r="P128" s="3"/>
    </row>
    <row r="129" ht="11.25" customHeight="1">
      <c r="O129" s="3"/>
      <c r="P129" s="3"/>
    </row>
    <row r="130" ht="11.25" customHeight="1">
      <c r="O130" s="3"/>
      <c r="P130" s="3"/>
    </row>
    <row r="131" ht="11.25" customHeight="1">
      <c r="O131" s="3"/>
      <c r="P131" s="3"/>
    </row>
    <row r="132" ht="11.25" customHeight="1">
      <c r="O132" s="3"/>
      <c r="P132" s="3"/>
    </row>
    <row r="133" ht="11.25" customHeight="1">
      <c r="O133" s="3"/>
      <c r="P133" s="3"/>
    </row>
    <row r="134" ht="11.25" customHeight="1">
      <c r="O134" s="3"/>
      <c r="P134" s="3"/>
    </row>
    <row r="135" ht="11.25" customHeight="1">
      <c r="O135" s="3"/>
      <c r="P135" s="3"/>
    </row>
    <row r="136" ht="11.25" customHeight="1">
      <c r="O136" s="3"/>
      <c r="P136" s="3"/>
    </row>
    <row r="137" ht="11.25" customHeight="1">
      <c r="O137" s="3"/>
      <c r="P137" s="3"/>
    </row>
    <row r="138" ht="11.25" customHeight="1">
      <c r="O138" s="3"/>
      <c r="P138" s="3"/>
    </row>
    <row r="139" ht="11.25" customHeight="1">
      <c r="O139" s="3"/>
      <c r="P139" s="3"/>
    </row>
    <row r="140" ht="11.25" customHeight="1">
      <c r="O140" s="3"/>
      <c r="P140" s="3"/>
    </row>
    <row r="141" ht="11.25" customHeight="1">
      <c r="O141" s="3"/>
      <c r="P141" s="3"/>
    </row>
    <row r="142" ht="11.25" customHeight="1">
      <c r="O142" s="3"/>
      <c r="P142" s="3"/>
    </row>
    <row r="143" ht="11.25" customHeight="1">
      <c r="O143" s="3"/>
      <c r="P143" s="3"/>
    </row>
    <row r="144" ht="11.25" customHeight="1">
      <c r="O144" s="3"/>
      <c r="P144" s="3"/>
    </row>
    <row r="145" ht="11.25" customHeight="1">
      <c r="O145" s="3"/>
      <c r="P145" s="3"/>
    </row>
    <row r="146" ht="11.25" customHeight="1">
      <c r="O146" s="3"/>
      <c r="P146" s="3"/>
    </row>
    <row r="147" ht="11.25" customHeight="1">
      <c r="O147" s="3"/>
      <c r="P147" s="3"/>
    </row>
    <row r="148" ht="11.25" customHeight="1">
      <c r="O148" s="3"/>
      <c r="P148" s="3"/>
    </row>
    <row r="149" ht="11.25" customHeight="1">
      <c r="O149" s="3"/>
      <c r="P149" s="3"/>
    </row>
    <row r="150" ht="11.25" customHeight="1">
      <c r="O150" s="3"/>
      <c r="P150" s="3"/>
    </row>
    <row r="151" ht="11.25" customHeight="1">
      <c r="O151" s="3"/>
      <c r="P151" s="3"/>
    </row>
    <row r="152" ht="11.25" customHeight="1">
      <c r="O152" s="3"/>
      <c r="P152" s="3"/>
    </row>
    <row r="153" ht="11.25" customHeight="1">
      <c r="O153" s="3"/>
      <c r="P153" s="3"/>
    </row>
    <row r="154" ht="11.25" customHeight="1">
      <c r="O154" s="3"/>
      <c r="P154" s="3"/>
    </row>
    <row r="155" ht="11.25" customHeight="1">
      <c r="O155" s="3"/>
      <c r="P155" s="3"/>
    </row>
    <row r="156" ht="11.25" customHeight="1">
      <c r="O156" s="3"/>
      <c r="P156" s="3"/>
    </row>
    <row r="157" ht="11.25" customHeight="1">
      <c r="O157" s="3"/>
      <c r="P157" s="3"/>
    </row>
    <row r="158" ht="11.25" customHeight="1">
      <c r="O158" s="3"/>
      <c r="P158" s="3"/>
    </row>
    <row r="159" ht="11.25" customHeight="1">
      <c r="O159" s="3"/>
      <c r="P159" s="3"/>
    </row>
    <row r="160" ht="11.25" customHeight="1">
      <c r="O160" s="3"/>
      <c r="P160" s="3"/>
    </row>
    <row r="161" ht="11.25" customHeight="1">
      <c r="O161" s="3"/>
      <c r="P161" s="3"/>
    </row>
    <row r="162" ht="11.25" customHeight="1">
      <c r="O162" s="3"/>
      <c r="P162" s="3"/>
    </row>
    <row r="163" ht="11.25" customHeight="1">
      <c r="O163" s="3"/>
      <c r="P163" s="3"/>
    </row>
    <row r="164" ht="11.25" customHeight="1">
      <c r="O164" s="3"/>
      <c r="P164" s="3"/>
    </row>
    <row r="165" ht="11.25" customHeight="1">
      <c r="O165" s="3"/>
      <c r="P165" s="3"/>
    </row>
    <row r="166" ht="11.25" customHeight="1">
      <c r="O166" s="3"/>
      <c r="P166" s="3"/>
    </row>
    <row r="167" ht="11.25" customHeight="1">
      <c r="O167" s="3"/>
      <c r="P167" s="3"/>
    </row>
    <row r="168" ht="11.25" customHeight="1">
      <c r="O168" s="3"/>
      <c r="P168" s="3"/>
    </row>
    <row r="169" ht="11.25" customHeight="1">
      <c r="O169" s="3"/>
      <c r="P169" s="3"/>
    </row>
    <row r="170" ht="11.25" customHeight="1">
      <c r="O170" s="3"/>
      <c r="P170" s="3"/>
    </row>
    <row r="171" ht="11.25" customHeight="1">
      <c r="O171" s="3"/>
      <c r="P171" s="3"/>
    </row>
    <row r="172" ht="11.25" customHeight="1">
      <c r="O172" s="3"/>
      <c r="P172" s="3"/>
    </row>
    <row r="173" ht="11.25" customHeight="1">
      <c r="O173" s="3"/>
      <c r="P173" s="3"/>
    </row>
    <row r="174" ht="11.25" customHeight="1">
      <c r="O174" s="3"/>
      <c r="P174" s="3"/>
    </row>
    <row r="175" ht="11.25" customHeight="1">
      <c r="O175" s="3"/>
      <c r="P175" s="3"/>
    </row>
    <row r="176" ht="11.25" customHeight="1">
      <c r="O176" s="3"/>
      <c r="P176" s="3"/>
    </row>
    <row r="177" ht="11.25" customHeight="1">
      <c r="O177" s="3"/>
      <c r="P177" s="3"/>
    </row>
    <row r="178" ht="11.25" customHeight="1">
      <c r="O178" s="3"/>
      <c r="P178" s="3"/>
    </row>
    <row r="179" ht="11.25" customHeight="1">
      <c r="O179" s="3"/>
      <c r="P179" s="3"/>
    </row>
    <row r="180" ht="11.25" customHeight="1">
      <c r="O180" s="3"/>
      <c r="P180" s="3"/>
    </row>
    <row r="181" ht="11.25" customHeight="1">
      <c r="O181" s="3"/>
      <c r="P181" s="3"/>
    </row>
    <row r="182" ht="11.25" customHeight="1">
      <c r="O182" s="3"/>
      <c r="P182" s="3"/>
    </row>
    <row r="183" ht="11.25" customHeight="1">
      <c r="O183" s="3"/>
      <c r="P183" s="3"/>
    </row>
    <row r="184" ht="11.25" customHeight="1">
      <c r="O184" s="3"/>
      <c r="P184" s="3"/>
    </row>
    <row r="185" ht="11.25" customHeight="1">
      <c r="O185" s="3"/>
      <c r="P185" s="3"/>
    </row>
    <row r="186" ht="11.25" customHeight="1">
      <c r="O186" s="3"/>
      <c r="P186" s="3"/>
    </row>
    <row r="187" ht="11.25" customHeight="1">
      <c r="O187" s="3"/>
      <c r="P187" s="3"/>
    </row>
    <row r="188" ht="11.25" customHeight="1">
      <c r="O188" s="3"/>
      <c r="P188" s="3"/>
    </row>
    <row r="189" ht="11.25" customHeight="1">
      <c r="O189" s="3"/>
      <c r="P189" s="3"/>
    </row>
    <row r="190" ht="11.25" customHeight="1">
      <c r="O190" s="3"/>
      <c r="P190" s="3"/>
    </row>
    <row r="191" ht="11.25" customHeight="1">
      <c r="O191" s="3"/>
      <c r="P191" s="3"/>
    </row>
    <row r="192" ht="11.25" customHeight="1">
      <c r="O192" s="3"/>
      <c r="P192" s="3"/>
    </row>
    <row r="193" ht="11.25" customHeight="1">
      <c r="O193" s="3"/>
      <c r="P193" s="3"/>
    </row>
    <row r="194" ht="11.25" customHeight="1">
      <c r="O194" s="3"/>
      <c r="P194" s="3"/>
    </row>
    <row r="195" ht="11.25" customHeight="1">
      <c r="O195" s="3"/>
      <c r="P195" s="3"/>
    </row>
    <row r="196" ht="11.25" customHeight="1">
      <c r="O196" s="3"/>
      <c r="P196" s="3"/>
    </row>
    <row r="197" ht="11.25" customHeight="1">
      <c r="O197" s="3"/>
      <c r="P197" s="3"/>
    </row>
    <row r="198" ht="11.25" customHeight="1">
      <c r="O198" s="3"/>
      <c r="P198" s="3"/>
    </row>
    <row r="199" ht="11.25" customHeight="1">
      <c r="O199" s="3"/>
      <c r="P199" s="3"/>
    </row>
    <row r="200" ht="11.25" customHeight="1">
      <c r="O200" s="3"/>
      <c r="P200" s="3"/>
    </row>
    <row r="201" ht="11.25" customHeight="1">
      <c r="O201" s="3"/>
      <c r="P201" s="3"/>
    </row>
    <row r="202" ht="11.25" customHeight="1">
      <c r="O202" s="3"/>
      <c r="P202" s="3"/>
    </row>
    <row r="203" ht="11.25" customHeight="1">
      <c r="O203" s="3"/>
      <c r="P203" s="3"/>
    </row>
    <row r="204" ht="11.25" customHeight="1">
      <c r="O204" s="3"/>
      <c r="P204" s="3"/>
    </row>
    <row r="205" ht="11.25" customHeight="1">
      <c r="O205" s="3"/>
      <c r="P205" s="3"/>
    </row>
    <row r="206" ht="11.25" customHeight="1">
      <c r="O206" s="3"/>
      <c r="P206" s="3"/>
    </row>
    <row r="207" ht="11.25" customHeight="1">
      <c r="O207" s="3"/>
      <c r="P207" s="3"/>
    </row>
    <row r="208" ht="11.25" customHeight="1">
      <c r="O208" s="3"/>
      <c r="P208" s="3"/>
    </row>
    <row r="209" ht="11.25" customHeight="1">
      <c r="O209" s="3"/>
      <c r="P209" s="3"/>
    </row>
    <row r="210" ht="11.25" customHeight="1">
      <c r="O210" s="3"/>
      <c r="P210" s="3"/>
    </row>
    <row r="211" ht="11.25" customHeight="1">
      <c r="O211" s="3"/>
      <c r="P211" s="3"/>
    </row>
    <row r="212" ht="11.25" customHeight="1">
      <c r="O212" s="3"/>
      <c r="P212" s="3"/>
    </row>
    <row r="213" ht="11.25" customHeight="1">
      <c r="O213" s="3"/>
      <c r="P213" s="3"/>
    </row>
    <row r="214" ht="11.25" customHeight="1">
      <c r="O214" s="3"/>
      <c r="P214" s="3"/>
    </row>
    <row r="215" ht="11.25" customHeight="1">
      <c r="O215" s="3"/>
      <c r="P215" s="3"/>
    </row>
    <row r="216" ht="11.25" customHeight="1">
      <c r="O216" s="3"/>
      <c r="P216" s="3"/>
    </row>
    <row r="217" ht="11.25" customHeight="1">
      <c r="O217" s="3"/>
      <c r="P217" s="3"/>
    </row>
    <row r="218" ht="11.25" customHeight="1">
      <c r="O218" s="3"/>
      <c r="P218" s="3"/>
    </row>
    <row r="219" ht="11.25" customHeight="1">
      <c r="O219" s="3"/>
      <c r="P219" s="3"/>
    </row>
    <row r="220" ht="11.25" customHeight="1">
      <c r="O220" s="3"/>
      <c r="P220" s="3"/>
    </row>
    <row r="221" ht="11.25" customHeight="1">
      <c r="O221" s="3"/>
      <c r="P221" s="3"/>
    </row>
    <row r="222" ht="11.25" customHeight="1">
      <c r="O222" s="3"/>
      <c r="P222" s="3"/>
    </row>
    <row r="223" ht="11.25" customHeight="1">
      <c r="O223" s="3"/>
      <c r="P223" s="3"/>
    </row>
    <row r="224" ht="11.25" customHeight="1">
      <c r="O224" s="3"/>
      <c r="P224" s="3"/>
    </row>
    <row r="225" ht="11.25" customHeight="1">
      <c r="O225" s="3"/>
      <c r="P225" s="3"/>
    </row>
    <row r="226" ht="11.25" customHeight="1">
      <c r="O226" s="3"/>
      <c r="P226" s="3"/>
    </row>
    <row r="227" ht="11.25" customHeight="1">
      <c r="O227" s="3"/>
      <c r="P227" s="3"/>
    </row>
    <row r="228" ht="11.25" customHeight="1">
      <c r="O228" s="3"/>
      <c r="P228" s="3"/>
    </row>
    <row r="229" ht="11.25" customHeight="1">
      <c r="O229" s="3"/>
      <c r="P229" s="3"/>
    </row>
    <row r="230" ht="11.25" customHeight="1">
      <c r="O230" s="3"/>
      <c r="P230" s="3"/>
    </row>
    <row r="231" ht="11.25" customHeight="1">
      <c r="O231" s="3"/>
      <c r="P231" s="3"/>
    </row>
    <row r="232" ht="11.25" customHeight="1">
      <c r="O232" s="3"/>
      <c r="P232" s="3"/>
    </row>
    <row r="233" ht="11.25" customHeight="1">
      <c r="O233" s="3"/>
      <c r="P233" s="3"/>
    </row>
    <row r="234" ht="11.25" customHeight="1">
      <c r="O234" s="3"/>
      <c r="P234" s="3"/>
    </row>
    <row r="235" ht="11.25" customHeight="1">
      <c r="O235" s="3"/>
      <c r="P235" s="3"/>
    </row>
    <row r="236" ht="11.25" customHeight="1">
      <c r="O236" s="3"/>
      <c r="P236" s="3"/>
    </row>
    <row r="237" ht="11.25" customHeight="1">
      <c r="O237" s="3"/>
      <c r="P237" s="3"/>
    </row>
    <row r="238" ht="11.25" customHeight="1">
      <c r="O238" s="3"/>
      <c r="P238" s="3"/>
    </row>
    <row r="239" ht="11.25" customHeight="1">
      <c r="O239" s="3"/>
      <c r="P239" s="3"/>
    </row>
    <row r="240" ht="11.25" customHeight="1">
      <c r="O240" s="3"/>
      <c r="P240" s="3"/>
    </row>
    <row r="241" ht="11.25" customHeight="1">
      <c r="O241" s="3"/>
      <c r="P241" s="3"/>
    </row>
    <row r="242" ht="11.25" customHeight="1">
      <c r="O242" s="3"/>
      <c r="P242" s="3"/>
    </row>
    <row r="243" ht="11.25" customHeight="1">
      <c r="O243" s="3"/>
      <c r="P243" s="3"/>
    </row>
    <row r="244" ht="11.25" customHeight="1">
      <c r="O244" s="3"/>
      <c r="P244" s="3"/>
    </row>
    <row r="245" ht="11.25" customHeight="1">
      <c r="O245" s="3"/>
      <c r="P245" s="3"/>
    </row>
    <row r="246" ht="11.25" customHeight="1">
      <c r="O246" s="3"/>
      <c r="P246" s="3"/>
    </row>
    <row r="247" ht="11.25" customHeight="1">
      <c r="O247" s="3"/>
      <c r="P247" s="3"/>
    </row>
    <row r="248" ht="11.25" customHeight="1">
      <c r="O248" s="3"/>
      <c r="P248" s="3"/>
    </row>
    <row r="249" ht="11.25" customHeight="1">
      <c r="O249" s="3"/>
      <c r="P249" s="3"/>
    </row>
    <row r="250" ht="11.25" customHeight="1">
      <c r="O250" s="3"/>
      <c r="P250" s="3"/>
    </row>
    <row r="251" ht="11.25" customHeight="1">
      <c r="O251" s="3"/>
      <c r="P251" s="3"/>
    </row>
    <row r="252" ht="11.25" customHeight="1">
      <c r="O252" s="3"/>
      <c r="P252" s="3"/>
    </row>
    <row r="253" ht="11.25" customHeight="1">
      <c r="O253" s="3"/>
      <c r="P253" s="3"/>
    </row>
    <row r="254" ht="11.25" customHeight="1">
      <c r="O254" s="3"/>
      <c r="P254" s="3"/>
    </row>
    <row r="255" ht="11.25" customHeight="1">
      <c r="O255" s="3"/>
      <c r="P255" s="3"/>
    </row>
    <row r="256" ht="11.25" customHeight="1">
      <c r="O256" s="3"/>
      <c r="P256" s="3"/>
    </row>
    <row r="257" ht="11.25" customHeight="1">
      <c r="O257" s="3"/>
      <c r="P257" s="3"/>
    </row>
    <row r="258" ht="11.25" customHeight="1">
      <c r="O258" s="3"/>
      <c r="P258" s="3"/>
    </row>
    <row r="259" ht="11.25" customHeight="1">
      <c r="O259" s="3"/>
      <c r="P259" s="3"/>
    </row>
    <row r="260" ht="11.25" customHeight="1">
      <c r="O260" s="3"/>
      <c r="P260" s="3"/>
    </row>
    <row r="261" ht="11.25" customHeight="1">
      <c r="O261" s="3"/>
      <c r="P261" s="3"/>
    </row>
    <row r="262" ht="11.25" customHeight="1">
      <c r="O262" s="3"/>
      <c r="P262" s="3"/>
    </row>
    <row r="263" ht="11.25" customHeight="1">
      <c r="O263" s="3"/>
      <c r="P263" s="3"/>
    </row>
    <row r="264" ht="11.25" customHeight="1">
      <c r="O264" s="3"/>
      <c r="P264" s="3"/>
    </row>
    <row r="265" ht="11.25" customHeight="1">
      <c r="O265" s="3"/>
      <c r="P265" s="3"/>
    </row>
    <row r="266" ht="11.25" customHeight="1">
      <c r="O266" s="3"/>
      <c r="P266" s="3"/>
    </row>
    <row r="267" ht="11.25" customHeight="1">
      <c r="O267" s="3"/>
      <c r="P267" s="3"/>
    </row>
    <row r="268" ht="11.25" customHeight="1">
      <c r="O268" s="3"/>
      <c r="P268" s="3"/>
    </row>
    <row r="269" ht="11.25" customHeight="1">
      <c r="O269" s="3"/>
      <c r="P269" s="3"/>
    </row>
    <row r="270" ht="11.25" customHeight="1">
      <c r="O270" s="3"/>
      <c r="P270" s="3"/>
    </row>
    <row r="271" ht="11.25" customHeight="1">
      <c r="O271" s="3"/>
      <c r="P271" s="3"/>
    </row>
    <row r="272" ht="11.25" customHeight="1">
      <c r="O272" s="3"/>
      <c r="P272" s="3"/>
    </row>
    <row r="273" ht="11.25" customHeight="1">
      <c r="O273" s="3"/>
      <c r="P273" s="3"/>
    </row>
    <row r="274" ht="11.25" customHeight="1">
      <c r="O274" s="3"/>
      <c r="P274" s="3"/>
    </row>
    <row r="275" ht="11.25" customHeight="1">
      <c r="O275" s="3"/>
      <c r="P275" s="3"/>
    </row>
    <row r="276" ht="11.25" customHeight="1">
      <c r="O276" s="3"/>
      <c r="P276" s="3"/>
    </row>
    <row r="277" ht="11.25" customHeight="1">
      <c r="O277" s="3"/>
      <c r="P277" s="3"/>
    </row>
    <row r="278" ht="11.25" customHeight="1">
      <c r="O278" s="3"/>
      <c r="P278" s="3"/>
    </row>
    <row r="279" ht="11.25" customHeight="1">
      <c r="O279" s="3"/>
      <c r="P279" s="3"/>
    </row>
    <row r="280" ht="11.25" customHeight="1">
      <c r="O280" s="3"/>
      <c r="P280" s="3"/>
    </row>
    <row r="281" ht="11.25" customHeight="1">
      <c r="O281" s="3"/>
      <c r="P281" s="3"/>
    </row>
    <row r="282" ht="11.25" customHeight="1">
      <c r="O282" s="3"/>
      <c r="P282" s="3"/>
    </row>
    <row r="283" ht="11.25" customHeight="1">
      <c r="O283" s="3"/>
      <c r="P283" s="3"/>
    </row>
    <row r="284" ht="11.25" customHeight="1">
      <c r="O284" s="3"/>
      <c r="P284" s="3"/>
    </row>
    <row r="285" ht="11.25" customHeight="1">
      <c r="O285" s="3"/>
      <c r="P285" s="3"/>
    </row>
    <row r="286" ht="11.25" customHeight="1">
      <c r="O286" s="3"/>
      <c r="P286" s="3"/>
    </row>
    <row r="287" ht="11.25" customHeight="1">
      <c r="O287" s="3"/>
      <c r="P287" s="3"/>
    </row>
    <row r="288" ht="11.25" customHeight="1">
      <c r="O288" s="3"/>
      <c r="P288" s="3"/>
    </row>
    <row r="289" ht="11.25" customHeight="1">
      <c r="O289" s="3"/>
      <c r="P289" s="3"/>
    </row>
    <row r="290" ht="11.25" customHeight="1">
      <c r="O290" s="3"/>
      <c r="P290" s="3"/>
    </row>
    <row r="291" ht="11.25" customHeight="1">
      <c r="O291" s="3"/>
      <c r="P291" s="3"/>
    </row>
    <row r="292" ht="11.25" customHeight="1">
      <c r="O292" s="3"/>
      <c r="P292" s="3"/>
    </row>
    <row r="293" ht="11.25" customHeight="1">
      <c r="O293" s="3"/>
      <c r="P293" s="3"/>
    </row>
    <row r="294" ht="11.25" customHeight="1">
      <c r="O294" s="3"/>
      <c r="P294" s="3"/>
    </row>
    <row r="295" ht="11.25" customHeight="1">
      <c r="O295" s="3"/>
      <c r="P295" s="3"/>
    </row>
    <row r="296" ht="11.25" customHeight="1">
      <c r="O296" s="3"/>
      <c r="P296" s="3"/>
    </row>
    <row r="297" ht="11.25" customHeight="1">
      <c r="O297" s="3"/>
      <c r="P297" s="3"/>
    </row>
    <row r="298" ht="11.25" customHeight="1">
      <c r="O298" s="3"/>
      <c r="P298" s="3"/>
    </row>
    <row r="299" ht="11.25" customHeight="1">
      <c r="O299" s="3"/>
      <c r="P299" s="3"/>
    </row>
    <row r="300" ht="11.25" customHeight="1">
      <c r="O300" s="3"/>
      <c r="P300" s="3"/>
    </row>
    <row r="301" ht="11.25" customHeight="1">
      <c r="O301" s="3"/>
      <c r="P301" s="3"/>
    </row>
    <row r="302" ht="11.25" customHeight="1">
      <c r="O302" s="3"/>
      <c r="P302" s="3"/>
    </row>
    <row r="303" ht="11.25" customHeight="1">
      <c r="O303" s="3"/>
      <c r="P303" s="3"/>
    </row>
    <row r="304" ht="11.25" customHeight="1">
      <c r="O304" s="3"/>
      <c r="P304" s="3"/>
    </row>
    <row r="305" ht="11.25" customHeight="1">
      <c r="O305" s="3"/>
      <c r="P305" s="3"/>
    </row>
    <row r="306" ht="11.25" customHeight="1">
      <c r="O306" s="3"/>
      <c r="P306" s="3"/>
    </row>
    <row r="307" ht="11.25" customHeight="1">
      <c r="O307" s="3"/>
      <c r="P307" s="3"/>
    </row>
    <row r="308" ht="11.25" customHeight="1">
      <c r="O308" s="3"/>
      <c r="P308" s="3"/>
    </row>
    <row r="309" ht="11.25" customHeight="1">
      <c r="O309" s="3"/>
      <c r="P309" s="3"/>
    </row>
    <row r="310" ht="11.25" customHeight="1">
      <c r="O310" s="3"/>
      <c r="P310" s="3"/>
    </row>
    <row r="311" ht="11.25" customHeight="1">
      <c r="O311" s="3"/>
      <c r="P311" s="3"/>
    </row>
    <row r="312" ht="11.25" customHeight="1">
      <c r="O312" s="3"/>
      <c r="P312" s="3"/>
    </row>
    <row r="313" ht="11.25" customHeight="1">
      <c r="O313" s="3"/>
      <c r="P313" s="3"/>
    </row>
    <row r="314" ht="11.25" customHeight="1">
      <c r="O314" s="3"/>
      <c r="P314" s="3"/>
    </row>
    <row r="315" ht="11.25" customHeight="1">
      <c r="O315" s="3"/>
      <c r="P315" s="3"/>
    </row>
    <row r="316" ht="11.25" customHeight="1">
      <c r="O316" s="3"/>
      <c r="P316" s="3"/>
    </row>
    <row r="317" ht="11.25" customHeight="1">
      <c r="O317" s="3"/>
      <c r="P317" s="3"/>
    </row>
    <row r="318" ht="11.25" customHeight="1">
      <c r="O318" s="3"/>
      <c r="P318" s="3"/>
    </row>
    <row r="319" ht="11.25" customHeight="1">
      <c r="O319" s="3"/>
      <c r="P319" s="3"/>
    </row>
    <row r="320" ht="11.25" customHeight="1">
      <c r="O320" s="3"/>
      <c r="P320" s="3"/>
    </row>
    <row r="321" ht="11.25" customHeight="1">
      <c r="O321" s="3"/>
      <c r="P321" s="3"/>
    </row>
    <row r="322" ht="11.25" customHeight="1">
      <c r="O322" s="3"/>
      <c r="P322" s="3"/>
    </row>
    <row r="323" ht="11.25" customHeight="1">
      <c r="O323" s="3"/>
      <c r="P323" s="3"/>
    </row>
    <row r="324" ht="11.25" customHeight="1">
      <c r="O324" s="3"/>
      <c r="P324" s="3"/>
    </row>
    <row r="325" ht="11.25" customHeight="1">
      <c r="O325" s="3"/>
      <c r="P325" s="3"/>
    </row>
    <row r="326" ht="11.25" customHeight="1">
      <c r="O326" s="3"/>
      <c r="P326" s="3"/>
    </row>
    <row r="327" ht="11.25" customHeight="1">
      <c r="O327" s="3"/>
      <c r="P327" s="3"/>
    </row>
    <row r="328" ht="11.25" customHeight="1">
      <c r="O328" s="3"/>
      <c r="P328" s="3"/>
    </row>
    <row r="329" ht="11.25" customHeight="1">
      <c r="O329" s="3"/>
      <c r="P329" s="3"/>
    </row>
    <row r="330" ht="11.25" customHeight="1">
      <c r="O330" s="3"/>
      <c r="P330" s="3"/>
    </row>
    <row r="331" ht="11.25" customHeight="1">
      <c r="O331" s="3"/>
      <c r="P331" s="3"/>
    </row>
    <row r="332" ht="11.25" customHeight="1">
      <c r="O332" s="3"/>
      <c r="P332" s="3"/>
    </row>
    <row r="333" ht="11.25" customHeight="1">
      <c r="O333" s="3"/>
      <c r="P333" s="3"/>
    </row>
    <row r="334" ht="11.25" customHeight="1">
      <c r="O334" s="3"/>
      <c r="P334" s="3"/>
    </row>
    <row r="335" ht="11.25" customHeight="1">
      <c r="O335" s="3"/>
      <c r="P335" s="3"/>
    </row>
    <row r="336" ht="11.25" customHeight="1">
      <c r="O336" s="3"/>
      <c r="P336" s="3"/>
    </row>
    <row r="337" ht="11.25" customHeight="1">
      <c r="O337" s="3"/>
      <c r="P337" s="3"/>
    </row>
    <row r="338" ht="11.25" customHeight="1">
      <c r="O338" s="3"/>
      <c r="P338" s="3"/>
    </row>
    <row r="339" ht="11.25" customHeight="1">
      <c r="O339" s="3"/>
      <c r="P339" s="3"/>
    </row>
    <row r="340" ht="11.25" customHeight="1">
      <c r="O340" s="3"/>
      <c r="P340" s="3"/>
    </row>
    <row r="341" ht="11.25" customHeight="1">
      <c r="O341" s="3"/>
      <c r="P341" s="3"/>
    </row>
    <row r="342" ht="11.25" customHeight="1">
      <c r="O342" s="3"/>
      <c r="P342" s="3"/>
    </row>
    <row r="343" ht="11.25" customHeight="1">
      <c r="O343" s="3"/>
      <c r="P343" s="3"/>
    </row>
    <row r="344" ht="11.25" customHeight="1">
      <c r="O344" s="3"/>
      <c r="P344" s="3"/>
    </row>
    <row r="345" ht="11.25" customHeight="1">
      <c r="O345" s="3"/>
      <c r="P345" s="3"/>
    </row>
    <row r="346" ht="11.25" customHeight="1">
      <c r="O346" s="3"/>
      <c r="P346" s="3"/>
    </row>
    <row r="347" ht="11.25" customHeight="1">
      <c r="O347" s="3"/>
      <c r="P347" s="3"/>
    </row>
    <row r="348" ht="11.25" customHeight="1">
      <c r="O348" s="3"/>
      <c r="P348" s="3"/>
    </row>
    <row r="349" ht="11.25" customHeight="1">
      <c r="O349" s="3"/>
      <c r="P349" s="3"/>
    </row>
    <row r="350" ht="11.25" customHeight="1">
      <c r="O350" s="3"/>
      <c r="P350" s="3"/>
    </row>
    <row r="351" ht="11.25" customHeight="1">
      <c r="O351" s="3"/>
      <c r="P351" s="3"/>
    </row>
    <row r="352" ht="11.25" customHeight="1">
      <c r="O352" s="3"/>
      <c r="P352" s="3"/>
    </row>
    <row r="353" ht="11.25" customHeight="1">
      <c r="O353" s="3"/>
      <c r="P353" s="3"/>
    </row>
    <row r="354" ht="11.25" customHeight="1">
      <c r="O354" s="3"/>
      <c r="P354" s="3"/>
    </row>
    <row r="355" ht="11.25" customHeight="1">
      <c r="O355" s="3"/>
      <c r="P355" s="3"/>
    </row>
    <row r="356" ht="11.25" customHeight="1">
      <c r="O356" s="3"/>
      <c r="P356" s="3"/>
    </row>
    <row r="357" ht="11.25" customHeight="1">
      <c r="O357" s="3"/>
      <c r="P357" s="3"/>
    </row>
    <row r="358" ht="11.25" customHeight="1">
      <c r="O358" s="3"/>
      <c r="P358" s="3"/>
    </row>
    <row r="359" ht="11.25" customHeight="1">
      <c r="O359" s="3"/>
      <c r="P359" s="3"/>
    </row>
    <row r="360" ht="11.25" customHeight="1">
      <c r="O360" s="3"/>
      <c r="P360" s="3"/>
    </row>
    <row r="361" ht="11.25" customHeight="1">
      <c r="O361" s="3"/>
      <c r="P361" s="3"/>
    </row>
    <row r="362" ht="11.25" customHeight="1">
      <c r="O362" s="3"/>
      <c r="P362" s="3"/>
    </row>
    <row r="363" ht="11.25" customHeight="1">
      <c r="O363" s="3"/>
      <c r="P363" s="3"/>
    </row>
    <row r="364" ht="11.25" customHeight="1">
      <c r="O364" s="3"/>
      <c r="P364" s="3"/>
    </row>
    <row r="365" ht="11.25" customHeight="1">
      <c r="O365" s="3"/>
      <c r="P365" s="3"/>
    </row>
    <row r="366" ht="11.25" customHeight="1">
      <c r="O366" s="3"/>
      <c r="P366" s="3"/>
    </row>
    <row r="367" ht="11.25" customHeight="1">
      <c r="O367" s="3"/>
      <c r="P367" s="3"/>
    </row>
    <row r="368" ht="11.25" customHeight="1">
      <c r="O368" s="3"/>
      <c r="P368" s="3"/>
    </row>
    <row r="369" ht="11.25" customHeight="1">
      <c r="O369" s="3"/>
      <c r="P369" s="3"/>
    </row>
    <row r="370" ht="11.25" customHeight="1">
      <c r="O370" s="3"/>
      <c r="P370" s="3"/>
    </row>
    <row r="371" ht="11.25" customHeight="1">
      <c r="O371" s="3"/>
      <c r="P371" s="3"/>
    </row>
    <row r="372" ht="11.25" customHeight="1">
      <c r="O372" s="3"/>
      <c r="P372" s="3"/>
    </row>
    <row r="373" ht="11.25" customHeight="1">
      <c r="O373" s="3"/>
      <c r="P373" s="3"/>
    </row>
    <row r="374" ht="11.25" customHeight="1">
      <c r="O374" s="3"/>
      <c r="P374" s="3"/>
    </row>
    <row r="375" ht="11.25" customHeight="1">
      <c r="O375" s="3"/>
      <c r="P375" s="3"/>
    </row>
    <row r="376" ht="11.25" customHeight="1">
      <c r="O376" s="3"/>
      <c r="P376" s="3"/>
    </row>
    <row r="377" ht="11.25" customHeight="1">
      <c r="O377" s="3"/>
      <c r="P377" s="3"/>
    </row>
    <row r="378" ht="11.25" customHeight="1">
      <c r="O378" s="3"/>
      <c r="P378" s="3"/>
    </row>
    <row r="379" ht="11.25" customHeight="1">
      <c r="O379" s="3"/>
      <c r="P379" s="3"/>
    </row>
    <row r="380" ht="11.25" customHeight="1">
      <c r="O380" s="3"/>
      <c r="P380" s="3"/>
    </row>
    <row r="381" ht="11.25" customHeight="1">
      <c r="O381" s="3"/>
      <c r="P381" s="3"/>
    </row>
    <row r="382" ht="11.25" customHeight="1">
      <c r="O382" s="3"/>
      <c r="P382" s="3"/>
    </row>
    <row r="383" ht="11.25" customHeight="1">
      <c r="O383" s="3"/>
      <c r="P383" s="3"/>
    </row>
    <row r="384" ht="11.25" customHeight="1">
      <c r="O384" s="3"/>
      <c r="P384" s="3"/>
    </row>
    <row r="385" ht="11.25" customHeight="1">
      <c r="O385" s="3"/>
      <c r="P385" s="3"/>
    </row>
    <row r="386" ht="11.25" customHeight="1">
      <c r="O386" s="3"/>
      <c r="P386" s="3"/>
    </row>
    <row r="387" ht="11.25" customHeight="1">
      <c r="O387" s="3"/>
      <c r="P387" s="3"/>
    </row>
    <row r="388" ht="11.25" customHeight="1">
      <c r="O388" s="3"/>
      <c r="P388" s="3"/>
    </row>
    <row r="389" ht="11.25" customHeight="1">
      <c r="O389" s="3"/>
      <c r="P389" s="3"/>
    </row>
    <row r="390" ht="11.25" customHeight="1">
      <c r="O390" s="3"/>
      <c r="P390" s="3"/>
    </row>
    <row r="391" ht="11.25" customHeight="1">
      <c r="O391" s="3"/>
      <c r="P391" s="3"/>
    </row>
    <row r="392" ht="11.25" customHeight="1">
      <c r="O392" s="3"/>
      <c r="P392" s="3"/>
    </row>
    <row r="393" ht="11.25" customHeight="1">
      <c r="O393" s="3"/>
      <c r="P393" s="3"/>
    </row>
    <row r="394" ht="11.25" customHeight="1">
      <c r="O394" s="3"/>
      <c r="P394" s="3"/>
    </row>
    <row r="395" ht="11.25" customHeight="1">
      <c r="O395" s="3"/>
      <c r="P395" s="3"/>
    </row>
    <row r="396" ht="11.25" customHeight="1">
      <c r="O396" s="3"/>
      <c r="P396" s="3"/>
    </row>
    <row r="397" ht="11.25" customHeight="1">
      <c r="O397" s="3"/>
      <c r="P397" s="3"/>
    </row>
    <row r="398" ht="11.25" customHeight="1">
      <c r="O398" s="3"/>
      <c r="P398" s="3"/>
    </row>
    <row r="399" ht="11.25" customHeight="1">
      <c r="O399" s="3"/>
      <c r="P399" s="3"/>
    </row>
    <row r="400" ht="11.25" customHeight="1">
      <c r="O400" s="3"/>
      <c r="P400" s="3"/>
    </row>
    <row r="401" ht="11.25" customHeight="1">
      <c r="O401" s="3"/>
      <c r="P401" s="3"/>
    </row>
    <row r="402" ht="11.25" customHeight="1">
      <c r="O402" s="3"/>
      <c r="P402" s="3"/>
    </row>
    <row r="403" ht="11.25" customHeight="1">
      <c r="O403" s="3"/>
      <c r="P403" s="3"/>
    </row>
    <row r="404" ht="11.25" customHeight="1">
      <c r="O404" s="3"/>
      <c r="P404" s="3"/>
    </row>
    <row r="405" ht="11.25" customHeight="1">
      <c r="O405" s="3"/>
      <c r="P405" s="3"/>
    </row>
    <row r="406" ht="11.25" customHeight="1">
      <c r="O406" s="3"/>
      <c r="P406" s="3"/>
    </row>
    <row r="407" ht="11.25" customHeight="1">
      <c r="O407" s="3"/>
      <c r="P407" s="3"/>
    </row>
    <row r="408" ht="11.25" customHeight="1">
      <c r="O408" s="3"/>
      <c r="P408" s="3"/>
    </row>
    <row r="409" ht="11.25" customHeight="1">
      <c r="O409" s="3"/>
      <c r="P409" s="3"/>
    </row>
    <row r="410" ht="11.25" customHeight="1">
      <c r="O410" s="3"/>
      <c r="P410" s="3"/>
    </row>
    <row r="411" ht="11.25" customHeight="1">
      <c r="O411" s="3"/>
      <c r="P411" s="3"/>
    </row>
    <row r="412" ht="11.25" customHeight="1">
      <c r="O412" s="3"/>
      <c r="P412" s="3"/>
    </row>
    <row r="413" ht="11.25" customHeight="1">
      <c r="O413" s="3"/>
      <c r="P413" s="3"/>
    </row>
    <row r="414" ht="11.25" customHeight="1">
      <c r="O414" s="3"/>
      <c r="P414" s="3"/>
    </row>
    <row r="415" ht="11.25" customHeight="1">
      <c r="O415" s="3"/>
      <c r="P415" s="3"/>
    </row>
    <row r="416" ht="11.25" customHeight="1">
      <c r="O416" s="3"/>
      <c r="P416" s="3"/>
    </row>
    <row r="417" ht="11.25" customHeight="1">
      <c r="O417" s="3"/>
      <c r="P417" s="3"/>
    </row>
    <row r="418" ht="11.25" customHeight="1">
      <c r="O418" s="3"/>
      <c r="P418" s="3"/>
    </row>
    <row r="419" ht="11.25" customHeight="1">
      <c r="O419" s="3"/>
      <c r="P419" s="3"/>
    </row>
    <row r="420" ht="11.25" customHeight="1">
      <c r="O420" s="3"/>
      <c r="P420" s="3"/>
    </row>
    <row r="421" ht="11.25" customHeight="1">
      <c r="O421" s="3"/>
      <c r="P421" s="3"/>
    </row>
    <row r="422" ht="11.25" customHeight="1">
      <c r="O422" s="3"/>
      <c r="P422" s="3"/>
    </row>
    <row r="423" ht="11.25" customHeight="1">
      <c r="O423" s="3"/>
      <c r="P423" s="3"/>
    </row>
    <row r="424" ht="11.25" customHeight="1">
      <c r="O424" s="3"/>
      <c r="P424" s="3"/>
    </row>
    <row r="425" ht="11.25" customHeight="1">
      <c r="O425" s="3"/>
      <c r="P425" s="3"/>
    </row>
    <row r="426" ht="11.25" customHeight="1">
      <c r="O426" s="3"/>
      <c r="P426" s="3"/>
    </row>
    <row r="427" ht="11.25" customHeight="1">
      <c r="O427" s="3"/>
      <c r="P427" s="3"/>
    </row>
    <row r="428" ht="11.25" customHeight="1">
      <c r="O428" s="3"/>
      <c r="P428" s="3"/>
    </row>
    <row r="429" ht="11.25" customHeight="1">
      <c r="O429" s="3"/>
      <c r="P429" s="3"/>
    </row>
    <row r="430" ht="11.25" customHeight="1">
      <c r="O430" s="3"/>
      <c r="P430" s="3"/>
    </row>
    <row r="431" ht="11.25" customHeight="1">
      <c r="O431" s="3"/>
      <c r="P431" s="3"/>
    </row>
    <row r="432" ht="11.25" customHeight="1">
      <c r="O432" s="3"/>
      <c r="P432" s="3"/>
    </row>
    <row r="433" ht="11.25" customHeight="1">
      <c r="O433" s="3"/>
      <c r="P433" s="3"/>
    </row>
    <row r="434" ht="11.25" customHeight="1">
      <c r="O434" s="3"/>
      <c r="P434" s="3"/>
    </row>
    <row r="435" ht="11.25" customHeight="1">
      <c r="O435" s="3"/>
      <c r="P435" s="3"/>
    </row>
    <row r="436" ht="11.25" customHeight="1">
      <c r="O436" s="3"/>
      <c r="P436" s="3"/>
    </row>
    <row r="437" ht="11.25" customHeight="1">
      <c r="O437" s="3"/>
      <c r="P437" s="3"/>
    </row>
    <row r="438" ht="11.25" customHeight="1">
      <c r="O438" s="3"/>
      <c r="P438" s="3"/>
    </row>
    <row r="439" ht="11.25" customHeight="1">
      <c r="O439" s="3"/>
      <c r="P439" s="3"/>
    </row>
    <row r="440" ht="11.25" customHeight="1">
      <c r="O440" s="3"/>
      <c r="P440" s="3"/>
    </row>
    <row r="441" ht="11.25" customHeight="1">
      <c r="O441" s="3"/>
      <c r="P441" s="3"/>
    </row>
    <row r="442" ht="11.25" customHeight="1">
      <c r="O442" s="3"/>
      <c r="P442" s="3"/>
    </row>
    <row r="443" ht="11.25" customHeight="1">
      <c r="O443" s="3"/>
      <c r="P443" s="3"/>
    </row>
    <row r="444" ht="11.25" customHeight="1">
      <c r="O444" s="3"/>
      <c r="P444" s="3"/>
    </row>
    <row r="445" ht="11.25" customHeight="1">
      <c r="O445" s="3"/>
      <c r="P445" s="3"/>
    </row>
    <row r="446" ht="11.25" customHeight="1">
      <c r="O446" s="3"/>
      <c r="P446" s="3"/>
    </row>
    <row r="447" ht="11.25" customHeight="1">
      <c r="O447" s="3"/>
      <c r="P447" s="3"/>
    </row>
    <row r="448" ht="11.25" customHeight="1">
      <c r="O448" s="3"/>
      <c r="P448" s="3"/>
    </row>
    <row r="449" ht="11.25" customHeight="1">
      <c r="O449" s="3"/>
      <c r="P449" s="3"/>
    </row>
    <row r="450" ht="11.25" customHeight="1">
      <c r="O450" s="3"/>
      <c r="P450" s="3"/>
    </row>
    <row r="451" ht="11.25" customHeight="1">
      <c r="O451" s="3"/>
      <c r="P451" s="3"/>
    </row>
    <row r="452" ht="11.25" customHeight="1">
      <c r="O452" s="3"/>
      <c r="P452" s="3"/>
    </row>
    <row r="453" ht="11.25" customHeight="1">
      <c r="O453" s="3"/>
      <c r="P453" s="3"/>
    </row>
    <row r="454" ht="11.25" customHeight="1">
      <c r="O454" s="3"/>
      <c r="P454" s="3"/>
    </row>
    <row r="455" ht="11.25" customHeight="1">
      <c r="O455" s="3"/>
      <c r="P455" s="3"/>
    </row>
    <row r="456" ht="11.25" customHeight="1">
      <c r="O456" s="3"/>
      <c r="P456" s="3"/>
    </row>
    <row r="457" ht="11.25" customHeight="1">
      <c r="O457" s="3"/>
      <c r="P457" s="3"/>
    </row>
    <row r="458" ht="11.25" customHeight="1">
      <c r="O458" s="3"/>
      <c r="P458" s="3"/>
    </row>
    <row r="459" ht="11.25" customHeight="1">
      <c r="O459" s="3"/>
      <c r="P459" s="3"/>
    </row>
    <row r="460" ht="11.25" customHeight="1">
      <c r="O460" s="3"/>
      <c r="P460" s="3"/>
    </row>
    <row r="461" ht="11.25" customHeight="1">
      <c r="O461" s="3"/>
      <c r="P461" s="3"/>
    </row>
    <row r="462" ht="11.25" customHeight="1">
      <c r="O462" s="3"/>
      <c r="P462" s="3"/>
    </row>
    <row r="463" ht="11.25" customHeight="1">
      <c r="O463" s="3"/>
      <c r="P463" s="3"/>
    </row>
    <row r="464" ht="11.25" customHeight="1">
      <c r="O464" s="3"/>
      <c r="P464" s="3"/>
    </row>
    <row r="465" ht="11.25" customHeight="1">
      <c r="O465" s="3"/>
      <c r="P465" s="3"/>
    </row>
    <row r="466" ht="11.25" customHeight="1">
      <c r="O466" s="3"/>
      <c r="P466" s="3"/>
    </row>
    <row r="467" ht="11.25" customHeight="1">
      <c r="O467" s="3"/>
      <c r="P467" s="3"/>
    </row>
    <row r="468" ht="11.25" customHeight="1">
      <c r="O468" s="3"/>
      <c r="P468" s="3"/>
    </row>
    <row r="469" ht="11.25" customHeight="1">
      <c r="O469" s="3"/>
      <c r="P469" s="3"/>
    </row>
    <row r="470" ht="11.25" customHeight="1">
      <c r="O470" s="3"/>
      <c r="P470" s="3"/>
    </row>
    <row r="471" ht="11.25" customHeight="1">
      <c r="O471" s="3"/>
      <c r="P471" s="3"/>
    </row>
    <row r="472" ht="11.25" customHeight="1">
      <c r="O472" s="3"/>
      <c r="P472" s="3"/>
    </row>
    <row r="473" ht="11.25" customHeight="1">
      <c r="O473" s="3"/>
      <c r="P473" s="3"/>
    </row>
    <row r="474" ht="11.25" customHeight="1">
      <c r="O474" s="3"/>
      <c r="P474" s="3"/>
    </row>
    <row r="475" ht="11.25" customHeight="1">
      <c r="O475" s="3"/>
      <c r="P475" s="3"/>
    </row>
    <row r="476" ht="11.25" customHeight="1">
      <c r="O476" s="3"/>
      <c r="P476" s="3"/>
    </row>
    <row r="477" ht="11.25" customHeight="1">
      <c r="O477" s="3"/>
      <c r="P477" s="3"/>
    </row>
    <row r="478" ht="11.25" customHeight="1">
      <c r="O478" s="3"/>
      <c r="P478" s="3"/>
    </row>
    <row r="479" ht="11.25" customHeight="1">
      <c r="O479" s="3"/>
      <c r="P479" s="3"/>
    </row>
    <row r="480" ht="11.25" customHeight="1">
      <c r="O480" s="3"/>
      <c r="P480" s="3"/>
    </row>
    <row r="481" ht="11.25" customHeight="1">
      <c r="O481" s="3"/>
      <c r="P481" s="3"/>
    </row>
    <row r="482" ht="11.25" customHeight="1">
      <c r="O482" s="3"/>
      <c r="P482" s="3"/>
    </row>
    <row r="483" ht="11.25" customHeight="1">
      <c r="O483" s="3"/>
      <c r="P483" s="3"/>
    </row>
    <row r="484" ht="11.25" customHeight="1">
      <c r="O484" s="3"/>
      <c r="P484" s="3"/>
    </row>
    <row r="485" ht="11.25" customHeight="1">
      <c r="O485" s="3"/>
      <c r="P485" s="3"/>
    </row>
    <row r="486" ht="11.25" customHeight="1">
      <c r="O486" s="3"/>
      <c r="P486" s="3"/>
    </row>
    <row r="487" ht="11.25" customHeight="1">
      <c r="O487" s="3"/>
      <c r="P487" s="3"/>
    </row>
    <row r="488" ht="11.25" customHeight="1">
      <c r="O488" s="3"/>
      <c r="P488" s="3"/>
    </row>
    <row r="489" ht="11.25" customHeight="1">
      <c r="O489" s="3"/>
      <c r="P489" s="3"/>
    </row>
    <row r="490" ht="11.25" customHeight="1">
      <c r="O490" s="3"/>
      <c r="P490" s="3"/>
    </row>
    <row r="491" ht="11.25" customHeight="1">
      <c r="O491" s="3"/>
      <c r="P491" s="3"/>
    </row>
    <row r="492" ht="11.25" customHeight="1">
      <c r="O492" s="3"/>
      <c r="P492" s="3"/>
    </row>
    <row r="493" ht="11.25" customHeight="1">
      <c r="O493" s="3"/>
      <c r="P493" s="3"/>
    </row>
    <row r="494" ht="11.25" customHeight="1">
      <c r="O494" s="3"/>
      <c r="P494" s="3"/>
    </row>
    <row r="495" ht="11.25" customHeight="1">
      <c r="O495" s="3"/>
      <c r="P495" s="3"/>
    </row>
    <row r="496" ht="11.25" customHeight="1">
      <c r="O496" s="3"/>
      <c r="P496" s="3"/>
    </row>
    <row r="497" ht="11.25" customHeight="1">
      <c r="O497" s="3"/>
      <c r="P497" s="3"/>
    </row>
    <row r="498" ht="11.25" customHeight="1">
      <c r="O498" s="3"/>
      <c r="P498" s="3"/>
    </row>
    <row r="499" ht="11.25" customHeight="1">
      <c r="O499" s="3"/>
      <c r="P499" s="3"/>
    </row>
    <row r="500" ht="11.25" customHeight="1">
      <c r="O500" s="3"/>
      <c r="P500" s="3"/>
    </row>
    <row r="501" ht="11.25" customHeight="1">
      <c r="O501" s="3"/>
      <c r="P501" s="3"/>
    </row>
    <row r="502" ht="11.25" customHeight="1">
      <c r="O502" s="3"/>
      <c r="P502" s="3"/>
    </row>
    <row r="503" ht="11.25" customHeight="1">
      <c r="O503" s="3"/>
      <c r="P503" s="3"/>
    </row>
    <row r="504" ht="11.25" customHeight="1">
      <c r="O504" s="3"/>
      <c r="P504" s="3"/>
    </row>
    <row r="505" ht="11.25" customHeight="1">
      <c r="O505" s="3"/>
      <c r="P505" s="3"/>
    </row>
    <row r="506" ht="11.25" customHeight="1">
      <c r="O506" s="3"/>
      <c r="P506" s="3"/>
    </row>
    <row r="507" ht="11.25" customHeight="1">
      <c r="O507" s="3"/>
      <c r="P507" s="3"/>
    </row>
    <row r="508" ht="11.25" customHeight="1">
      <c r="O508" s="3"/>
      <c r="P508" s="3"/>
    </row>
    <row r="509" ht="11.25" customHeight="1">
      <c r="O509" s="3"/>
      <c r="P509" s="3"/>
    </row>
    <row r="510" ht="11.25" customHeight="1">
      <c r="O510" s="3"/>
      <c r="P510" s="3"/>
    </row>
    <row r="511" ht="11.25" customHeight="1">
      <c r="O511" s="3"/>
      <c r="P511" s="3"/>
    </row>
    <row r="512" ht="11.25" customHeight="1">
      <c r="O512" s="3"/>
      <c r="P512" s="3"/>
    </row>
    <row r="513" ht="11.25" customHeight="1">
      <c r="O513" s="3"/>
      <c r="P513" s="3"/>
    </row>
    <row r="514" ht="11.25" customHeight="1">
      <c r="O514" s="3"/>
      <c r="P514" s="3"/>
    </row>
    <row r="515" ht="11.25" customHeight="1">
      <c r="O515" s="3"/>
      <c r="P515" s="3"/>
    </row>
    <row r="516" ht="11.25" customHeight="1">
      <c r="O516" s="3"/>
      <c r="P516" s="3"/>
    </row>
    <row r="517" ht="11.25" customHeight="1">
      <c r="O517" s="3"/>
      <c r="P517" s="3"/>
    </row>
    <row r="518" ht="11.25" customHeight="1">
      <c r="O518" s="3"/>
      <c r="P518" s="3"/>
    </row>
    <row r="519" ht="11.25" customHeight="1">
      <c r="O519" s="3"/>
      <c r="P519" s="3"/>
    </row>
    <row r="520" ht="11.25" customHeight="1">
      <c r="O520" s="3"/>
      <c r="P520" s="3"/>
    </row>
    <row r="521" ht="11.25" customHeight="1">
      <c r="O521" s="3"/>
      <c r="P521" s="3"/>
    </row>
    <row r="522" ht="11.25" customHeight="1">
      <c r="O522" s="3"/>
      <c r="P522" s="3"/>
    </row>
    <row r="523" ht="11.25" customHeight="1">
      <c r="O523" s="3"/>
      <c r="P523" s="3"/>
    </row>
    <row r="524" ht="11.25" customHeight="1">
      <c r="O524" s="3"/>
      <c r="P524" s="3"/>
    </row>
    <row r="525" ht="11.25" customHeight="1">
      <c r="O525" s="3"/>
      <c r="P525" s="3"/>
    </row>
    <row r="526" ht="11.25" customHeight="1">
      <c r="O526" s="3"/>
      <c r="P526" s="3"/>
    </row>
    <row r="527" ht="11.25" customHeight="1">
      <c r="O527" s="3"/>
      <c r="P527" s="3"/>
    </row>
    <row r="528" ht="11.25" customHeight="1">
      <c r="O528" s="3"/>
      <c r="P528" s="3"/>
    </row>
    <row r="529" ht="11.25" customHeight="1">
      <c r="O529" s="3"/>
      <c r="P529" s="3"/>
    </row>
    <row r="530" ht="11.25" customHeight="1">
      <c r="O530" s="3"/>
      <c r="P530" s="3"/>
    </row>
    <row r="531" ht="11.25" customHeight="1">
      <c r="O531" s="3"/>
      <c r="P531" s="3"/>
    </row>
    <row r="532" ht="11.25" customHeight="1">
      <c r="O532" s="3"/>
      <c r="P532" s="3"/>
    </row>
    <row r="533" ht="11.25" customHeight="1">
      <c r="O533" s="3"/>
      <c r="P533" s="3"/>
    </row>
    <row r="534" ht="11.25" customHeight="1">
      <c r="O534" s="3"/>
      <c r="P534" s="3"/>
    </row>
    <row r="535" ht="11.25" customHeight="1">
      <c r="O535" s="3"/>
      <c r="P535" s="3"/>
    </row>
    <row r="536" ht="11.25" customHeight="1">
      <c r="O536" s="3"/>
      <c r="P536" s="3"/>
    </row>
    <row r="537" ht="11.25" customHeight="1">
      <c r="O537" s="3"/>
      <c r="P537" s="3"/>
    </row>
    <row r="538" ht="11.25" customHeight="1">
      <c r="O538" s="3"/>
      <c r="P538" s="3"/>
    </row>
    <row r="539" ht="11.25" customHeight="1">
      <c r="O539" s="3"/>
      <c r="P539" s="3"/>
    </row>
    <row r="540" ht="11.25" customHeight="1">
      <c r="O540" s="3"/>
      <c r="P540" s="3"/>
    </row>
    <row r="541" ht="11.25" customHeight="1">
      <c r="O541" s="3"/>
      <c r="P541" s="3"/>
    </row>
    <row r="542" ht="11.25" customHeight="1">
      <c r="O542" s="3"/>
      <c r="P542" s="3"/>
    </row>
    <row r="543" ht="11.25" customHeight="1">
      <c r="O543" s="3"/>
      <c r="P543" s="3"/>
    </row>
    <row r="544" ht="11.25" customHeight="1">
      <c r="O544" s="3"/>
      <c r="P544" s="3"/>
    </row>
    <row r="545" ht="11.25" customHeight="1">
      <c r="O545" s="3"/>
      <c r="P545" s="3"/>
    </row>
    <row r="546" ht="11.25" customHeight="1">
      <c r="O546" s="3"/>
      <c r="P546" s="3"/>
    </row>
    <row r="547" ht="11.25" customHeight="1">
      <c r="O547" s="3"/>
      <c r="P547" s="3"/>
    </row>
    <row r="548" ht="11.25" customHeight="1">
      <c r="O548" s="3"/>
      <c r="P548" s="3"/>
    </row>
    <row r="549" ht="11.25" customHeight="1">
      <c r="O549" s="3"/>
      <c r="P549" s="3"/>
    </row>
    <row r="550" ht="11.25" customHeight="1">
      <c r="O550" s="3"/>
      <c r="P550" s="3"/>
    </row>
    <row r="551" ht="11.25" customHeight="1">
      <c r="O551" s="3"/>
      <c r="P551" s="3"/>
    </row>
    <row r="552" ht="11.25" customHeight="1">
      <c r="O552" s="3"/>
      <c r="P552" s="3"/>
    </row>
    <row r="553" ht="11.25" customHeight="1">
      <c r="O553" s="3"/>
      <c r="P553" s="3"/>
    </row>
    <row r="554" ht="11.25" customHeight="1">
      <c r="O554" s="3"/>
      <c r="P554" s="3"/>
    </row>
    <row r="555" ht="11.25" customHeight="1">
      <c r="O555" s="3"/>
      <c r="P555" s="3"/>
    </row>
    <row r="556" ht="11.25" customHeight="1">
      <c r="O556" s="3"/>
      <c r="P556" s="3"/>
    </row>
    <row r="557" ht="11.25" customHeight="1">
      <c r="O557" s="3"/>
      <c r="P557" s="3"/>
    </row>
    <row r="558" ht="11.25" customHeight="1">
      <c r="O558" s="3"/>
      <c r="P558" s="3"/>
    </row>
    <row r="559" ht="11.25" customHeight="1">
      <c r="O559" s="3"/>
      <c r="P559" s="3"/>
    </row>
    <row r="560" ht="11.25" customHeight="1">
      <c r="O560" s="3"/>
      <c r="P560" s="3"/>
    </row>
    <row r="561" ht="11.25" customHeight="1">
      <c r="O561" s="3"/>
      <c r="P561" s="3"/>
    </row>
    <row r="562" ht="11.25" customHeight="1">
      <c r="O562" s="3"/>
      <c r="P562" s="3"/>
    </row>
    <row r="563" ht="11.25" customHeight="1">
      <c r="O563" s="3"/>
      <c r="P563" s="3"/>
    </row>
    <row r="564" ht="11.25" customHeight="1">
      <c r="O564" s="3"/>
      <c r="P564" s="3"/>
    </row>
    <row r="565" ht="11.25" customHeight="1">
      <c r="O565" s="3"/>
      <c r="P565" s="3"/>
    </row>
    <row r="566" ht="11.25" customHeight="1">
      <c r="O566" s="3"/>
      <c r="P566" s="3"/>
    </row>
    <row r="567" ht="11.25" customHeight="1">
      <c r="O567" s="3"/>
      <c r="P567" s="3"/>
    </row>
    <row r="568" ht="11.25" customHeight="1">
      <c r="O568" s="3"/>
      <c r="P568" s="3"/>
    </row>
    <row r="569" ht="11.25" customHeight="1">
      <c r="O569" s="3"/>
      <c r="P569" s="3"/>
    </row>
    <row r="570" ht="11.25" customHeight="1">
      <c r="O570" s="3"/>
      <c r="P570" s="3"/>
    </row>
    <row r="571" ht="11.25" customHeight="1">
      <c r="O571" s="3"/>
      <c r="P571" s="3"/>
    </row>
    <row r="572" ht="11.25" customHeight="1">
      <c r="O572" s="3"/>
      <c r="P572" s="3"/>
    </row>
    <row r="573" ht="11.25" customHeight="1">
      <c r="O573" s="3"/>
      <c r="P573" s="3"/>
    </row>
    <row r="574" ht="11.25" customHeight="1">
      <c r="O574" s="3"/>
      <c r="P574" s="3"/>
    </row>
    <row r="575" ht="11.25" customHeight="1">
      <c r="O575" s="3"/>
      <c r="P575" s="3"/>
    </row>
    <row r="576" ht="11.25" customHeight="1">
      <c r="O576" s="3"/>
      <c r="P576" s="3"/>
    </row>
    <row r="577" ht="11.25" customHeight="1">
      <c r="O577" s="3"/>
      <c r="P577" s="3"/>
    </row>
    <row r="578" ht="11.25" customHeight="1">
      <c r="O578" s="3"/>
      <c r="P578" s="3"/>
    </row>
    <row r="579" ht="11.25" customHeight="1">
      <c r="O579" s="3"/>
      <c r="P579" s="3"/>
    </row>
    <row r="580" ht="11.25" customHeight="1">
      <c r="O580" s="3"/>
      <c r="P580" s="3"/>
    </row>
    <row r="581" ht="11.25" customHeight="1">
      <c r="O581" s="3"/>
      <c r="P581" s="3"/>
    </row>
    <row r="582" ht="11.25" customHeight="1">
      <c r="O582" s="3"/>
      <c r="P582" s="3"/>
    </row>
    <row r="583" ht="11.25" customHeight="1">
      <c r="O583" s="3"/>
      <c r="P583" s="3"/>
    </row>
    <row r="584" ht="11.25" customHeight="1">
      <c r="O584" s="3"/>
      <c r="P584" s="3"/>
    </row>
    <row r="585" ht="11.25" customHeight="1">
      <c r="O585" s="3"/>
      <c r="P585" s="3"/>
    </row>
    <row r="586" ht="11.25" customHeight="1">
      <c r="O586" s="3"/>
      <c r="P586" s="3"/>
    </row>
    <row r="587" ht="11.25" customHeight="1">
      <c r="O587" s="3"/>
      <c r="P587" s="3"/>
    </row>
    <row r="588" ht="11.25" customHeight="1">
      <c r="O588" s="3"/>
      <c r="P588" s="3"/>
    </row>
    <row r="589" ht="11.25" customHeight="1">
      <c r="O589" s="3"/>
      <c r="P589" s="3"/>
    </row>
    <row r="590" ht="11.25" customHeight="1">
      <c r="O590" s="3"/>
      <c r="P590" s="3"/>
    </row>
    <row r="591" ht="11.25" customHeight="1">
      <c r="O591" s="3"/>
      <c r="P591" s="3"/>
    </row>
    <row r="592" ht="11.25" customHeight="1">
      <c r="O592" s="3"/>
      <c r="P592" s="3"/>
    </row>
    <row r="593" ht="11.25" customHeight="1">
      <c r="O593" s="3"/>
      <c r="P593" s="3"/>
    </row>
    <row r="594" ht="11.25" customHeight="1">
      <c r="O594" s="3"/>
      <c r="P594" s="3"/>
    </row>
    <row r="595" ht="11.25" customHeight="1">
      <c r="O595" s="3"/>
      <c r="P595" s="3"/>
    </row>
    <row r="596" ht="11.25" customHeight="1">
      <c r="O596" s="3"/>
      <c r="P596" s="3"/>
    </row>
    <row r="597" ht="11.25" customHeight="1">
      <c r="O597" s="3"/>
      <c r="P597" s="3"/>
    </row>
    <row r="598" ht="11.25" customHeight="1">
      <c r="O598" s="3"/>
      <c r="P598" s="3"/>
    </row>
    <row r="599" ht="11.25" customHeight="1">
      <c r="O599" s="3"/>
      <c r="P599" s="3"/>
    </row>
    <row r="600" ht="11.25" customHeight="1">
      <c r="O600" s="3"/>
      <c r="P600" s="3"/>
    </row>
    <row r="601" ht="11.25" customHeight="1">
      <c r="O601" s="3"/>
      <c r="P601" s="3"/>
    </row>
    <row r="602" ht="11.25" customHeight="1">
      <c r="O602" s="3"/>
      <c r="P602" s="3"/>
    </row>
    <row r="603" ht="11.25" customHeight="1">
      <c r="O603" s="3"/>
      <c r="P603" s="3"/>
    </row>
    <row r="604" ht="11.25" customHeight="1">
      <c r="O604" s="3"/>
      <c r="P604" s="3"/>
    </row>
    <row r="605" ht="11.25" customHeight="1">
      <c r="O605" s="3"/>
      <c r="P605" s="3"/>
    </row>
    <row r="606" ht="11.25" customHeight="1">
      <c r="O606" s="3"/>
      <c r="P606" s="3"/>
    </row>
    <row r="607" ht="11.25" customHeight="1">
      <c r="O607" s="3"/>
      <c r="P607" s="3"/>
    </row>
    <row r="608" ht="11.25" customHeight="1">
      <c r="O608" s="3"/>
      <c r="P608" s="3"/>
    </row>
    <row r="609" ht="11.25" customHeight="1">
      <c r="O609" s="3"/>
      <c r="P609" s="3"/>
    </row>
    <row r="610" ht="11.25" customHeight="1">
      <c r="O610" s="3"/>
      <c r="P610" s="3"/>
    </row>
    <row r="611" ht="11.25" customHeight="1">
      <c r="O611" s="3"/>
      <c r="P611" s="3"/>
    </row>
    <row r="612" ht="11.25" customHeight="1">
      <c r="O612" s="3"/>
      <c r="P612" s="3"/>
    </row>
    <row r="613" ht="11.25" customHeight="1">
      <c r="O613" s="3"/>
      <c r="P613" s="3"/>
    </row>
    <row r="614" ht="11.25" customHeight="1">
      <c r="O614" s="3"/>
      <c r="P614" s="3"/>
    </row>
    <row r="615" ht="11.25" customHeight="1">
      <c r="O615" s="3"/>
      <c r="P615" s="3"/>
    </row>
    <row r="616" ht="11.25" customHeight="1">
      <c r="O616" s="3"/>
      <c r="P616" s="3"/>
    </row>
    <row r="617" ht="11.25" customHeight="1">
      <c r="O617" s="3"/>
      <c r="P617" s="3"/>
    </row>
    <row r="618" ht="11.25" customHeight="1">
      <c r="O618" s="3"/>
      <c r="P618" s="3"/>
    </row>
    <row r="619" ht="11.25" customHeight="1">
      <c r="O619" s="3"/>
      <c r="P619" s="3"/>
    </row>
    <row r="620" ht="11.25" customHeight="1">
      <c r="O620" s="3"/>
      <c r="P620" s="3"/>
    </row>
    <row r="621" ht="11.25" customHeight="1">
      <c r="O621" s="3"/>
      <c r="P621" s="3"/>
    </row>
    <row r="622" ht="11.25" customHeight="1">
      <c r="O622" s="3"/>
      <c r="P622" s="3"/>
    </row>
    <row r="623" ht="11.25" customHeight="1">
      <c r="O623" s="3"/>
      <c r="P623" s="3"/>
    </row>
    <row r="624" ht="11.25" customHeight="1">
      <c r="O624" s="3"/>
      <c r="P624" s="3"/>
    </row>
    <row r="625" ht="11.25" customHeight="1">
      <c r="O625" s="3"/>
      <c r="P625" s="3"/>
    </row>
    <row r="626" ht="11.25" customHeight="1">
      <c r="O626" s="3"/>
      <c r="P626" s="3"/>
    </row>
    <row r="627" ht="11.25" customHeight="1">
      <c r="O627" s="3"/>
      <c r="P627" s="3"/>
    </row>
    <row r="628" ht="11.25" customHeight="1">
      <c r="O628" s="3"/>
      <c r="P628" s="3"/>
    </row>
    <row r="629" ht="11.25" customHeight="1">
      <c r="O629" s="3"/>
      <c r="P629" s="3"/>
    </row>
    <row r="630" ht="11.25" customHeight="1">
      <c r="O630" s="3"/>
      <c r="P630" s="3"/>
    </row>
    <row r="631" ht="11.25" customHeight="1">
      <c r="O631" s="3"/>
      <c r="P631" s="3"/>
    </row>
    <row r="632" ht="11.25" customHeight="1">
      <c r="O632" s="3"/>
      <c r="P632" s="3"/>
    </row>
    <row r="633" ht="11.25" customHeight="1">
      <c r="O633" s="3"/>
      <c r="P633" s="3"/>
    </row>
    <row r="634" ht="11.25" customHeight="1">
      <c r="O634" s="3"/>
      <c r="P634" s="3"/>
    </row>
    <row r="635" ht="11.25" customHeight="1">
      <c r="O635" s="3"/>
      <c r="P635" s="3"/>
    </row>
    <row r="636" ht="11.25" customHeight="1">
      <c r="O636" s="3"/>
      <c r="P636" s="3"/>
    </row>
    <row r="637" ht="11.25" customHeight="1">
      <c r="O637" s="3"/>
      <c r="P637" s="3"/>
    </row>
    <row r="638" ht="11.25" customHeight="1">
      <c r="O638" s="3"/>
      <c r="P638" s="3"/>
    </row>
    <row r="639" ht="11.25" customHeight="1">
      <c r="O639" s="3"/>
      <c r="P639" s="3"/>
    </row>
    <row r="640" ht="11.25" customHeight="1">
      <c r="O640" s="3"/>
      <c r="P640" s="3"/>
    </row>
    <row r="641" ht="11.25" customHeight="1">
      <c r="O641" s="3"/>
      <c r="P641" s="3"/>
    </row>
    <row r="642" ht="11.25" customHeight="1">
      <c r="O642" s="3"/>
      <c r="P642" s="3"/>
    </row>
    <row r="643" ht="11.25" customHeight="1">
      <c r="O643" s="3"/>
      <c r="P643" s="3"/>
    </row>
    <row r="644" ht="11.25" customHeight="1">
      <c r="O644" s="3"/>
      <c r="P644" s="3"/>
    </row>
    <row r="645" ht="11.25" customHeight="1">
      <c r="O645" s="3"/>
      <c r="P645" s="3"/>
    </row>
    <row r="646" ht="11.25" customHeight="1">
      <c r="O646" s="3"/>
      <c r="P646" s="3"/>
    </row>
    <row r="647" ht="11.25" customHeight="1">
      <c r="O647" s="3"/>
      <c r="P647" s="3"/>
    </row>
    <row r="648" ht="11.25" customHeight="1">
      <c r="O648" s="3"/>
      <c r="P648" s="3"/>
    </row>
    <row r="649" ht="11.25" customHeight="1">
      <c r="O649" s="3"/>
      <c r="P649" s="3"/>
    </row>
    <row r="650" ht="11.25" customHeight="1">
      <c r="O650" s="3"/>
      <c r="P650" s="3"/>
    </row>
    <row r="651" ht="11.25" customHeight="1">
      <c r="O651" s="3"/>
      <c r="P651" s="3"/>
    </row>
    <row r="652" ht="11.25" customHeight="1">
      <c r="O652" s="3"/>
      <c r="P652" s="3"/>
    </row>
    <row r="653" ht="11.25" customHeight="1">
      <c r="O653" s="3"/>
      <c r="P653" s="3"/>
    </row>
    <row r="654" ht="11.25" customHeight="1">
      <c r="O654" s="3"/>
      <c r="P654" s="3"/>
    </row>
    <row r="655" ht="11.25" customHeight="1">
      <c r="O655" s="3"/>
      <c r="P655" s="3"/>
    </row>
    <row r="656" ht="11.25" customHeight="1">
      <c r="O656" s="3"/>
      <c r="P656" s="3"/>
    </row>
    <row r="657" ht="11.25" customHeight="1">
      <c r="O657" s="3"/>
      <c r="P657" s="3"/>
    </row>
    <row r="658" ht="11.25" customHeight="1">
      <c r="O658" s="3"/>
      <c r="P658" s="3"/>
    </row>
    <row r="659" ht="11.25" customHeight="1">
      <c r="O659" s="3"/>
      <c r="P659" s="3"/>
    </row>
    <row r="660" ht="11.25" customHeight="1">
      <c r="O660" s="3"/>
      <c r="P660" s="3"/>
    </row>
    <row r="661" ht="11.25" customHeight="1">
      <c r="O661" s="3"/>
      <c r="P661" s="3"/>
    </row>
    <row r="662" ht="11.25" customHeight="1">
      <c r="O662" s="3"/>
      <c r="P662" s="3"/>
    </row>
    <row r="663" ht="11.25" customHeight="1">
      <c r="O663" s="3"/>
      <c r="P663" s="3"/>
    </row>
    <row r="664" ht="11.25" customHeight="1">
      <c r="O664" s="3"/>
      <c r="P664" s="3"/>
    </row>
    <row r="665" ht="11.25" customHeight="1">
      <c r="O665" s="3"/>
      <c r="P665" s="3"/>
    </row>
    <row r="666" ht="11.25" customHeight="1">
      <c r="O666" s="3"/>
      <c r="P666" s="3"/>
    </row>
    <row r="667" ht="11.25" customHeight="1">
      <c r="O667" s="3"/>
      <c r="P667" s="3"/>
    </row>
    <row r="668" ht="11.25" customHeight="1">
      <c r="O668" s="3"/>
      <c r="P668" s="3"/>
    </row>
    <row r="669" ht="11.25" customHeight="1">
      <c r="O669" s="3"/>
      <c r="P669" s="3"/>
    </row>
    <row r="670" ht="11.25" customHeight="1">
      <c r="O670" s="3"/>
      <c r="P670" s="3"/>
    </row>
    <row r="671" ht="11.25" customHeight="1">
      <c r="O671" s="3"/>
      <c r="P671" s="3"/>
    </row>
    <row r="672" ht="11.25" customHeight="1">
      <c r="O672" s="3"/>
      <c r="P672" s="3"/>
    </row>
    <row r="673" ht="11.25" customHeight="1">
      <c r="O673" s="3"/>
      <c r="P673" s="3"/>
    </row>
    <row r="674" ht="11.25" customHeight="1">
      <c r="O674" s="3"/>
      <c r="P674" s="3"/>
    </row>
    <row r="675" ht="11.25" customHeight="1">
      <c r="O675" s="3"/>
      <c r="P675" s="3"/>
    </row>
    <row r="676" ht="11.25" customHeight="1">
      <c r="O676" s="3"/>
      <c r="P676" s="3"/>
    </row>
    <row r="677" ht="11.25" customHeight="1">
      <c r="O677" s="3"/>
      <c r="P677" s="3"/>
    </row>
    <row r="678" ht="11.25" customHeight="1">
      <c r="O678" s="3"/>
      <c r="P678" s="3"/>
    </row>
    <row r="679" ht="11.25" customHeight="1">
      <c r="O679" s="3"/>
      <c r="P679" s="3"/>
    </row>
    <row r="680" ht="11.25" customHeight="1">
      <c r="O680" s="3"/>
      <c r="P680" s="3"/>
    </row>
    <row r="681" ht="11.25" customHeight="1">
      <c r="O681" s="3"/>
      <c r="P681" s="3"/>
    </row>
    <row r="682" ht="11.25" customHeight="1">
      <c r="O682" s="3"/>
      <c r="P682" s="3"/>
    </row>
    <row r="683" ht="11.25" customHeight="1">
      <c r="O683" s="3"/>
      <c r="P683" s="3"/>
    </row>
    <row r="684" ht="11.25" customHeight="1">
      <c r="O684" s="3"/>
      <c r="P684" s="3"/>
    </row>
    <row r="685" ht="11.25" customHeight="1">
      <c r="O685" s="3"/>
      <c r="P685" s="3"/>
    </row>
    <row r="686" ht="11.25" customHeight="1">
      <c r="O686" s="3"/>
      <c r="P686" s="3"/>
    </row>
    <row r="687" ht="11.25" customHeight="1">
      <c r="O687" s="3"/>
      <c r="P687" s="3"/>
    </row>
    <row r="688" ht="11.25" customHeight="1">
      <c r="O688" s="3"/>
      <c r="P688" s="3"/>
    </row>
    <row r="689" ht="11.25" customHeight="1">
      <c r="O689" s="3"/>
      <c r="P689" s="3"/>
    </row>
    <row r="690" ht="11.25" customHeight="1">
      <c r="O690" s="3"/>
      <c r="P690" s="3"/>
    </row>
    <row r="691" ht="11.25" customHeight="1">
      <c r="O691" s="3"/>
      <c r="P691" s="3"/>
    </row>
    <row r="692" ht="11.25" customHeight="1">
      <c r="O692" s="3"/>
      <c r="P692" s="3"/>
    </row>
    <row r="693" ht="11.25" customHeight="1">
      <c r="O693" s="3"/>
      <c r="P693" s="3"/>
    </row>
    <row r="694" ht="11.25" customHeight="1">
      <c r="O694" s="3"/>
      <c r="P694" s="3"/>
    </row>
    <row r="695" ht="11.25" customHeight="1">
      <c r="O695" s="3"/>
      <c r="P695" s="3"/>
    </row>
    <row r="696" ht="11.25" customHeight="1">
      <c r="O696" s="3"/>
      <c r="P696" s="3"/>
    </row>
    <row r="697" ht="11.25" customHeight="1">
      <c r="O697" s="3"/>
      <c r="P697" s="3"/>
    </row>
    <row r="698" ht="11.25" customHeight="1">
      <c r="O698" s="3"/>
      <c r="P698" s="3"/>
    </row>
    <row r="699" ht="11.25" customHeight="1">
      <c r="O699" s="3"/>
      <c r="P699" s="3"/>
    </row>
    <row r="700" ht="11.25" customHeight="1">
      <c r="O700" s="3"/>
      <c r="P700" s="3"/>
    </row>
    <row r="701" ht="11.25" customHeight="1">
      <c r="O701" s="3"/>
      <c r="P701" s="3"/>
    </row>
    <row r="702" ht="11.25" customHeight="1">
      <c r="O702" s="3"/>
      <c r="P702" s="3"/>
    </row>
    <row r="703" ht="11.25" customHeight="1">
      <c r="O703" s="3"/>
      <c r="P703" s="3"/>
    </row>
    <row r="704" ht="11.25" customHeight="1">
      <c r="O704" s="3"/>
      <c r="P704" s="3"/>
    </row>
    <row r="705" ht="11.25" customHeight="1">
      <c r="O705" s="3"/>
      <c r="P705" s="3"/>
    </row>
    <row r="706" ht="11.25" customHeight="1">
      <c r="O706" s="3"/>
      <c r="P706" s="3"/>
    </row>
    <row r="707" ht="11.25" customHeight="1">
      <c r="O707" s="3"/>
      <c r="P707" s="3"/>
    </row>
    <row r="708" ht="11.25" customHeight="1">
      <c r="O708" s="3"/>
      <c r="P708" s="3"/>
    </row>
    <row r="709" ht="11.25" customHeight="1">
      <c r="O709" s="3"/>
      <c r="P709" s="3"/>
    </row>
    <row r="710" ht="11.25" customHeight="1">
      <c r="O710" s="3"/>
      <c r="P710" s="3"/>
    </row>
    <row r="711" ht="11.25" customHeight="1">
      <c r="O711" s="3"/>
      <c r="P711" s="3"/>
    </row>
    <row r="712" ht="11.25" customHeight="1">
      <c r="O712" s="3"/>
      <c r="P712" s="3"/>
    </row>
    <row r="713" ht="11.25" customHeight="1">
      <c r="O713" s="3"/>
      <c r="P713" s="3"/>
    </row>
    <row r="714" ht="11.25" customHeight="1">
      <c r="O714" s="3"/>
      <c r="P714" s="3"/>
    </row>
    <row r="715" ht="11.25" customHeight="1">
      <c r="O715" s="3"/>
      <c r="P715" s="3"/>
    </row>
    <row r="716" ht="11.25" customHeight="1">
      <c r="O716" s="3"/>
      <c r="P716" s="3"/>
    </row>
    <row r="717" ht="11.25" customHeight="1">
      <c r="O717" s="3"/>
      <c r="P717" s="3"/>
    </row>
    <row r="718" ht="11.25" customHeight="1">
      <c r="O718" s="3"/>
      <c r="P718" s="3"/>
    </row>
    <row r="719" ht="11.25" customHeight="1">
      <c r="O719" s="3"/>
      <c r="P719" s="3"/>
    </row>
    <row r="720" ht="11.25" customHeight="1">
      <c r="O720" s="3"/>
      <c r="P720" s="3"/>
    </row>
    <row r="721" ht="11.25" customHeight="1">
      <c r="O721" s="3"/>
      <c r="P721" s="3"/>
    </row>
    <row r="722" ht="11.25" customHeight="1">
      <c r="O722" s="3"/>
      <c r="P722" s="3"/>
    </row>
    <row r="723" ht="11.25" customHeight="1">
      <c r="O723" s="3"/>
      <c r="P723" s="3"/>
    </row>
    <row r="724" ht="11.25" customHeight="1">
      <c r="O724" s="3"/>
      <c r="P724" s="3"/>
    </row>
    <row r="725" ht="11.25" customHeight="1">
      <c r="O725" s="3"/>
      <c r="P725" s="3"/>
    </row>
    <row r="726" ht="11.25" customHeight="1">
      <c r="O726" s="3"/>
      <c r="P726" s="3"/>
    </row>
    <row r="727" ht="11.25" customHeight="1">
      <c r="O727" s="3"/>
      <c r="P727" s="3"/>
    </row>
    <row r="728" ht="11.25" customHeight="1">
      <c r="O728" s="3"/>
      <c r="P728" s="3"/>
    </row>
    <row r="729" ht="11.25" customHeight="1">
      <c r="O729" s="3"/>
      <c r="P729" s="3"/>
    </row>
    <row r="730" ht="11.25" customHeight="1">
      <c r="O730" s="3"/>
      <c r="P730" s="3"/>
    </row>
    <row r="731" ht="11.25" customHeight="1">
      <c r="O731" s="3"/>
      <c r="P731" s="3"/>
    </row>
    <row r="732" ht="11.25" customHeight="1">
      <c r="O732" s="3"/>
      <c r="P732" s="3"/>
    </row>
    <row r="733" ht="11.25" customHeight="1">
      <c r="O733" s="3"/>
      <c r="P733" s="3"/>
    </row>
    <row r="734" ht="11.25" customHeight="1">
      <c r="O734" s="3"/>
      <c r="P734" s="3"/>
    </row>
    <row r="735" ht="11.25" customHeight="1">
      <c r="O735" s="3"/>
      <c r="P735" s="3"/>
    </row>
    <row r="736" ht="11.25" customHeight="1">
      <c r="O736" s="3"/>
      <c r="P736" s="3"/>
    </row>
    <row r="737" ht="11.25" customHeight="1">
      <c r="O737" s="3"/>
      <c r="P737" s="3"/>
    </row>
    <row r="738" ht="11.25" customHeight="1">
      <c r="O738" s="3"/>
      <c r="P738" s="3"/>
    </row>
    <row r="739" ht="11.25" customHeight="1">
      <c r="O739" s="3"/>
      <c r="P739" s="3"/>
    </row>
    <row r="740" ht="11.25" customHeight="1">
      <c r="O740" s="3"/>
      <c r="P740" s="3"/>
    </row>
    <row r="741" ht="11.25" customHeight="1">
      <c r="O741" s="3"/>
      <c r="P741" s="3"/>
    </row>
    <row r="742" ht="11.25" customHeight="1">
      <c r="O742" s="3"/>
      <c r="P742" s="3"/>
    </row>
    <row r="743" ht="11.25" customHeight="1">
      <c r="O743" s="3"/>
      <c r="P743" s="3"/>
    </row>
    <row r="744" ht="11.25" customHeight="1">
      <c r="O744" s="3"/>
      <c r="P744" s="3"/>
    </row>
    <row r="745" ht="11.25" customHeight="1">
      <c r="O745" s="3"/>
      <c r="P745" s="3"/>
    </row>
    <row r="746" ht="11.25" customHeight="1">
      <c r="O746" s="3"/>
      <c r="P746" s="3"/>
    </row>
    <row r="747" ht="11.25" customHeight="1">
      <c r="O747" s="3"/>
      <c r="P747" s="3"/>
    </row>
    <row r="748" ht="11.25" customHeight="1">
      <c r="O748" s="3"/>
      <c r="P748" s="3"/>
    </row>
    <row r="749" ht="11.25" customHeight="1">
      <c r="O749" s="3"/>
      <c r="P749" s="3"/>
    </row>
    <row r="750" ht="11.25" customHeight="1">
      <c r="O750" s="3"/>
      <c r="P750" s="3"/>
    </row>
    <row r="751" ht="11.25" customHeight="1">
      <c r="O751" s="3"/>
      <c r="P751" s="3"/>
    </row>
    <row r="752" ht="11.25" customHeight="1">
      <c r="O752" s="3"/>
      <c r="P752" s="3"/>
    </row>
    <row r="753" ht="11.25" customHeight="1">
      <c r="O753" s="3"/>
      <c r="P753" s="3"/>
    </row>
    <row r="754" ht="11.25" customHeight="1">
      <c r="O754" s="3"/>
      <c r="P754" s="3"/>
    </row>
    <row r="755" ht="11.25" customHeight="1">
      <c r="O755" s="3"/>
      <c r="P755" s="3"/>
    </row>
    <row r="756" ht="11.25" customHeight="1">
      <c r="O756" s="3"/>
      <c r="P756" s="3"/>
    </row>
    <row r="757" ht="11.25" customHeight="1">
      <c r="O757" s="3"/>
      <c r="P757" s="3"/>
    </row>
    <row r="758" ht="11.25" customHeight="1">
      <c r="O758" s="3"/>
      <c r="P758" s="3"/>
    </row>
    <row r="759" ht="11.25" customHeight="1">
      <c r="O759" s="3"/>
      <c r="P759" s="3"/>
    </row>
    <row r="760" ht="11.25" customHeight="1">
      <c r="O760" s="3"/>
      <c r="P760" s="3"/>
    </row>
    <row r="761" ht="11.25" customHeight="1">
      <c r="O761" s="3"/>
      <c r="P761" s="3"/>
    </row>
    <row r="762" ht="11.25" customHeight="1">
      <c r="O762" s="3"/>
      <c r="P762" s="3"/>
    </row>
    <row r="763" ht="11.25" customHeight="1">
      <c r="O763" s="3"/>
      <c r="P763" s="3"/>
    </row>
    <row r="764" ht="11.25" customHeight="1">
      <c r="O764" s="3"/>
      <c r="P764" s="3"/>
    </row>
    <row r="765" ht="11.25" customHeight="1">
      <c r="O765" s="3"/>
      <c r="P765" s="3"/>
    </row>
    <row r="766" ht="11.25" customHeight="1">
      <c r="O766" s="3"/>
      <c r="P766" s="3"/>
    </row>
    <row r="767" ht="11.25" customHeight="1">
      <c r="O767" s="3"/>
      <c r="P767" s="3"/>
    </row>
    <row r="768" ht="11.25" customHeight="1">
      <c r="O768" s="3"/>
      <c r="P768" s="3"/>
    </row>
    <row r="769" ht="11.25" customHeight="1">
      <c r="O769" s="3"/>
      <c r="P769" s="3"/>
    </row>
    <row r="770" ht="11.25" customHeight="1">
      <c r="O770" s="3"/>
      <c r="P770" s="3"/>
    </row>
    <row r="771" ht="11.25" customHeight="1">
      <c r="O771" s="3"/>
      <c r="P771" s="3"/>
    </row>
    <row r="772" ht="11.25" customHeight="1">
      <c r="O772" s="3"/>
      <c r="P772" s="3"/>
    </row>
    <row r="773" ht="11.25" customHeight="1">
      <c r="O773" s="3"/>
      <c r="P773" s="3"/>
    </row>
    <row r="774" ht="11.25" customHeight="1">
      <c r="O774" s="3"/>
      <c r="P774" s="3"/>
    </row>
    <row r="775" ht="11.25" customHeight="1">
      <c r="O775" s="3"/>
      <c r="P775" s="3"/>
    </row>
    <row r="776" ht="11.25" customHeight="1">
      <c r="O776" s="3"/>
      <c r="P776" s="3"/>
    </row>
    <row r="777" ht="11.25" customHeight="1">
      <c r="O777" s="3"/>
      <c r="P777" s="3"/>
    </row>
    <row r="778" ht="11.25" customHeight="1">
      <c r="O778" s="3"/>
      <c r="P778" s="3"/>
    </row>
    <row r="779" ht="11.25" customHeight="1">
      <c r="O779" s="3"/>
      <c r="P779" s="3"/>
    </row>
    <row r="780" ht="11.25" customHeight="1">
      <c r="O780" s="3"/>
      <c r="P780" s="3"/>
    </row>
    <row r="781" ht="11.25" customHeight="1">
      <c r="O781" s="3"/>
      <c r="P781" s="3"/>
    </row>
    <row r="782" ht="11.25" customHeight="1">
      <c r="O782" s="3"/>
      <c r="P782" s="3"/>
    </row>
    <row r="783" ht="11.25" customHeight="1">
      <c r="O783" s="3"/>
      <c r="P783" s="3"/>
    </row>
    <row r="784" ht="11.25" customHeight="1">
      <c r="O784" s="3"/>
      <c r="P784" s="3"/>
    </row>
    <row r="785" ht="11.25" customHeight="1">
      <c r="O785" s="3"/>
      <c r="P785" s="3"/>
    </row>
    <row r="786" ht="11.25" customHeight="1">
      <c r="O786" s="3"/>
      <c r="P786" s="3"/>
    </row>
    <row r="787" ht="11.25" customHeight="1">
      <c r="O787" s="3"/>
      <c r="P787" s="3"/>
    </row>
    <row r="788" ht="11.25" customHeight="1">
      <c r="O788" s="3"/>
      <c r="P788" s="3"/>
    </row>
    <row r="789" ht="11.25" customHeight="1">
      <c r="O789" s="3"/>
      <c r="P789" s="3"/>
    </row>
    <row r="790" ht="11.25" customHeight="1">
      <c r="O790" s="3"/>
      <c r="P790" s="3"/>
    </row>
    <row r="791" ht="11.25" customHeight="1">
      <c r="O791" s="3"/>
      <c r="P791" s="3"/>
    </row>
    <row r="792" ht="11.25" customHeight="1">
      <c r="O792" s="3"/>
      <c r="P792" s="3"/>
    </row>
    <row r="793" ht="11.25" customHeight="1">
      <c r="O793" s="3"/>
      <c r="P793" s="3"/>
    </row>
    <row r="794" ht="11.25" customHeight="1">
      <c r="O794" s="3"/>
      <c r="P794" s="3"/>
    </row>
    <row r="795" ht="11.25" customHeight="1">
      <c r="O795" s="3"/>
      <c r="P795" s="3"/>
    </row>
    <row r="796" ht="11.25" customHeight="1">
      <c r="O796" s="3"/>
      <c r="P796" s="3"/>
    </row>
    <row r="797" ht="11.25" customHeight="1">
      <c r="O797" s="3"/>
      <c r="P797" s="3"/>
    </row>
    <row r="798" ht="11.25" customHeight="1">
      <c r="O798" s="3"/>
      <c r="P798" s="3"/>
    </row>
    <row r="799" ht="11.25" customHeight="1">
      <c r="O799" s="3"/>
      <c r="P799" s="3"/>
    </row>
    <row r="800" ht="11.25" customHeight="1">
      <c r="O800" s="3"/>
      <c r="P800" s="3"/>
    </row>
    <row r="801" ht="11.25" customHeight="1">
      <c r="O801" s="3"/>
      <c r="P801" s="3"/>
    </row>
    <row r="802" ht="11.25" customHeight="1">
      <c r="O802" s="3"/>
      <c r="P802" s="3"/>
    </row>
    <row r="803" ht="11.25" customHeight="1">
      <c r="O803" s="3"/>
      <c r="P803" s="3"/>
    </row>
    <row r="804" ht="11.25" customHeight="1">
      <c r="O804" s="3"/>
      <c r="P804" s="3"/>
    </row>
    <row r="805" ht="11.25" customHeight="1">
      <c r="O805" s="3"/>
      <c r="P805" s="3"/>
    </row>
    <row r="806" ht="11.25" customHeight="1">
      <c r="O806" s="3"/>
      <c r="P806" s="3"/>
    </row>
    <row r="807" ht="11.25" customHeight="1">
      <c r="O807" s="3"/>
      <c r="P807" s="3"/>
    </row>
    <row r="808" ht="11.25" customHeight="1">
      <c r="O808" s="3"/>
      <c r="P808" s="3"/>
    </row>
    <row r="809" ht="11.25" customHeight="1">
      <c r="O809" s="3"/>
      <c r="P809" s="3"/>
    </row>
    <row r="810" ht="11.25" customHeight="1">
      <c r="O810" s="3"/>
      <c r="P810" s="3"/>
    </row>
    <row r="811" ht="11.25" customHeight="1">
      <c r="O811" s="3"/>
      <c r="P811" s="3"/>
    </row>
    <row r="812" ht="11.25" customHeight="1">
      <c r="O812" s="3"/>
      <c r="P812" s="3"/>
    </row>
    <row r="813" ht="11.25" customHeight="1">
      <c r="O813" s="3"/>
      <c r="P813" s="3"/>
    </row>
    <row r="814" ht="11.25" customHeight="1">
      <c r="O814" s="3"/>
      <c r="P814" s="3"/>
    </row>
    <row r="815" ht="11.25" customHeight="1">
      <c r="O815" s="3"/>
      <c r="P815" s="3"/>
    </row>
    <row r="816" ht="11.25" customHeight="1">
      <c r="O816" s="3"/>
      <c r="P816" s="3"/>
    </row>
    <row r="817" ht="11.25" customHeight="1">
      <c r="O817" s="3"/>
      <c r="P817" s="3"/>
    </row>
    <row r="818" ht="11.25" customHeight="1">
      <c r="O818" s="3"/>
      <c r="P818" s="3"/>
    </row>
    <row r="819" ht="11.25" customHeight="1">
      <c r="O819" s="3"/>
      <c r="P819" s="3"/>
    </row>
    <row r="820" ht="11.25" customHeight="1">
      <c r="O820" s="3"/>
      <c r="P820" s="3"/>
    </row>
    <row r="821" ht="11.25" customHeight="1">
      <c r="O821" s="3"/>
      <c r="P821" s="3"/>
    </row>
    <row r="822" ht="11.25" customHeight="1">
      <c r="O822" s="3"/>
      <c r="P822" s="3"/>
    </row>
    <row r="823" ht="11.25" customHeight="1">
      <c r="O823" s="3"/>
      <c r="P823" s="3"/>
    </row>
    <row r="824" ht="11.25" customHeight="1">
      <c r="O824" s="3"/>
      <c r="P824" s="3"/>
    </row>
    <row r="825" ht="11.25" customHeight="1">
      <c r="O825" s="3"/>
      <c r="P825" s="3"/>
    </row>
    <row r="826" ht="11.25" customHeight="1">
      <c r="O826" s="3"/>
      <c r="P826" s="3"/>
    </row>
    <row r="827" ht="11.25" customHeight="1">
      <c r="O827" s="3"/>
      <c r="P827" s="3"/>
    </row>
    <row r="828" ht="11.25" customHeight="1">
      <c r="O828" s="3"/>
      <c r="P828" s="3"/>
    </row>
    <row r="829" ht="11.25" customHeight="1">
      <c r="O829" s="3"/>
      <c r="P829" s="3"/>
    </row>
    <row r="830" ht="11.25" customHeight="1">
      <c r="O830" s="3"/>
      <c r="P830" s="3"/>
    </row>
    <row r="831" ht="11.25" customHeight="1">
      <c r="O831" s="3"/>
      <c r="P831" s="3"/>
    </row>
    <row r="832" ht="11.25" customHeight="1">
      <c r="O832" s="3"/>
      <c r="P832" s="3"/>
    </row>
    <row r="833" ht="11.25" customHeight="1">
      <c r="O833" s="3"/>
      <c r="P833" s="3"/>
    </row>
    <row r="834" ht="11.25" customHeight="1">
      <c r="O834" s="3"/>
      <c r="P834" s="3"/>
    </row>
    <row r="835" ht="11.25" customHeight="1">
      <c r="O835" s="3"/>
      <c r="P835" s="3"/>
    </row>
    <row r="836" ht="11.25" customHeight="1">
      <c r="O836" s="3"/>
      <c r="P836" s="3"/>
    </row>
    <row r="837" ht="11.25" customHeight="1">
      <c r="O837" s="3"/>
      <c r="P837" s="3"/>
    </row>
    <row r="838" ht="11.25" customHeight="1">
      <c r="O838" s="3"/>
      <c r="P838" s="3"/>
    </row>
    <row r="839" ht="11.25" customHeight="1">
      <c r="O839" s="3"/>
      <c r="P839" s="3"/>
    </row>
    <row r="840" ht="11.25" customHeight="1">
      <c r="O840" s="3"/>
      <c r="P840" s="3"/>
    </row>
    <row r="841" ht="11.25" customHeight="1">
      <c r="O841" s="3"/>
      <c r="P841" s="3"/>
    </row>
    <row r="842" ht="11.25" customHeight="1">
      <c r="O842" s="3"/>
      <c r="P842" s="3"/>
    </row>
    <row r="843" ht="11.25" customHeight="1">
      <c r="O843" s="3"/>
      <c r="P843" s="3"/>
    </row>
    <row r="844" ht="11.25" customHeight="1">
      <c r="O844" s="3"/>
      <c r="P844" s="3"/>
    </row>
    <row r="845" ht="11.25" customHeight="1">
      <c r="O845" s="3"/>
      <c r="P845" s="3"/>
    </row>
    <row r="846" ht="11.25" customHeight="1">
      <c r="O846" s="3"/>
      <c r="P846" s="3"/>
    </row>
    <row r="847" ht="11.25" customHeight="1">
      <c r="O847" s="3"/>
      <c r="P847" s="3"/>
    </row>
    <row r="848" ht="11.25" customHeight="1">
      <c r="O848" s="3"/>
      <c r="P848" s="3"/>
    </row>
    <row r="849" ht="11.25" customHeight="1">
      <c r="O849" s="3"/>
      <c r="P849" s="3"/>
    </row>
    <row r="850" ht="11.25" customHeight="1">
      <c r="O850" s="3"/>
      <c r="P850" s="3"/>
    </row>
    <row r="851" ht="11.25" customHeight="1">
      <c r="O851" s="3"/>
      <c r="P851" s="3"/>
    </row>
    <row r="852" ht="11.25" customHeight="1">
      <c r="O852" s="3"/>
      <c r="P852" s="3"/>
    </row>
    <row r="853" ht="11.25" customHeight="1">
      <c r="O853" s="3"/>
      <c r="P853" s="3"/>
    </row>
    <row r="854" ht="11.25" customHeight="1">
      <c r="O854" s="3"/>
      <c r="P854" s="3"/>
    </row>
    <row r="855" ht="11.25" customHeight="1">
      <c r="O855" s="3"/>
      <c r="P855" s="3"/>
    </row>
    <row r="856" ht="11.25" customHeight="1">
      <c r="O856" s="3"/>
      <c r="P856" s="3"/>
    </row>
    <row r="857" ht="11.25" customHeight="1">
      <c r="O857" s="3"/>
      <c r="P857" s="3"/>
    </row>
    <row r="858" ht="11.25" customHeight="1">
      <c r="O858" s="3"/>
      <c r="P858" s="3"/>
    </row>
    <row r="859" ht="11.25" customHeight="1">
      <c r="O859" s="3"/>
      <c r="P859" s="3"/>
    </row>
    <row r="860" ht="11.25" customHeight="1">
      <c r="O860" s="3"/>
      <c r="P860" s="3"/>
    </row>
    <row r="861" ht="11.25" customHeight="1">
      <c r="O861" s="3"/>
      <c r="P861" s="3"/>
    </row>
    <row r="862" ht="11.25" customHeight="1">
      <c r="O862" s="3"/>
      <c r="P862" s="3"/>
    </row>
    <row r="863" ht="11.25" customHeight="1">
      <c r="O863" s="3"/>
      <c r="P863" s="3"/>
    </row>
    <row r="864" ht="11.25" customHeight="1">
      <c r="O864" s="3"/>
      <c r="P864" s="3"/>
    </row>
    <row r="865" ht="11.25" customHeight="1">
      <c r="O865" s="3"/>
      <c r="P865" s="3"/>
    </row>
    <row r="866" ht="11.25" customHeight="1">
      <c r="O866" s="3"/>
      <c r="P866" s="3"/>
    </row>
    <row r="867" ht="11.25" customHeight="1">
      <c r="O867" s="3"/>
      <c r="P867" s="3"/>
    </row>
    <row r="868" ht="11.25" customHeight="1">
      <c r="O868" s="3"/>
      <c r="P868" s="3"/>
    </row>
    <row r="869" ht="11.25" customHeight="1">
      <c r="O869" s="3"/>
      <c r="P869" s="3"/>
    </row>
    <row r="870" ht="11.25" customHeight="1">
      <c r="O870" s="3"/>
      <c r="P870" s="3"/>
    </row>
    <row r="871" ht="11.25" customHeight="1">
      <c r="O871" s="3"/>
      <c r="P871" s="3"/>
    </row>
    <row r="872" ht="11.25" customHeight="1">
      <c r="O872" s="3"/>
      <c r="P872" s="3"/>
    </row>
    <row r="873" ht="11.25" customHeight="1">
      <c r="O873" s="3"/>
      <c r="P873" s="3"/>
    </row>
    <row r="874" ht="11.25" customHeight="1">
      <c r="O874" s="3"/>
      <c r="P874" s="3"/>
    </row>
    <row r="875" ht="11.25" customHeight="1">
      <c r="O875" s="3"/>
      <c r="P875" s="3"/>
    </row>
    <row r="876" ht="11.25" customHeight="1">
      <c r="O876" s="3"/>
      <c r="P876" s="3"/>
    </row>
    <row r="877" ht="11.25" customHeight="1">
      <c r="O877" s="3"/>
      <c r="P877" s="3"/>
    </row>
    <row r="878" ht="11.25" customHeight="1">
      <c r="O878" s="3"/>
      <c r="P878" s="3"/>
    </row>
    <row r="879" ht="11.25" customHeight="1">
      <c r="O879" s="3"/>
      <c r="P879" s="3"/>
    </row>
    <row r="880" ht="11.25" customHeight="1">
      <c r="O880" s="3"/>
      <c r="P880" s="3"/>
    </row>
    <row r="881" ht="11.25" customHeight="1">
      <c r="O881" s="3"/>
      <c r="P881" s="3"/>
    </row>
    <row r="882" ht="11.25" customHeight="1">
      <c r="O882" s="3"/>
      <c r="P882" s="3"/>
    </row>
    <row r="883" ht="11.25" customHeight="1">
      <c r="O883" s="3"/>
      <c r="P883" s="3"/>
    </row>
    <row r="884" ht="11.25" customHeight="1">
      <c r="O884" s="3"/>
      <c r="P884" s="3"/>
    </row>
    <row r="885" ht="11.25" customHeight="1">
      <c r="O885" s="3"/>
      <c r="P885" s="3"/>
    </row>
    <row r="886" ht="11.25" customHeight="1">
      <c r="O886" s="3"/>
      <c r="P886" s="3"/>
    </row>
    <row r="887" ht="11.25" customHeight="1">
      <c r="O887" s="3"/>
      <c r="P887" s="3"/>
    </row>
    <row r="888" ht="11.25" customHeight="1">
      <c r="O888" s="3"/>
      <c r="P888" s="3"/>
    </row>
    <row r="889" ht="11.25" customHeight="1">
      <c r="O889" s="3"/>
      <c r="P889" s="3"/>
    </row>
    <row r="890" ht="11.25" customHeight="1">
      <c r="O890" s="3"/>
      <c r="P890" s="3"/>
    </row>
    <row r="891" ht="11.25" customHeight="1">
      <c r="O891" s="3"/>
      <c r="P891" s="3"/>
    </row>
    <row r="892" ht="11.25" customHeight="1">
      <c r="O892" s="3"/>
      <c r="P892" s="3"/>
    </row>
    <row r="893" ht="11.25" customHeight="1">
      <c r="O893" s="3"/>
      <c r="P893" s="3"/>
    </row>
    <row r="894" ht="11.25" customHeight="1">
      <c r="O894" s="3"/>
      <c r="P894" s="3"/>
    </row>
    <row r="895" ht="11.25" customHeight="1">
      <c r="O895" s="3"/>
      <c r="P895" s="3"/>
    </row>
    <row r="896" ht="11.25" customHeight="1">
      <c r="O896" s="3"/>
      <c r="P896" s="3"/>
    </row>
    <row r="897" ht="11.25" customHeight="1">
      <c r="O897" s="3"/>
      <c r="P897" s="3"/>
    </row>
    <row r="898" ht="11.25" customHeight="1">
      <c r="O898" s="3"/>
      <c r="P898" s="3"/>
    </row>
    <row r="899" ht="11.25" customHeight="1">
      <c r="O899" s="3"/>
      <c r="P899" s="3"/>
    </row>
    <row r="900" ht="11.25" customHeight="1">
      <c r="O900" s="3"/>
      <c r="P900" s="3"/>
    </row>
    <row r="901" ht="11.25" customHeight="1">
      <c r="O901" s="3"/>
      <c r="P901" s="3"/>
    </row>
    <row r="902" ht="11.25" customHeight="1">
      <c r="O902" s="3"/>
      <c r="P902" s="3"/>
    </row>
    <row r="903" ht="11.25" customHeight="1">
      <c r="O903" s="3"/>
      <c r="P903" s="3"/>
    </row>
    <row r="904" ht="11.25" customHeight="1">
      <c r="O904" s="3"/>
      <c r="P904" s="3"/>
    </row>
    <row r="905" ht="11.25" customHeight="1">
      <c r="O905" s="3"/>
      <c r="P905" s="3"/>
    </row>
    <row r="906" ht="11.25" customHeight="1">
      <c r="O906" s="3"/>
      <c r="P906" s="3"/>
    </row>
    <row r="907" ht="11.25" customHeight="1">
      <c r="O907" s="3"/>
      <c r="P907" s="3"/>
    </row>
    <row r="908" ht="11.25" customHeight="1">
      <c r="O908" s="3"/>
      <c r="P908" s="3"/>
    </row>
    <row r="909" ht="11.25" customHeight="1">
      <c r="O909" s="3"/>
      <c r="P909" s="3"/>
    </row>
    <row r="910" ht="11.25" customHeight="1">
      <c r="O910" s="3"/>
      <c r="P910" s="3"/>
    </row>
    <row r="911" ht="11.25" customHeight="1">
      <c r="O911" s="3"/>
      <c r="P911" s="3"/>
    </row>
    <row r="912" ht="11.25" customHeight="1">
      <c r="O912" s="3"/>
      <c r="P912" s="3"/>
    </row>
    <row r="913" ht="11.25" customHeight="1">
      <c r="O913" s="3"/>
      <c r="P913" s="3"/>
    </row>
    <row r="914" ht="11.25" customHeight="1">
      <c r="O914" s="3"/>
      <c r="P914" s="3"/>
    </row>
    <row r="915" ht="11.25" customHeight="1">
      <c r="O915" s="3"/>
      <c r="P915" s="3"/>
    </row>
    <row r="916" ht="11.25" customHeight="1">
      <c r="O916" s="3"/>
      <c r="P916" s="3"/>
    </row>
    <row r="917" ht="11.25" customHeight="1">
      <c r="O917" s="3"/>
      <c r="P917" s="3"/>
    </row>
    <row r="918" ht="11.25" customHeight="1">
      <c r="O918" s="3"/>
      <c r="P918" s="3"/>
    </row>
    <row r="919" ht="11.25" customHeight="1">
      <c r="O919" s="3"/>
      <c r="P919" s="3"/>
    </row>
    <row r="920" ht="11.25" customHeight="1">
      <c r="O920" s="3"/>
      <c r="P920" s="3"/>
    </row>
    <row r="921" ht="11.25" customHeight="1">
      <c r="O921" s="3"/>
      <c r="P921" s="3"/>
    </row>
    <row r="922" ht="11.25" customHeight="1">
      <c r="O922" s="3"/>
      <c r="P922" s="3"/>
    </row>
    <row r="923" ht="11.25" customHeight="1">
      <c r="O923" s="3"/>
      <c r="P923" s="3"/>
    </row>
    <row r="924" ht="11.25" customHeight="1">
      <c r="O924" s="3"/>
      <c r="P924" s="3"/>
    </row>
    <row r="925" ht="11.25" customHeight="1">
      <c r="O925" s="3"/>
      <c r="P925" s="3"/>
    </row>
    <row r="926" ht="11.25" customHeight="1">
      <c r="O926" s="3"/>
      <c r="P926" s="3"/>
    </row>
    <row r="927" ht="11.25" customHeight="1">
      <c r="O927" s="3"/>
      <c r="P927" s="3"/>
    </row>
    <row r="928" ht="11.25" customHeight="1">
      <c r="O928" s="3"/>
      <c r="P928" s="3"/>
    </row>
    <row r="929" ht="11.25" customHeight="1">
      <c r="O929" s="3"/>
      <c r="P929" s="3"/>
    </row>
    <row r="930" ht="11.25" customHeight="1">
      <c r="O930" s="3"/>
      <c r="P930" s="3"/>
    </row>
    <row r="931" ht="11.25" customHeight="1">
      <c r="O931" s="3"/>
      <c r="P931" s="3"/>
    </row>
    <row r="932" ht="11.25" customHeight="1">
      <c r="O932" s="3"/>
      <c r="P932" s="3"/>
    </row>
    <row r="933" ht="11.25" customHeight="1">
      <c r="O933" s="3"/>
      <c r="P933" s="3"/>
    </row>
    <row r="934" ht="11.25" customHeight="1">
      <c r="O934" s="3"/>
      <c r="P934" s="3"/>
    </row>
    <row r="935" ht="11.25" customHeight="1">
      <c r="O935" s="3"/>
      <c r="P935" s="3"/>
    </row>
    <row r="936" ht="11.25" customHeight="1">
      <c r="O936" s="3"/>
      <c r="P936" s="3"/>
    </row>
    <row r="937" ht="11.25" customHeight="1">
      <c r="O937" s="3"/>
      <c r="P937" s="3"/>
    </row>
    <row r="938" ht="11.25" customHeight="1">
      <c r="O938" s="3"/>
      <c r="P938" s="3"/>
    </row>
    <row r="939" ht="11.25" customHeight="1">
      <c r="O939" s="3"/>
      <c r="P939" s="3"/>
    </row>
    <row r="940" ht="11.25" customHeight="1">
      <c r="O940" s="3"/>
      <c r="P940" s="3"/>
    </row>
    <row r="941" ht="11.25" customHeight="1">
      <c r="O941" s="3"/>
      <c r="P941" s="3"/>
    </row>
    <row r="942" ht="11.25" customHeight="1">
      <c r="O942" s="3"/>
      <c r="P942" s="3"/>
    </row>
    <row r="943" ht="11.25" customHeight="1">
      <c r="O943" s="3"/>
      <c r="P943" s="3"/>
    </row>
    <row r="944" ht="11.25" customHeight="1">
      <c r="O944" s="3"/>
      <c r="P944" s="3"/>
    </row>
    <row r="945" ht="11.25" customHeight="1">
      <c r="O945" s="3"/>
      <c r="P945" s="3"/>
    </row>
    <row r="946" ht="11.25" customHeight="1">
      <c r="O946" s="3"/>
      <c r="P946" s="3"/>
    </row>
    <row r="947" ht="11.25" customHeight="1">
      <c r="O947" s="3"/>
      <c r="P947" s="3"/>
    </row>
    <row r="948" ht="11.25" customHeight="1">
      <c r="O948" s="3"/>
      <c r="P948" s="3"/>
    </row>
    <row r="949" ht="11.25" customHeight="1">
      <c r="O949" s="3"/>
      <c r="P949" s="3"/>
    </row>
    <row r="950" ht="11.25" customHeight="1">
      <c r="O950" s="3"/>
      <c r="P950" s="3"/>
    </row>
    <row r="951" ht="11.25" customHeight="1">
      <c r="O951" s="3"/>
      <c r="P951" s="3"/>
    </row>
    <row r="952" ht="11.25" customHeight="1">
      <c r="O952" s="3"/>
      <c r="P952" s="3"/>
    </row>
    <row r="953" ht="11.25" customHeight="1">
      <c r="O953" s="3"/>
      <c r="P953" s="3"/>
    </row>
    <row r="954" ht="11.25" customHeight="1">
      <c r="O954" s="3"/>
      <c r="P954" s="3"/>
    </row>
    <row r="955" ht="11.25" customHeight="1">
      <c r="O955" s="3"/>
      <c r="P955" s="3"/>
    </row>
    <row r="956" ht="11.25" customHeight="1">
      <c r="O956" s="3"/>
      <c r="P956" s="3"/>
    </row>
    <row r="957" ht="11.25" customHeight="1">
      <c r="O957" s="3"/>
      <c r="P957" s="3"/>
    </row>
    <row r="958" ht="11.25" customHeight="1">
      <c r="O958" s="3"/>
      <c r="P958" s="3"/>
    </row>
    <row r="959" ht="11.25" customHeight="1">
      <c r="O959" s="3"/>
      <c r="P959" s="3"/>
    </row>
    <row r="960" ht="11.25" customHeight="1">
      <c r="O960" s="3"/>
      <c r="P960" s="3"/>
    </row>
    <row r="961" ht="11.25" customHeight="1">
      <c r="O961" s="3"/>
      <c r="P961" s="3"/>
    </row>
    <row r="962" ht="11.25" customHeight="1">
      <c r="O962" s="3"/>
      <c r="P962" s="3"/>
    </row>
    <row r="963" ht="11.25" customHeight="1">
      <c r="O963" s="3"/>
      <c r="P963" s="3"/>
    </row>
    <row r="964" ht="11.25" customHeight="1">
      <c r="O964" s="3"/>
      <c r="P964" s="3"/>
    </row>
    <row r="965" ht="11.25" customHeight="1">
      <c r="O965" s="3"/>
      <c r="P965" s="3"/>
    </row>
    <row r="966" ht="11.25" customHeight="1">
      <c r="O966" s="3"/>
      <c r="P966" s="3"/>
    </row>
    <row r="967" ht="11.25" customHeight="1">
      <c r="O967" s="3"/>
      <c r="P967" s="3"/>
    </row>
    <row r="968" ht="11.25" customHeight="1">
      <c r="O968" s="3"/>
      <c r="P968" s="3"/>
    </row>
    <row r="969" ht="11.25" customHeight="1">
      <c r="O969" s="3"/>
      <c r="P969" s="3"/>
    </row>
    <row r="970" ht="11.25" customHeight="1">
      <c r="O970" s="3"/>
      <c r="P970" s="3"/>
    </row>
    <row r="971" ht="11.25" customHeight="1">
      <c r="O971" s="3"/>
      <c r="P971" s="3"/>
    </row>
    <row r="972" ht="11.25" customHeight="1">
      <c r="O972" s="3"/>
      <c r="P972" s="3"/>
    </row>
    <row r="973" ht="11.25" customHeight="1">
      <c r="O973" s="3"/>
      <c r="P973" s="3"/>
    </row>
    <row r="974" ht="11.25" customHeight="1">
      <c r="O974" s="3"/>
      <c r="P974" s="3"/>
    </row>
    <row r="975" ht="11.25" customHeight="1">
      <c r="O975" s="3"/>
      <c r="P975" s="3"/>
    </row>
    <row r="976" ht="11.25" customHeight="1">
      <c r="O976" s="3"/>
      <c r="P976" s="3"/>
    </row>
    <row r="977" ht="11.25" customHeight="1">
      <c r="O977" s="3"/>
      <c r="P977" s="3"/>
    </row>
    <row r="978" ht="11.25" customHeight="1">
      <c r="O978" s="3"/>
      <c r="P978" s="3"/>
    </row>
    <row r="979" ht="11.25" customHeight="1">
      <c r="O979" s="3"/>
      <c r="P979" s="3"/>
    </row>
    <row r="980" ht="11.25" customHeight="1">
      <c r="O980" s="3"/>
      <c r="P980" s="3"/>
    </row>
    <row r="981" ht="11.25" customHeight="1">
      <c r="O981" s="3"/>
      <c r="P981" s="3"/>
    </row>
    <row r="982" ht="11.25" customHeight="1">
      <c r="O982" s="3"/>
      <c r="P982" s="3"/>
    </row>
    <row r="983" ht="11.25" customHeight="1">
      <c r="O983" s="3"/>
      <c r="P983" s="3"/>
    </row>
    <row r="984" ht="11.25" customHeight="1">
      <c r="O984" s="3"/>
      <c r="P984" s="3"/>
    </row>
    <row r="985" ht="11.25" customHeight="1">
      <c r="O985" s="3"/>
      <c r="P985" s="3"/>
    </row>
    <row r="986" ht="11.25" customHeight="1">
      <c r="O986" s="3"/>
      <c r="P986" s="3"/>
    </row>
    <row r="987" ht="11.25" customHeight="1">
      <c r="O987" s="3"/>
      <c r="P987" s="3"/>
    </row>
    <row r="988" ht="11.25" customHeight="1">
      <c r="O988" s="3"/>
      <c r="P988" s="3"/>
    </row>
    <row r="989" ht="11.25" customHeight="1">
      <c r="O989" s="3"/>
      <c r="P989" s="3"/>
    </row>
    <row r="990" ht="11.25" customHeight="1">
      <c r="O990" s="3"/>
      <c r="P990" s="3"/>
    </row>
    <row r="991" ht="11.25" customHeight="1">
      <c r="O991" s="3"/>
      <c r="P991" s="3"/>
    </row>
    <row r="992" ht="11.25" customHeight="1">
      <c r="O992" s="3"/>
      <c r="P992" s="3"/>
    </row>
    <row r="993" ht="11.25" customHeight="1">
      <c r="O993" s="3"/>
      <c r="P993" s="3"/>
    </row>
    <row r="994" ht="11.25" customHeight="1">
      <c r="O994" s="3"/>
      <c r="P994" s="3"/>
    </row>
    <row r="995" ht="11.25" customHeight="1">
      <c r="O995" s="3"/>
      <c r="P995" s="3"/>
    </row>
    <row r="996" ht="11.25" customHeight="1">
      <c r="O996" s="3"/>
      <c r="P996" s="3"/>
    </row>
    <row r="997" ht="11.25" customHeight="1">
      <c r="O997" s="3"/>
      <c r="P997" s="3"/>
    </row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83"/>
    <col customWidth="1" min="2" max="26" width="8.0"/>
  </cols>
  <sheetData>
    <row r="1" ht="10.5" customHeight="1">
      <c r="A1" s="13" t="s">
        <v>400</v>
      </c>
      <c r="B1" s="57">
        <v>1995.0</v>
      </c>
      <c r="C1" s="57">
        <v>1996.0</v>
      </c>
      <c r="D1" s="57">
        <v>1997.0</v>
      </c>
      <c r="E1" s="57">
        <v>1998.0</v>
      </c>
      <c r="F1" s="57">
        <v>1999.0</v>
      </c>
      <c r="G1" s="57">
        <v>2000.0</v>
      </c>
      <c r="H1" s="57">
        <v>2001.0</v>
      </c>
      <c r="I1" s="57">
        <v>2002.0</v>
      </c>
      <c r="J1" s="57">
        <v>2003.0</v>
      </c>
      <c r="K1" s="57">
        <v>2004.0</v>
      </c>
      <c r="L1" s="57">
        <v>2005.0</v>
      </c>
      <c r="M1" s="57">
        <v>2006.0</v>
      </c>
      <c r="N1" s="57">
        <v>2007.0</v>
      </c>
      <c r="O1" s="57">
        <v>2008.0</v>
      </c>
      <c r="P1" s="57">
        <v>2009.0</v>
      </c>
      <c r="Q1" s="105">
        <v>2010.0</v>
      </c>
      <c r="R1" s="2" t="s">
        <v>78</v>
      </c>
      <c r="S1" s="2" t="s">
        <v>79</v>
      </c>
      <c r="T1" s="3"/>
      <c r="U1" s="3"/>
      <c r="V1" s="3"/>
      <c r="W1" s="3"/>
      <c r="X1" s="3"/>
      <c r="Y1" s="3"/>
      <c r="Z1" s="3"/>
    </row>
    <row r="2" ht="10.5" customHeight="1"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05"/>
      <c r="Q2" s="3"/>
      <c r="R2" s="3"/>
      <c r="S2" s="3"/>
      <c r="T2" s="3"/>
      <c r="U2" s="3"/>
      <c r="V2" s="3"/>
      <c r="W2" s="3"/>
      <c r="X2" s="3"/>
      <c r="Y2" s="3"/>
      <c r="Z2" s="3"/>
    </row>
    <row r="3" ht="10.5" customHeight="1">
      <c r="A3" s="4" t="s">
        <v>7</v>
      </c>
      <c r="B3" s="3"/>
      <c r="C3" s="3"/>
      <c r="D3" s="57">
        <v>1611.0</v>
      </c>
      <c r="E3" s="57">
        <v>2141.0</v>
      </c>
      <c r="F3" s="57">
        <v>2445.0</v>
      </c>
      <c r="G3" s="57">
        <v>2610.0</v>
      </c>
      <c r="H3" s="57">
        <v>4245.0</v>
      </c>
      <c r="I3" s="57">
        <v>4674.0</v>
      </c>
      <c r="J3" s="57">
        <v>6361.0</v>
      </c>
      <c r="K3" s="57">
        <v>6750.0</v>
      </c>
      <c r="L3" s="57">
        <v>9181.0</v>
      </c>
      <c r="M3" s="57">
        <v>11635.0</v>
      </c>
      <c r="N3" s="57">
        <v>16879.0</v>
      </c>
      <c r="O3" s="57">
        <v>25237.0</v>
      </c>
      <c r="P3" s="57">
        <v>35159.0</v>
      </c>
      <c r="Q3" s="345">
        <v>40274.0</v>
      </c>
      <c r="R3" s="12">
        <v>0.14548195341164427</v>
      </c>
      <c r="S3" s="12">
        <v>0.20185161796045364</v>
      </c>
      <c r="T3" s="3"/>
      <c r="U3" s="3"/>
      <c r="V3" s="3"/>
      <c r="W3" s="3"/>
      <c r="X3" s="3"/>
      <c r="Y3" s="3"/>
      <c r="Z3" s="3"/>
    </row>
    <row r="4" ht="10.5" customHeight="1">
      <c r="A4" s="4" t="s">
        <v>8</v>
      </c>
      <c r="B4" s="3"/>
      <c r="C4" s="3"/>
      <c r="D4" s="57">
        <v>26.0</v>
      </c>
      <c r="E4" s="57">
        <v>83.0</v>
      </c>
      <c r="F4" s="57">
        <v>126.0</v>
      </c>
      <c r="G4" s="57">
        <v>139.0</v>
      </c>
      <c r="H4" s="57">
        <v>214.0</v>
      </c>
      <c r="I4" s="57">
        <v>270.0</v>
      </c>
      <c r="J4" s="57">
        <v>351.0</v>
      </c>
      <c r="K4" s="57">
        <v>444.0</v>
      </c>
      <c r="L4" s="57">
        <v>683.0</v>
      </c>
      <c r="M4" s="57">
        <v>1459.0</v>
      </c>
      <c r="N4" s="57">
        <v>1845.0</v>
      </c>
      <c r="O4" s="57">
        <v>2371.0</v>
      </c>
      <c r="P4" s="57">
        <v>3321.0</v>
      </c>
      <c r="Q4" s="345">
        <v>4011.0</v>
      </c>
      <c r="R4" s="12">
        <v>0.2077687443541103</v>
      </c>
      <c r="S4" s="12">
        <v>0.020102965676103184</v>
      </c>
      <c r="T4" s="3"/>
      <c r="U4" s="3"/>
      <c r="V4" s="3"/>
      <c r="W4" s="3"/>
      <c r="X4" s="3"/>
      <c r="Y4" s="3"/>
      <c r="Z4" s="3"/>
    </row>
    <row r="5" ht="10.5" customHeight="1">
      <c r="A5" s="4" t="s">
        <v>9</v>
      </c>
      <c r="B5" s="3"/>
      <c r="C5" s="3"/>
      <c r="D5" s="57">
        <v>2.0</v>
      </c>
      <c r="E5" s="57">
        <v>2.0</v>
      </c>
      <c r="F5" s="57">
        <v>2.0</v>
      </c>
      <c r="G5" s="57">
        <v>3.0</v>
      </c>
      <c r="H5" s="57">
        <v>3.0</v>
      </c>
      <c r="I5" s="57">
        <v>3.0</v>
      </c>
      <c r="J5" s="57">
        <v>3.0</v>
      </c>
      <c r="K5" s="57">
        <v>3.0</v>
      </c>
      <c r="L5" s="57">
        <v>3.0</v>
      </c>
      <c r="M5" s="57">
        <v>86.0</v>
      </c>
      <c r="N5" s="57">
        <v>86.0</v>
      </c>
      <c r="O5" s="57">
        <v>332.0</v>
      </c>
      <c r="P5" s="57">
        <v>453.0</v>
      </c>
      <c r="Q5" s="345">
        <v>769.0</v>
      </c>
      <c r="R5" s="12">
        <v>0.6975717439293598</v>
      </c>
      <c r="S5" s="12">
        <v>0.003854196111923049</v>
      </c>
      <c r="T5" s="3"/>
      <c r="U5" s="3"/>
      <c r="V5" s="3"/>
      <c r="W5" s="3"/>
      <c r="X5" s="3"/>
      <c r="Y5" s="3"/>
      <c r="Z5" s="3"/>
    </row>
    <row r="6" ht="10.5" customHeight="1">
      <c r="A6" s="7" t="s">
        <v>10</v>
      </c>
      <c r="B6" s="337"/>
      <c r="C6" s="337"/>
      <c r="D6" s="346">
        <v>1639.0</v>
      </c>
      <c r="E6" s="346">
        <v>2226.0</v>
      </c>
      <c r="F6" s="346">
        <v>2573.0</v>
      </c>
      <c r="G6" s="346">
        <v>2752.0</v>
      </c>
      <c r="H6" s="346">
        <v>4462.0</v>
      </c>
      <c r="I6" s="346">
        <v>4947.0</v>
      </c>
      <c r="J6" s="346">
        <v>6715.0</v>
      </c>
      <c r="K6" s="346">
        <v>7197.0</v>
      </c>
      <c r="L6" s="346">
        <v>9867.0</v>
      </c>
      <c r="M6" s="346">
        <v>13180.0</v>
      </c>
      <c r="N6" s="346">
        <v>18810.0</v>
      </c>
      <c r="O6" s="346">
        <v>27940.0</v>
      </c>
      <c r="P6" s="346">
        <v>38933.0</v>
      </c>
      <c r="Q6" s="347">
        <v>45054.0</v>
      </c>
      <c r="R6" s="241">
        <v>0.1572188118048956</v>
      </c>
      <c r="S6" s="241">
        <v>0.22580877974847988</v>
      </c>
      <c r="T6" s="3"/>
      <c r="U6" s="3"/>
      <c r="V6" s="3"/>
      <c r="W6" s="3"/>
      <c r="X6" s="3"/>
      <c r="Y6" s="3"/>
      <c r="Z6" s="3"/>
    </row>
    <row r="7" ht="10.5" customHeight="1">
      <c r="B7" s="3"/>
      <c r="C7" s="54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348"/>
      <c r="R7" s="12"/>
      <c r="S7" s="12"/>
      <c r="T7" s="3"/>
      <c r="U7" s="3"/>
      <c r="V7" s="3"/>
      <c r="W7" s="3"/>
      <c r="X7" s="3"/>
      <c r="Y7" s="3"/>
      <c r="Z7" s="3"/>
    </row>
    <row r="8" ht="10.5" customHeight="1">
      <c r="A8" s="4" t="s">
        <v>11</v>
      </c>
      <c r="B8" s="349"/>
      <c r="C8" s="3"/>
      <c r="D8" s="3">
        <v>0.0</v>
      </c>
      <c r="E8" s="57">
        <v>14.0</v>
      </c>
      <c r="F8" s="57">
        <v>15.0</v>
      </c>
      <c r="G8" s="57">
        <v>16.0</v>
      </c>
      <c r="H8" s="57">
        <v>27.0</v>
      </c>
      <c r="I8" s="57">
        <v>28.0</v>
      </c>
      <c r="J8" s="57">
        <v>30.0</v>
      </c>
      <c r="K8" s="57">
        <v>30.0</v>
      </c>
      <c r="L8" s="57">
        <v>31.0</v>
      </c>
      <c r="M8" s="43">
        <v>31.0</v>
      </c>
      <c r="N8" s="43">
        <v>31.0</v>
      </c>
      <c r="O8" s="43">
        <v>33.0</v>
      </c>
      <c r="P8" s="43">
        <v>33.0</v>
      </c>
      <c r="Q8" s="348">
        <v>33.0</v>
      </c>
      <c r="R8" s="12">
        <v>0.0</v>
      </c>
      <c r="S8" s="12">
        <v>1.6539463159097608E-4</v>
      </c>
      <c r="T8" s="3"/>
      <c r="U8" s="3"/>
      <c r="V8" s="3"/>
      <c r="W8" s="3"/>
      <c r="X8" s="3"/>
      <c r="Y8" s="3"/>
      <c r="Z8" s="3"/>
    </row>
    <row r="9" ht="10.5" customHeight="1">
      <c r="A9" s="4" t="s">
        <v>12</v>
      </c>
      <c r="B9" s="349"/>
      <c r="C9" s="3"/>
      <c r="D9" s="3">
        <v>0.0</v>
      </c>
      <c r="E9" s="57">
        <v>19.0</v>
      </c>
      <c r="F9" s="57">
        <v>22.0</v>
      </c>
      <c r="G9" s="57">
        <v>22.0</v>
      </c>
      <c r="H9" s="57">
        <v>24.0</v>
      </c>
      <c r="I9" s="57">
        <v>24.0</v>
      </c>
      <c r="J9" s="57">
        <v>31.0</v>
      </c>
      <c r="K9" s="57">
        <v>31.0</v>
      </c>
      <c r="L9" s="57">
        <v>31.0</v>
      </c>
      <c r="M9" s="57">
        <v>230.7</v>
      </c>
      <c r="N9" s="43">
        <v>392.0</v>
      </c>
      <c r="O9" s="43">
        <v>687.0</v>
      </c>
      <c r="P9" s="43">
        <v>935.0</v>
      </c>
      <c r="Q9" s="348">
        <v>1261.0</v>
      </c>
      <c r="R9" s="12">
        <v>0.34866310160427805</v>
      </c>
      <c r="S9" s="12">
        <v>0.006320079710188511</v>
      </c>
      <c r="T9" s="3"/>
      <c r="U9" s="3"/>
      <c r="V9" s="3"/>
      <c r="W9" s="3"/>
      <c r="X9" s="3"/>
      <c r="Y9" s="3"/>
      <c r="Z9" s="3"/>
    </row>
    <row r="10" ht="10.5" customHeight="1">
      <c r="A10" s="4" t="s">
        <v>401</v>
      </c>
      <c r="B10" s="349"/>
      <c r="C10" s="3"/>
      <c r="D10" s="3">
        <v>0.0</v>
      </c>
      <c r="E10" s="57">
        <v>27.0</v>
      </c>
      <c r="F10" s="57">
        <v>51.0</v>
      </c>
      <c r="G10" s="57">
        <v>51.0</v>
      </c>
      <c r="H10" s="57">
        <v>71.0</v>
      </c>
      <c r="I10" s="57">
        <v>79.0</v>
      </c>
      <c r="J10" s="57">
        <v>79.0</v>
      </c>
      <c r="K10" s="57">
        <v>79.0</v>
      </c>
      <c r="L10" s="57">
        <v>79.0</v>
      </c>
      <c r="M10" s="57">
        <v>79.0</v>
      </c>
      <c r="N10" s="57">
        <v>79.0</v>
      </c>
      <c r="O10" s="57">
        <v>104.0</v>
      </c>
      <c r="P10" s="57">
        <v>129.0</v>
      </c>
      <c r="Q10" s="345">
        <v>179.0</v>
      </c>
      <c r="R10" s="12">
        <v>0.3875968992248062</v>
      </c>
      <c r="S10" s="12">
        <v>8.971405774177187E-4</v>
      </c>
      <c r="T10" s="3"/>
      <c r="U10" s="3"/>
      <c r="V10" s="3"/>
      <c r="W10" s="3"/>
      <c r="X10" s="3"/>
      <c r="Y10" s="3"/>
      <c r="Z10" s="3"/>
    </row>
    <row r="11" ht="10.5" customHeight="1">
      <c r="A11" s="4" t="s">
        <v>19</v>
      </c>
      <c r="B11" s="349"/>
      <c r="C11" s="3"/>
      <c r="D11" s="3">
        <v>0.0</v>
      </c>
      <c r="E11" s="57">
        <v>6.0</v>
      </c>
      <c r="F11" s="57">
        <v>7.0</v>
      </c>
      <c r="G11" s="57">
        <v>7.0</v>
      </c>
      <c r="H11" s="57">
        <v>9.0</v>
      </c>
      <c r="I11" s="57">
        <v>9.0</v>
      </c>
      <c r="J11" s="57">
        <v>50.0</v>
      </c>
      <c r="K11" s="57">
        <v>54.0</v>
      </c>
      <c r="L11" s="57">
        <v>54.0</v>
      </c>
      <c r="M11" s="57">
        <v>56.0</v>
      </c>
      <c r="N11" s="57">
        <v>79.0</v>
      </c>
      <c r="O11" s="57">
        <v>153.0</v>
      </c>
      <c r="P11" s="57">
        <v>321.0</v>
      </c>
      <c r="Q11" s="345">
        <v>463.0</v>
      </c>
      <c r="R11" s="12">
        <v>0.44236760124610597</v>
      </c>
      <c r="S11" s="12">
        <v>0.002320536800806725</v>
      </c>
      <c r="T11" s="3"/>
      <c r="U11" s="3"/>
      <c r="V11" s="3"/>
      <c r="W11" s="3"/>
      <c r="X11" s="3"/>
      <c r="Y11" s="3"/>
      <c r="Z11" s="3"/>
    </row>
    <row r="12" ht="10.5" customHeight="1">
      <c r="A12" s="7" t="s">
        <v>20</v>
      </c>
      <c r="B12" s="350"/>
      <c r="C12" s="337"/>
      <c r="D12" s="337">
        <v>42.0</v>
      </c>
      <c r="E12" s="346">
        <v>66.0</v>
      </c>
      <c r="F12" s="346">
        <v>95.0</v>
      </c>
      <c r="G12" s="346">
        <v>96.0</v>
      </c>
      <c r="H12" s="346">
        <v>131.0</v>
      </c>
      <c r="I12" s="346">
        <v>140.0</v>
      </c>
      <c r="J12" s="346">
        <v>190.0</v>
      </c>
      <c r="K12" s="346">
        <v>194.0</v>
      </c>
      <c r="L12" s="346">
        <v>195.0</v>
      </c>
      <c r="M12" s="309">
        <v>396.7</v>
      </c>
      <c r="N12" s="309">
        <v>581.0</v>
      </c>
      <c r="O12" s="309">
        <v>977.0</v>
      </c>
      <c r="P12" s="309">
        <v>1418.0</v>
      </c>
      <c r="Q12" s="351">
        <v>1936.0</v>
      </c>
      <c r="R12" s="241">
        <v>0.36530324400564185</v>
      </c>
      <c r="S12" s="241">
        <v>0.00970315172000393</v>
      </c>
      <c r="T12" s="3"/>
      <c r="U12" s="3"/>
      <c r="V12" s="3"/>
      <c r="W12" s="3"/>
      <c r="X12" s="3"/>
      <c r="Y12" s="3"/>
      <c r="Z12" s="3"/>
    </row>
    <row r="13" ht="10.5" customHeight="1">
      <c r="A13" s="3"/>
      <c r="B13" s="3"/>
      <c r="C13" s="54"/>
      <c r="D13" s="105"/>
      <c r="E13" s="105"/>
      <c r="F13" s="105"/>
      <c r="G13" s="105"/>
      <c r="H13" s="105"/>
      <c r="I13" s="105"/>
      <c r="J13" s="105"/>
      <c r="K13" s="105"/>
      <c r="L13" s="301"/>
      <c r="M13" s="301"/>
      <c r="N13" s="301"/>
      <c r="O13" s="301"/>
      <c r="P13" s="301"/>
      <c r="Q13" s="345"/>
      <c r="R13" s="12"/>
      <c r="S13" s="12"/>
      <c r="T13" s="3"/>
      <c r="U13" s="3"/>
      <c r="V13" s="3"/>
      <c r="W13" s="3"/>
      <c r="X13" s="3"/>
      <c r="Y13" s="3"/>
      <c r="Z13" s="3"/>
    </row>
    <row r="14" ht="10.5" customHeight="1">
      <c r="A14" s="3" t="s">
        <v>86</v>
      </c>
      <c r="B14" s="349"/>
      <c r="C14" s="3"/>
      <c r="D14" s="3">
        <v>20.0</v>
      </c>
      <c r="E14" s="57">
        <v>30.0</v>
      </c>
      <c r="F14" s="57">
        <v>42.0</v>
      </c>
      <c r="G14" s="57">
        <v>77.0</v>
      </c>
      <c r="H14" s="57">
        <v>94.0</v>
      </c>
      <c r="I14" s="57">
        <v>139.0</v>
      </c>
      <c r="J14" s="57">
        <v>415.0</v>
      </c>
      <c r="K14" s="57">
        <v>607.0</v>
      </c>
      <c r="L14" s="57">
        <v>820.0</v>
      </c>
      <c r="M14" s="57">
        <v>966.0</v>
      </c>
      <c r="N14" s="57">
        <v>983.0</v>
      </c>
      <c r="O14" s="57">
        <v>997.0</v>
      </c>
      <c r="P14" s="57">
        <v>997.0</v>
      </c>
      <c r="Q14" s="345">
        <v>1013.0</v>
      </c>
      <c r="R14" s="12">
        <v>0.016048144433299827</v>
      </c>
      <c r="S14" s="12">
        <v>0.00507711399398966</v>
      </c>
      <c r="T14" s="3"/>
      <c r="U14" s="3"/>
      <c r="V14" s="3"/>
      <c r="W14" s="3"/>
      <c r="X14" s="3"/>
      <c r="Y14" s="3"/>
      <c r="Z14" s="3"/>
    </row>
    <row r="15" ht="10.5" customHeight="1">
      <c r="A15" s="3" t="s">
        <v>191</v>
      </c>
      <c r="B15" s="349"/>
      <c r="C15" s="3"/>
      <c r="D15" s="3">
        <v>9.0</v>
      </c>
      <c r="E15" s="57">
        <v>10.0</v>
      </c>
      <c r="F15" s="57">
        <v>11.0</v>
      </c>
      <c r="G15" s="57">
        <v>19.0</v>
      </c>
      <c r="H15" s="57">
        <v>34.0</v>
      </c>
      <c r="I15" s="57">
        <v>45.0</v>
      </c>
      <c r="J15" s="57">
        <v>78.0</v>
      </c>
      <c r="K15" s="57">
        <v>106.0</v>
      </c>
      <c r="L15" s="57">
        <v>177.0</v>
      </c>
      <c r="M15" s="57">
        <v>222.0</v>
      </c>
      <c r="N15" s="57">
        <v>297.0</v>
      </c>
      <c r="O15" s="57">
        <v>385.0</v>
      </c>
      <c r="P15" s="57">
        <v>605.0</v>
      </c>
      <c r="Q15" s="345">
        <v>955.0</v>
      </c>
      <c r="R15" s="12">
        <v>0.578512396694215</v>
      </c>
      <c r="S15" s="12">
        <v>0.004786420399072186</v>
      </c>
      <c r="T15" s="3"/>
      <c r="U15" s="3"/>
      <c r="V15" s="3"/>
      <c r="W15" s="3"/>
      <c r="X15" s="3"/>
      <c r="Y15" s="3"/>
      <c r="Z15" s="3"/>
    </row>
    <row r="16" ht="10.5" customHeight="1">
      <c r="A16" s="3" t="s">
        <v>89</v>
      </c>
      <c r="B16" s="349"/>
      <c r="C16" s="3"/>
      <c r="D16" s="3">
        <v>0.0</v>
      </c>
      <c r="E16" s="57">
        <v>0.0</v>
      </c>
      <c r="F16" s="57">
        <v>0.0</v>
      </c>
      <c r="G16" s="57">
        <v>0.0</v>
      </c>
      <c r="H16" s="57">
        <v>0.0</v>
      </c>
      <c r="I16" s="57">
        <v>0.0</v>
      </c>
      <c r="J16" s="57">
        <v>0.0</v>
      </c>
      <c r="K16" s="57">
        <v>0.0</v>
      </c>
      <c r="L16" s="57">
        <v>0.0</v>
      </c>
      <c r="M16" s="57">
        <v>0.0</v>
      </c>
      <c r="N16" s="57">
        <v>18.0</v>
      </c>
      <c r="O16" s="57">
        <v>66.0</v>
      </c>
      <c r="P16" s="57">
        <v>131.0</v>
      </c>
      <c r="Q16" s="345">
        <v>470.0</v>
      </c>
      <c r="R16" s="12">
        <v>2.5877862595419847</v>
      </c>
      <c r="S16" s="12">
        <v>0.002355620510538144</v>
      </c>
      <c r="T16" s="3"/>
      <c r="U16" s="3"/>
      <c r="V16" s="3"/>
      <c r="W16" s="3"/>
      <c r="X16" s="3"/>
      <c r="Y16" s="3"/>
      <c r="Z16" s="3"/>
    </row>
    <row r="17" ht="10.5" customHeight="1">
      <c r="A17" s="3" t="s">
        <v>23</v>
      </c>
      <c r="B17" s="349"/>
      <c r="C17" s="3"/>
      <c r="D17" s="3">
        <v>1116.0</v>
      </c>
      <c r="E17" s="57">
        <v>1420.0</v>
      </c>
      <c r="F17" s="57">
        <v>1738.0</v>
      </c>
      <c r="G17" s="57">
        <v>2341.0</v>
      </c>
      <c r="H17" s="57">
        <v>2456.0</v>
      </c>
      <c r="I17" s="57">
        <v>2880.0</v>
      </c>
      <c r="J17" s="57">
        <v>3076.0</v>
      </c>
      <c r="K17" s="57">
        <v>3083.0</v>
      </c>
      <c r="L17" s="57">
        <v>3087.0</v>
      </c>
      <c r="M17" s="57">
        <v>3101.0</v>
      </c>
      <c r="N17" s="57">
        <v>3088.0</v>
      </c>
      <c r="O17" s="57">
        <v>3159.0</v>
      </c>
      <c r="P17" s="57">
        <v>3408.0</v>
      </c>
      <c r="Q17" s="345">
        <v>3805.0</v>
      </c>
      <c r="R17" s="12">
        <v>0.1164906103286385</v>
      </c>
      <c r="S17" s="12">
        <v>0.01907050221829285</v>
      </c>
      <c r="T17" s="3"/>
      <c r="U17" s="3"/>
      <c r="V17" s="3"/>
      <c r="W17" s="3"/>
      <c r="X17" s="3"/>
      <c r="Y17" s="3"/>
      <c r="Z17" s="3"/>
    </row>
    <row r="18" ht="10.5" customHeight="1">
      <c r="A18" s="3" t="s">
        <v>91</v>
      </c>
      <c r="B18" s="349"/>
      <c r="C18" s="3"/>
      <c r="D18" s="3">
        <v>12.0</v>
      </c>
      <c r="E18" s="57">
        <v>18.0</v>
      </c>
      <c r="F18" s="57">
        <v>39.0</v>
      </c>
      <c r="G18" s="57">
        <v>39.0</v>
      </c>
      <c r="H18" s="57">
        <v>40.0</v>
      </c>
      <c r="I18" s="57">
        <v>44.0</v>
      </c>
      <c r="J18" s="57">
        <v>53.0</v>
      </c>
      <c r="K18" s="57">
        <v>83.0</v>
      </c>
      <c r="L18" s="57">
        <v>85.0</v>
      </c>
      <c r="M18" s="57">
        <v>89.0</v>
      </c>
      <c r="N18" s="57">
        <v>113.0</v>
      </c>
      <c r="O18" s="57">
        <v>113.0</v>
      </c>
      <c r="P18" s="57">
        <v>117.0</v>
      </c>
      <c r="Q18" s="345">
        <v>169.0</v>
      </c>
      <c r="R18" s="12">
        <v>0.4444444444444444</v>
      </c>
      <c r="S18" s="12">
        <v>8.470209920871199E-4</v>
      </c>
      <c r="T18" s="3"/>
      <c r="U18" s="3"/>
      <c r="V18" s="3"/>
      <c r="W18" s="3"/>
      <c r="X18" s="3"/>
      <c r="Y18" s="3"/>
      <c r="Z18" s="3"/>
    </row>
    <row r="19" ht="10.5" customHeight="1">
      <c r="A19" s="3" t="s">
        <v>92</v>
      </c>
      <c r="B19" s="349"/>
      <c r="C19" s="3"/>
      <c r="D19" s="3">
        <v>13.0</v>
      </c>
      <c r="E19" s="57">
        <v>21.0</v>
      </c>
      <c r="F19" s="57">
        <v>25.0</v>
      </c>
      <c r="G19" s="57">
        <v>63.0</v>
      </c>
      <c r="H19" s="57">
        <v>115.0</v>
      </c>
      <c r="I19" s="57">
        <v>183.0</v>
      </c>
      <c r="J19" s="57">
        <v>274.0</v>
      </c>
      <c r="K19" s="57">
        <v>386.0</v>
      </c>
      <c r="L19" s="57">
        <v>775.0</v>
      </c>
      <c r="M19" s="57">
        <v>1585.0</v>
      </c>
      <c r="N19" s="57">
        <v>2471.0</v>
      </c>
      <c r="O19" s="57">
        <v>3671.0</v>
      </c>
      <c r="P19" s="57">
        <v>4775.0</v>
      </c>
      <c r="Q19" s="345">
        <v>5961.0</v>
      </c>
      <c r="R19" s="12">
        <v>0.2483769633507853</v>
      </c>
      <c r="S19" s="12">
        <v>0.02987628481556995</v>
      </c>
      <c r="T19" s="3"/>
      <c r="U19" s="3"/>
      <c r="V19" s="3"/>
      <c r="W19" s="3"/>
      <c r="X19" s="3"/>
      <c r="Y19" s="3"/>
      <c r="Z19" s="3"/>
    </row>
    <row r="20" ht="10.5" customHeight="1">
      <c r="A20" s="3" t="s">
        <v>93</v>
      </c>
      <c r="B20" s="349"/>
      <c r="C20" s="3"/>
      <c r="D20" s="3">
        <v>2081.0</v>
      </c>
      <c r="E20" s="57">
        <v>2874.0</v>
      </c>
      <c r="F20" s="57">
        <v>4442.0</v>
      </c>
      <c r="G20" s="57">
        <v>6107.0</v>
      </c>
      <c r="H20" s="57">
        <v>8734.0</v>
      </c>
      <c r="I20" s="57">
        <v>11968.0</v>
      </c>
      <c r="J20" s="57">
        <v>14612.0</v>
      </c>
      <c r="K20" s="57">
        <v>16649.0</v>
      </c>
      <c r="L20" s="57">
        <v>18445.0</v>
      </c>
      <c r="M20" s="57">
        <v>20652.0</v>
      </c>
      <c r="N20" s="57">
        <v>22277.0</v>
      </c>
      <c r="O20" s="57">
        <v>23933.0</v>
      </c>
      <c r="P20" s="57">
        <v>25813.0</v>
      </c>
      <c r="Q20" s="345">
        <v>27364.0</v>
      </c>
      <c r="R20" s="12">
        <v>0.06008600317669388</v>
      </c>
      <c r="S20" s="12">
        <v>0.13714723329865058</v>
      </c>
      <c r="T20" s="3"/>
      <c r="U20" s="3"/>
      <c r="V20" s="3"/>
      <c r="W20" s="3"/>
      <c r="X20" s="3"/>
      <c r="Y20" s="3"/>
      <c r="Z20" s="3"/>
    </row>
    <row r="21" ht="10.5" customHeight="1">
      <c r="A21" s="3" t="s">
        <v>94</v>
      </c>
      <c r="B21" s="349"/>
      <c r="C21" s="3"/>
      <c r="D21" s="3">
        <v>29.0</v>
      </c>
      <c r="E21" s="57">
        <v>55.0</v>
      </c>
      <c r="F21" s="57">
        <v>158.0</v>
      </c>
      <c r="G21" s="57">
        <v>274.0</v>
      </c>
      <c r="H21" s="57">
        <v>358.0</v>
      </c>
      <c r="I21" s="57">
        <v>462.0</v>
      </c>
      <c r="J21" s="57">
        <v>538.0</v>
      </c>
      <c r="K21" s="57">
        <v>587.0</v>
      </c>
      <c r="L21" s="57">
        <v>705.0</v>
      </c>
      <c r="M21" s="57">
        <v>862.0</v>
      </c>
      <c r="N21" s="57">
        <v>987.0</v>
      </c>
      <c r="O21" s="57">
        <v>1102.0</v>
      </c>
      <c r="P21" s="57">
        <v>1198.0</v>
      </c>
      <c r="Q21" s="345">
        <v>1482.0</v>
      </c>
      <c r="R21" s="12">
        <v>0.23706176961602665</v>
      </c>
      <c r="S21" s="12">
        <v>0.007427722545994744</v>
      </c>
      <c r="T21" s="3"/>
      <c r="U21" s="3"/>
      <c r="V21" s="3"/>
      <c r="W21" s="3"/>
      <c r="X21" s="3"/>
      <c r="Y21" s="3"/>
      <c r="Z21" s="3"/>
    </row>
    <row r="22" ht="10.5" customHeight="1">
      <c r="A22" s="3" t="s">
        <v>95</v>
      </c>
      <c r="B22" s="349"/>
      <c r="C22" s="3"/>
      <c r="D22" s="3">
        <v>0.0</v>
      </c>
      <c r="E22" s="57">
        <v>0.0</v>
      </c>
      <c r="F22" s="57">
        <v>0.0</v>
      </c>
      <c r="G22" s="57">
        <v>0.0</v>
      </c>
      <c r="H22" s="57">
        <v>0.85</v>
      </c>
      <c r="I22" s="43">
        <v>0.85</v>
      </c>
      <c r="J22" s="43">
        <v>3.25</v>
      </c>
      <c r="K22" s="43">
        <v>3.475</v>
      </c>
      <c r="L22" s="43">
        <v>17.475</v>
      </c>
      <c r="M22" s="43">
        <v>60.0</v>
      </c>
      <c r="N22" s="57">
        <v>65.0</v>
      </c>
      <c r="O22" s="57">
        <v>162.0</v>
      </c>
      <c r="P22" s="57">
        <v>229.0</v>
      </c>
      <c r="Q22" s="345">
        <v>323.0</v>
      </c>
      <c r="R22" s="12">
        <v>0.41048034934497823</v>
      </c>
      <c r="S22" s="12">
        <v>0.0016188626061783417</v>
      </c>
      <c r="T22" s="3"/>
      <c r="U22" s="3"/>
      <c r="V22" s="3"/>
      <c r="W22" s="3"/>
      <c r="X22" s="3"/>
      <c r="Y22" s="3"/>
      <c r="Z22" s="3"/>
    </row>
    <row r="23" ht="10.5" customHeight="1">
      <c r="A23" s="3" t="s">
        <v>329</v>
      </c>
      <c r="B23" s="349"/>
      <c r="C23" s="3"/>
      <c r="D23" s="3">
        <v>53.0</v>
      </c>
      <c r="E23" s="57">
        <v>64.0</v>
      </c>
      <c r="F23" s="57">
        <v>74.0</v>
      </c>
      <c r="G23" s="57">
        <v>122.0</v>
      </c>
      <c r="H23" s="57">
        <v>129.0</v>
      </c>
      <c r="I23" s="57">
        <v>167.0</v>
      </c>
      <c r="J23" s="57">
        <v>230.0</v>
      </c>
      <c r="K23" s="57">
        <v>339.0</v>
      </c>
      <c r="L23" s="57">
        <v>498.0</v>
      </c>
      <c r="M23" s="57">
        <v>748.0</v>
      </c>
      <c r="N23" s="57">
        <v>807.0</v>
      </c>
      <c r="O23" s="57">
        <v>1015.0</v>
      </c>
      <c r="P23" s="57">
        <v>1187.0</v>
      </c>
      <c r="Q23" s="345">
        <v>1449.0</v>
      </c>
      <c r="R23" s="12">
        <v>0.22072451558550976</v>
      </c>
      <c r="S23" s="12">
        <v>0.007262327914403768</v>
      </c>
      <c r="T23" s="3"/>
      <c r="U23" s="3"/>
      <c r="V23" s="3"/>
      <c r="W23" s="3"/>
      <c r="X23" s="3"/>
      <c r="Y23" s="3"/>
      <c r="Z23" s="3"/>
    </row>
    <row r="24" ht="10.5" customHeight="1">
      <c r="A24" s="3" t="s">
        <v>24</v>
      </c>
      <c r="B24" s="349"/>
      <c r="C24" s="3"/>
      <c r="D24" s="3">
        <v>103.0</v>
      </c>
      <c r="E24" s="57">
        <v>197.0</v>
      </c>
      <c r="F24" s="57">
        <v>277.0</v>
      </c>
      <c r="G24" s="57">
        <v>424.0</v>
      </c>
      <c r="H24" s="57">
        <v>700.0</v>
      </c>
      <c r="I24" s="57">
        <v>806.0</v>
      </c>
      <c r="J24" s="57">
        <v>922.0</v>
      </c>
      <c r="K24" s="57">
        <v>1261.0</v>
      </c>
      <c r="L24" s="57">
        <v>1713.0</v>
      </c>
      <c r="M24" s="57">
        <v>2118.0</v>
      </c>
      <c r="N24" s="57">
        <v>2721.0</v>
      </c>
      <c r="O24" s="57">
        <v>3731.0</v>
      </c>
      <c r="P24" s="57">
        <v>4845.0</v>
      </c>
      <c r="Q24" s="345">
        <v>5793.0</v>
      </c>
      <c r="R24" s="12">
        <v>0.1956656346749226</v>
      </c>
      <c r="S24" s="12">
        <v>0.02903427578201589</v>
      </c>
      <c r="T24" s="3"/>
      <c r="U24" s="3"/>
      <c r="V24" s="3"/>
      <c r="W24" s="3"/>
      <c r="X24" s="3"/>
      <c r="Y24" s="3"/>
      <c r="Z24" s="3"/>
    </row>
    <row r="25" ht="10.5" customHeight="1">
      <c r="A25" s="3" t="s">
        <v>98</v>
      </c>
      <c r="B25" s="349"/>
      <c r="C25" s="3"/>
      <c r="D25" s="3">
        <v>329.0</v>
      </c>
      <c r="E25" s="57">
        <v>379.0</v>
      </c>
      <c r="F25" s="57">
        <v>433.0</v>
      </c>
      <c r="G25" s="57">
        <v>473.0</v>
      </c>
      <c r="H25" s="57">
        <v>523.0</v>
      </c>
      <c r="I25" s="57">
        <v>727.0</v>
      </c>
      <c r="J25" s="57">
        <v>938.0</v>
      </c>
      <c r="K25" s="57">
        <v>1081.0</v>
      </c>
      <c r="L25" s="57">
        <v>1221.0</v>
      </c>
      <c r="M25" s="57">
        <v>1557.0</v>
      </c>
      <c r="N25" s="57">
        <v>1745.0</v>
      </c>
      <c r="O25" s="57">
        <v>2222.0</v>
      </c>
      <c r="P25" s="57">
        <v>2226.0</v>
      </c>
      <c r="Q25" s="345">
        <v>2241.0</v>
      </c>
      <c r="R25" s="12">
        <v>0.006738544474393482</v>
      </c>
      <c r="S25" s="12">
        <v>0.011231799072587194</v>
      </c>
      <c r="T25" s="3"/>
      <c r="U25" s="3"/>
      <c r="V25" s="3"/>
      <c r="W25" s="3"/>
      <c r="X25" s="3"/>
      <c r="Y25" s="3"/>
      <c r="Z25" s="3"/>
    </row>
    <row r="26" ht="10.5" customHeight="1">
      <c r="A26" s="3" t="s">
        <v>26</v>
      </c>
      <c r="B26" s="349"/>
      <c r="C26" s="3"/>
      <c r="D26" s="3">
        <v>5.0</v>
      </c>
      <c r="E26" s="57">
        <v>8.0</v>
      </c>
      <c r="F26" s="57">
        <v>13.0</v>
      </c>
      <c r="G26" s="57">
        <v>13.0</v>
      </c>
      <c r="H26" s="57">
        <v>17.0</v>
      </c>
      <c r="I26" s="57">
        <v>97.0</v>
      </c>
      <c r="J26" s="57">
        <v>101.0</v>
      </c>
      <c r="K26" s="57">
        <v>158.0</v>
      </c>
      <c r="L26" s="57">
        <v>275.0</v>
      </c>
      <c r="M26" s="57">
        <v>328.0</v>
      </c>
      <c r="N26" s="57">
        <v>355.0</v>
      </c>
      <c r="O26" s="57">
        <v>385.0</v>
      </c>
      <c r="P26" s="57">
        <v>390.0</v>
      </c>
      <c r="Q26" s="345">
        <v>411.0</v>
      </c>
      <c r="R26" s="12">
        <v>0.05384615384615388</v>
      </c>
      <c r="S26" s="12">
        <v>0.0020599149570876114</v>
      </c>
      <c r="T26" s="3"/>
      <c r="U26" s="3"/>
      <c r="V26" s="3"/>
      <c r="W26" s="3"/>
      <c r="X26" s="3"/>
      <c r="Y26" s="3"/>
      <c r="Z26" s="3"/>
    </row>
    <row r="27" ht="10.5" customHeight="1">
      <c r="A27" s="3" t="s">
        <v>99</v>
      </c>
      <c r="B27" s="349"/>
      <c r="C27" s="3"/>
      <c r="D27" s="3">
        <v>2.0</v>
      </c>
      <c r="E27" s="57">
        <v>2.0</v>
      </c>
      <c r="F27" s="57">
        <v>2.0</v>
      </c>
      <c r="G27" s="57">
        <v>3.0</v>
      </c>
      <c r="H27" s="57">
        <v>24.0</v>
      </c>
      <c r="I27" s="57">
        <v>54.0</v>
      </c>
      <c r="J27" s="57">
        <v>55.0</v>
      </c>
      <c r="K27" s="57">
        <v>55.0</v>
      </c>
      <c r="L27" s="57">
        <v>65.0</v>
      </c>
      <c r="M27" s="57">
        <v>170.0</v>
      </c>
      <c r="N27" s="57">
        <v>313.0</v>
      </c>
      <c r="O27" s="57">
        <v>472.0</v>
      </c>
      <c r="P27" s="57">
        <v>849.0</v>
      </c>
      <c r="Q27" s="345">
        <v>1231.0</v>
      </c>
      <c r="R27" s="12">
        <v>0.4499411071849235</v>
      </c>
      <c r="S27" s="12">
        <v>0.006169720954196714</v>
      </c>
      <c r="T27" s="3"/>
      <c r="U27" s="3"/>
      <c r="V27" s="3"/>
      <c r="W27" s="3"/>
      <c r="X27" s="3"/>
      <c r="Y27" s="3"/>
      <c r="Z27" s="3"/>
    </row>
    <row r="28" ht="10.5" customHeight="1">
      <c r="A28" s="3" t="s">
        <v>100</v>
      </c>
      <c r="B28" s="349"/>
      <c r="C28" s="3"/>
      <c r="D28" s="3">
        <v>39.0</v>
      </c>
      <c r="E28" s="57">
        <v>51.0</v>
      </c>
      <c r="F28" s="57">
        <v>61.0</v>
      </c>
      <c r="G28" s="57">
        <v>111.0</v>
      </c>
      <c r="H28" s="57">
        <v>153.0</v>
      </c>
      <c r="I28" s="57">
        <v>204.0</v>
      </c>
      <c r="J28" s="57">
        <v>311.0</v>
      </c>
      <c r="K28" s="57">
        <v>585.0</v>
      </c>
      <c r="L28" s="57">
        <v>1087.0</v>
      </c>
      <c r="M28" s="57">
        <v>1716.0</v>
      </c>
      <c r="N28" s="57">
        <v>2150.0</v>
      </c>
      <c r="O28" s="57">
        <v>2829.0</v>
      </c>
      <c r="P28" s="57">
        <v>3474.0</v>
      </c>
      <c r="Q28" s="345">
        <v>3837.0</v>
      </c>
      <c r="R28" s="12">
        <v>0.10449050086355793</v>
      </c>
      <c r="S28" s="12">
        <v>0.019230884891350764</v>
      </c>
      <c r="T28" s="3"/>
      <c r="U28" s="3"/>
      <c r="V28" s="3"/>
      <c r="W28" s="3"/>
      <c r="X28" s="3"/>
      <c r="Y28" s="3"/>
      <c r="Z28" s="3"/>
    </row>
    <row r="29" ht="10.5" customHeight="1">
      <c r="A29" s="3" t="s">
        <v>27</v>
      </c>
      <c r="B29" s="349"/>
      <c r="C29" s="3"/>
      <c r="D29" s="3">
        <v>0.0</v>
      </c>
      <c r="E29" s="57">
        <v>0.0</v>
      </c>
      <c r="F29" s="57">
        <v>0.0</v>
      </c>
      <c r="G29" s="57">
        <v>0.0</v>
      </c>
      <c r="H29" s="57">
        <v>0.0</v>
      </c>
      <c r="I29" s="57">
        <v>0.0</v>
      </c>
      <c r="J29" s="57">
        <v>0.0</v>
      </c>
      <c r="K29" s="57">
        <v>0.0</v>
      </c>
      <c r="L29" s="57">
        <v>0.0</v>
      </c>
      <c r="M29" s="43">
        <v>3.0</v>
      </c>
      <c r="N29" s="57">
        <v>15.0</v>
      </c>
      <c r="O29" s="57">
        <v>76.0</v>
      </c>
      <c r="P29" s="57">
        <v>129.0</v>
      </c>
      <c r="Q29" s="345">
        <v>470.0</v>
      </c>
      <c r="R29" s="12">
        <v>2.643410852713178</v>
      </c>
      <c r="S29" s="12">
        <v>0.002355620510538144</v>
      </c>
      <c r="T29" s="3"/>
      <c r="U29" s="3"/>
      <c r="V29" s="3"/>
      <c r="W29" s="3"/>
      <c r="X29" s="3"/>
      <c r="Y29" s="3"/>
      <c r="Z29" s="3"/>
    </row>
    <row r="30" ht="10.5" customHeight="1">
      <c r="A30" s="3" t="s">
        <v>102</v>
      </c>
      <c r="B30" s="349"/>
      <c r="C30" s="3"/>
      <c r="D30" s="3">
        <v>512.0</v>
      </c>
      <c r="E30" s="57">
        <v>880.0</v>
      </c>
      <c r="F30" s="57">
        <v>1812.0</v>
      </c>
      <c r="G30" s="57">
        <v>2836.0</v>
      </c>
      <c r="H30" s="57">
        <v>3550.0</v>
      </c>
      <c r="I30" s="57">
        <v>5043.0</v>
      </c>
      <c r="J30" s="57">
        <v>6420.0</v>
      </c>
      <c r="K30" s="57">
        <v>8263.0</v>
      </c>
      <c r="L30" s="57">
        <v>10027.0</v>
      </c>
      <c r="M30" s="57">
        <v>11614.0</v>
      </c>
      <c r="N30" s="57">
        <v>14714.0</v>
      </c>
      <c r="O30" s="57">
        <v>16543.0</v>
      </c>
      <c r="P30" s="57">
        <v>18784.0</v>
      </c>
      <c r="Q30" s="345">
        <v>20300.0</v>
      </c>
      <c r="R30" s="12">
        <v>0.08070698466780235</v>
      </c>
      <c r="S30" s="12">
        <v>0.10174275822111559</v>
      </c>
      <c r="T30" s="3"/>
      <c r="U30" s="3"/>
      <c r="V30" s="3"/>
      <c r="W30" s="3"/>
      <c r="X30" s="3"/>
      <c r="Y30" s="3"/>
      <c r="Z30" s="3"/>
    </row>
    <row r="31" ht="10.5" customHeight="1">
      <c r="A31" s="3" t="s">
        <v>103</v>
      </c>
      <c r="B31" s="349"/>
      <c r="C31" s="3"/>
      <c r="D31" s="3">
        <v>122.0</v>
      </c>
      <c r="E31" s="57">
        <v>176.0</v>
      </c>
      <c r="F31" s="57">
        <v>220.0</v>
      </c>
      <c r="G31" s="57">
        <v>265.0</v>
      </c>
      <c r="H31" s="57">
        <v>318.0</v>
      </c>
      <c r="I31" s="57">
        <v>372.0</v>
      </c>
      <c r="J31" s="57">
        <v>428.0</v>
      </c>
      <c r="K31" s="57">
        <v>478.0</v>
      </c>
      <c r="L31" s="57">
        <v>554.0</v>
      </c>
      <c r="M31" s="57">
        <v>571.0</v>
      </c>
      <c r="N31" s="57">
        <v>789.0</v>
      </c>
      <c r="O31" s="57">
        <v>1024.0</v>
      </c>
      <c r="P31" s="57">
        <v>1537.0</v>
      </c>
      <c r="Q31" s="345">
        <v>2141.0</v>
      </c>
      <c r="R31" s="12">
        <v>0.3929733246584255</v>
      </c>
      <c r="S31" s="12">
        <v>0.010730603219281206</v>
      </c>
      <c r="T31" s="3"/>
      <c r="U31" s="3"/>
      <c r="V31" s="3"/>
      <c r="W31" s="3"/>
      <c r="X31" s="3"/>
      <c r="Y31" s="3"/>
      <c r="Z31" s="3"/>
    </row>
    <row r="32" ht="10.5" customHeight="1">
      <c r="A32" s="3" t="s">
        <v>105</v>
      </c>
      <c r="B32" s="349"/>
      <c r="C32" s="3"/>
      <c r="D32" s="3">
        <v>9.0</v>
      </c>
      <c r="E32" s="57">
        <v>9.0</v>
      </c>
      <c r="F32" s="57">
        <v>9.0</v>
      </c>
      <c r="G32" s="57">
        <v>19.0</v>
      </c>
      <c r="H32" s="57">
        <v>19.0</v>
      </c>
      <c r="I32" s="57">
        <v>19.0</v>
      </c>
      <c r="J32" s="57">
        <v>20.0</v>
      </c>
      <c r="K32" s="57">
        <v>20.0</v>
      </c>
      <c r="L32" s="57">
        <v>20.0</v>
      </c>
      <c r="M32" s="57">
        <v>76.0</v>
      </c>
      <c r="N32" s="57">
        <v>225.0</v>
      </c>
      <c r="O32" s="57">
        <v>512.0</v>
      </c>
      <c r="P32" s="57">
        <v>984.0</v>
      </c>
      <c r="Q32" s="345">
        <v>1512.0</v>
      </c>
      <c r="R32" s="12">
        <v>0.5365853658536586</v>
      </c>
      <c r="S32" s="12">
        <v>0.00757808130198654</v>
      </c>
      <c r="T32" s="3"/>
      <c r="U32" s="3"/>
      <c r="V32" s="3"/>
      <c r="W32" s="3"/>
      <c r="X32" s="3"/>
      <c r="Y32" s="3"/>
      <c r="Z32" s="3"/>
    </row>
    <row r="33" ht="10.5" customHeight="1">
      <c r="A33" s="3" t="s">
        <v>31</v>
      </c>
      <c r="B33" s="349"/>
      <c r="C33" s="3"/>
      <c r="D33" s="3">
        <v>328.0</v>
      </c>
      <c r="E33" s="57">
        <v>338.0</v>
      </c>
      <c r="F33" s="57">
        <v>362.0</v>
      </c>
      <c r="G33" s="57">
        <v>425.0</v>
      </c>
      <c r="H33" s="57">
        <v>525.0</v>
      </c>
      <c r="I33" s="57">
        <v>570.0</v>
      </c>
      <c r="J33" s="57">
        <v>759.0</v>
      </c>
      <c r="K33" s="57">
        <v>889.0</v>
      </c>
      <c r="L33" s="57">
        <v>1336.0</v>
      </c>
      <c r="M33" s="57">
        <v>1967.0</v>
      </c>
      <c r="N33" s="57">
        <v>2394.0</v>
      </c>
      <c r="O33" s="57">
        <v>3263.0</v>
      </c>
      <c r="P33" s="57">
        <v>4340.0</v>
      </c>
      <c r="Q33" s="345">
        <v>5862.0</v>
      </c>
      <c r="R33" s="12">
        <v>0.3506912442396313</v>
      </c>
      <c r="S33" s="12">
        <v>0.029380100920797025</v>
      </c>
      <c r="T33" s="3"/>
      <c r="U33" s="3"/>
      <c r="V33" s="3"/>
      <c r="W33" s="3"/>
      <c r="X33" s="3"/>
      <c r="Y33" s="3"/>
      <c r="Z33" s="3"/>
    </row>
    <row r="34" ht="10.5" customHeight="1">
      <c r="A34" s="3" t="s">
        <v>33</v>
      </c>
      <c r="B34" s="349"/>
      <c r="C34" s="3"/>
      <c r="D34" s="3">
        <v>30.0</v>
      </c>
      <c r="E34" s="57">
        <v>40.0</v>
      </c>
      <c r="F34" s="57">
        <v>38.0</v>
      </c>
      <c r="G34" s="57">
        <v>39.0</v>
      </c>
      <c r="H34" s="57">
        <v>43.150000000001455</v>
      </c>
      <c r="I34" s="43">
        <v>73.15000000000146</v>
      </c>
      <c r="J34" s="43">
        <v>91.75</v>
      </c>
      <c r="K34" s="43">
        <v>115.52500000000146</v>
      </c>
      <c r="L34" s="43">
        <v>160.22499999999854</v>
      </c>
      <c r="M34" s="43">
        <v>246.1999999999971</v>
      </c>
      <c r="N34" s="43">
        <v>324.0</v>
      </c>
      <c r="O34" s="57">
        <v>338.0</v>
      </c>
      <c r="P34" s="57">
        <v>564.6</v>
      </c>
      <c r="Q34" s="345">
        <v>884.8</v>
      </c>
      <c r="R34" s="12">
        <v>0.5671271696776476</v>
      </c>
      <c r="S34" s="12">
        <v>0.004434580910051383</v>
      </c>
      <c r="T34" s="3"/>
      <c r="U34" s="3"/>
      <c r="V34" s="3"/>
      <c r="W34" s="3"/>
      <c r="X34" s="3"/>
      <c r="Y34" s="3"/>
      <c r="Z34" s="3"/>
    </row>
    <row r="35" ht="10.5" customHeight="1">
      <c r="A35" s="7" t="s">
        <v>34</v>
      </c>
      <c r="B35" s="350"/>
      <c r="C35" s="337"/>
      <c r="D35" s="337">
        <v>4812.0</v>
      </c>
      <c r="E35" s="346">
        <v>6572.0</v>
      </c>
      <c r="F35" s="346">
        <v>9756.0</v>
      </c>
      <c r="G35" s="346">
        <v>13650.0</v>
      </c>
      <c r="H35" s="346">
        <v>17833.0</v>
      </c>
      <c r="I35" s="346">
        <v>23854.0</v>
      </c>
      <c r="J35" s="346">
        <v>29325.0</v>
      </c>
      <c r="K35" s="346">
        <v>34749.0</v>
      </c>
      <c r="L35" s="346">
        <v>41067.7</v>
      </c>
      <c r="M35" s="309">
        <v>48651.2</v>
      </c>
      <c r="N35" s="309">
        <v>56851.0</v>
      </c>
      <c r="O35" s="309">
        <v>65998.0</v>
      </c>
      <c r="P35" s="309">
        <v>76582.6</v>
      </c>
      <c r="Q35" s="351">
        <v>87673.8</v>
      </c>
      <c r="R35" s="241">
        <v>0.14482663163695153</v>
      </c>
      <c r="S35" s="241">
        <v>0.4394174500357854</v>
      </c>
      <c r="T35" s="3"/>
      <c r="U35" s="3"/>
      <c r="V35" s="3"/>
      <c r="W35" s="3"/>
      <c r="X35" s="3"/>
      <c r="Y35" s="3"/>
      <c r="Z35" s="3"/>
    </row>
    <row r="36" ht="10.5" customHeight="1">
      <c r="B36" s="349"/>
      <c r="C36" s="54"/>
      <c r="D36" s="54"/>
      <c r="E36" s="105"/>
      <c r="F36" s="105"/>
      <c r="G36" s="105"/>
      <c r="H36" s="105"/>
      <c r="I36" s="105"/>
      <c r="J36" s="105"/>
      <c r="K36" s="105"/>
      <c r="L36" s="105"/>
      <c r="M36" s="301"/>
      <c r="N36" s="301"/>
      <c r="O36" s="301"/>
      <c r="P36" s="301"/>
      <c r="Q36" s="345"/>
      <c r="R36" s="12"/>
      <c r="S36" s="12"/>
      <c r="T36" s="3"/>
      <c r="U36" s="3"/>
      <c r="V36" s="3"/>
      <c r="W36" s="3"/>
      <c r="X36" s="3"/>
      <c r="Y36" s="3"/>
      <c r="Z36" s="3"/>
    </row>
    <row r="37" ht="10.5" customHeight="1">
      <c r="A37" s="4" t="s">
        <v>35</v>
      </c>
      <c r="B37" s="349"/>
      <c r="C37" s="3"/>
      <c r="D37" s="3">
        <v>9.0</v>
      </c>
      <c r="E37" s="57">
        <v>9.0</v>
      </c>
      <c r="F37" s="57">
        <v>9.0</v>
      </c>
      <c r="G37" s="57">
        <v>9.0</v>
      </c>
      <c r="H37" s="57">
        <v>9.0</v>
      </c>
      <c r="I37" s="57">
        <v>12.0</v>
      </c>
      <c r="J37" s="57">
        <v>12.0</v>
      </c>
      <c r="K37" s="57">
        <v>15.0</v>
      </c>
      <c r="L37" s="57">
        <v>20.5</v>
      </c>
      <c r="M37" s="57">
        <v>48.0</v>
      </c>
      <c r="N37" s="57">
        <v>74.0</v>
      </c>
      <c r="O37" s="57">
        <v>84.0</v>
      </c>
      <c r="P37" s="57">
        <v>92.0</v>
      </c>
      <c r="Q37" s="345">
        <v>92.0</v>
      </c>
      <c r="R37" s="12">
        <v>0.0</v>
      </c>
      <c r="S37" s="12">
        <v>4.6110018504150907E-4</v>
      </c>
      <c r="T37" s="3"/>
      <c r="U37" s="3"/>
      <c r="V37" s="3"/>
      <c r="W37" s="3"/>
      <c r="X37" s="3"/>
      <c r="Y37" s="3"/>
      <c r="Z37" s="3"/>
    </row>
    <row r="38" ht="10.5" customHeight="1">
      <c r="A38" s="4" t="s">
        <v>44</v>
      </c>
      <c r="B38" s="349"/>
      <c r="C38" s="3"/>
      <c r="D38" s="3">
        <v>9.0</v>
      </c>
      <c r="E38" s="57">
        <v>9.0</v>
      </c>
      <c r="F38" s="57">
        <v>9.0</v>
      </c>
      <c r="G38" s="57">
        <v>9.0</v>
      </c>
      <c r="H38" s="57">
        <v>9.0</v>
      </c>
      <c r="I38" s="57">
        <v>9.0</v>
      </c>
      <c r="J38" s="57">
        <v>9.0</v>
      </c>
      <c r="K38" s="57">
        <v>9.0</v>
      </c>
      <c r="L38" s="57">
        <v>9.0</v>
      </c>
      <c r="M38" s="57">
        <v>9.0</v>
      </c>
      <c r="N38" s="57">
        <v>9.0</v>
      </c>
      <c r="O38" s="57">
        <v>9.0</v>
      </c>
      <c r="P38" s="57">
        <v>9.0</v>
      </c>
      <c r="Q38" s="345">
        <v>9.0</v>
      </c>
      <c r="R38" s="12">
        <v>0.0</v>
      </c>
      <c r="S38" s="12">
        <v>4.510762679753893E-5</v>
      </c>
      <c r="T38" s="3"/>
      <c r="U38" s="3"/>
      <c r="V38" s="3"/>
      <c r="W38" s="3"/>
      <c r="X38" s="3"/>
      <c r="Y38" s="3"/>
      <c r="Z38" s="3"/>
    </row>
    <row r="39" ht="10.5" customHeight="1">
      <c r="A39" s="7" t="s">
        <v>45</v>
      </c>
      <c r="B39" s="350"/>
      <c r="C39" s="337"/>
      <c r="D39" s="337">
        <v>18.0</v>
      </c>
      <c r="E39" s="346">
        <v>18.0</v>
      </c>
      <c r="F39" s="346">
        <v>18.0</v>
      </c>
      <c r="G39" s="346">
        <v>18.0</v>
      </c>
      <c r="H39" s="346">
        <v>18.0</v>
      </c>
      <c r="I39" s="346">
        <v>33.0</v>
      </c>
      <c r="J39" s="346">
        <v>72.0</v>
      </c>
      <c r="K39" s="346">
        <v>101.0</v>
      </c>
      <c r="L39" s="346">
        <v>101.0</v>
      </c>
      <c r="M39" s="346">
        <v>101.0</v>
      </c>
      <c r="N39" s="346">
        <v>101.0</v>
      </c>
      <c r="O39" s="346">
        <v>101.0</v>
      </c>
      <c r="P39" s="346">
        <v>101.0</v>
      </c>
      <c r="Q39" s="347">
        <v>101.0</v>
      </c>
      <c r="R39" s="241">
        <v>0.0</v>
      </c>
      <c r="S39" s="241">
        <v>5.06207811839048E-4</v>
      </c>
      <c r="T39" s="3"/>
      <c r="U39" s="3"/>
      <c r="V39" s="3"/>
      <c r="W39" s="3"/>
      <c r="X39" s="3"/>
      <c r="Y39" s="3"/>
      <c r="Z39" s="3"/>
    </row>
    <row r="40" ht="10.5" customHeight="1">
      <c r="A40" s="28"/>
      <c r="B40" s="349"/>
      <c r="C40" s="54"/>
      <c r="D40" s="54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345"/>
      <c r="R40" s="12"/>
      <c r="S40" s="12"/>
      <c r="T40" s="3"/>
      <c r="U40" s="3"/>
      <c r="V40" s="3"/>
      <c r="W40" s="3"/>
      <c r="X40" s="3"/>
      <c r="Y40" s="3"/>
      <c r="Z40" s="3"/>
    </row>
    <row r="41" ht="10.5" customHeight="1">
      <c r="A41" s="3" t="s">
        <v>51</v>
      </c>
      <c r="B41" s="3"/>
      <c r="C41" s="349"/>
      <c r="D41" s="3">
        <v>6.0</v>
      </c>
      <c r="E41" s="3">
        <v>6.0</v>
      </c>
      <c r="F41" s="57">
        <v>36.0</v>
      </c>
      <c r="G41" s="57">
        <v>69.0</v>
      </c>
      <c r="H41" s="57">
        <v>69.0</v>
      </c>
      <c r="I41" s="57">
        <v>69.0</v>
      </c>
      <c r="J41" s="57">
        <v>123.0</v>
      </c>
      <c r="K41" s="57">
        <v>146.0</v>
      </c>
      <c r="L41" s="57">
        <v>180.0</v>
      </c>
      <c r="M41" s="57">
        <v>231.0</v>
      </c>
      <c r="N41" s="57">
        <v>310.0</v>
      </c>
      <c r="O41" s="57">
        <v>384.0</v>
      </c>
      <c r="P41" s="57">
        <v>552.0</v>
      </c>
      <c r="Q41" s="345">
        <v>552.0</v>
      </c>
      <c r="R41" s="12">
        <v>0.0</v>
      </c>
      <c r="S41" s="12">
        <v>0.0027666011102490543</v>
      </c>
      <c r="T41" s="3"/>
      <c r="U41" s="3"/>
      <c r="V41" s="3"/>
      <c r="W41" s="3"/>
      <c r="X41" s="3"/>
      <c r="Y41" s="3"/>
      <c r="Z41" s="3"/>
    </row>
    <row r="42" ht="10.5" customHeight="1">
      <c r="A42" s="3" t="s">
        <v>340</v>
      </c>
      <c r="B42" s="3"/>
      <c r="C42" s="349"/>
      <c r="D42" s="3">
        <v>0.0</v>
      </c>
      <c r="E42" s="3">
        <v>0.0</v>
      </c>
      <c r="F42" s="57">
        <v>14.0</v>
      </c>
      <c r="G42" s="57">
        <v>54.0</v>
      </c>
      <c r="H42" s="57">
        <v>54.0</v>
      </c>
      <c r="I42" s="57">
        <v>54.0</v>
      </c>
      <c r="J42" s="57">
        <v>54.0</v>
      </c>
      <c r="K42" s="57">
        <v>54.0</v>
      </c>
      <c r="L42" s="57">
        <v>64.0</v>
      </c>
      <c r="M42" s="57">
        <v>122.0</v>
      </c>
      <c r="N42" s="57">
        <v>124.0</v>
      </c>
      <c r="O42" s="57">
        <v>206.0</v>
      </c>
      <c r="P42" s="57">
        <v>254.0</v>
      </c>
      <c r="Q42" s="345">
        <v>263.0</v>
      </c>
      <c r="R42" s="12">
        <v>0.03543307086614167</v>
      </c>
      <c r="S42" s="12">
        <v>0.0013181450941947487</v>
      </c>
      <c r="T42" s="3"/>
      <c r="U42" s="3"/>
      <c r="V42" s="3"/>
      <c r="W42" s="3"/>
      <c r="X42" s="3"/>
      <c r="Y42" s="3"/>
      <c r="Z42" s="3"/>
    </row>
    <row r="43" ht="10.5" customHeight="1">
      <c r="A43" s="3" t="s">
        <v>57</v>
      </c>
      <c r="B43" s="3"/>
      <c r="C43" s="349"/>
      <c r="D43" s="3">
        <v>0.0</v>
      </c>
      <c r="E43" s="3">
        <v>3.0</v>
      </c>
      <c r="F43" s="57">
        <v>11.0</v>
      </c>
      <c r="G43" s="57">
        <v>11.0</v>
      </c>
      <c r="H43" s="57">
        <v>11.0</v>
      </c>
      <c r="I43" s="57">
        <v>19.0</v>
      </c>
      <c r="J43" s="57">
        <v>28.0</v>
      </c>
      <c r="K43" s="57">
        <v>28.0</v>
      </c>
      <c r="L43" s="57">
        <v>28.0</v>
      </c>
      <c r="M43" s="57">
        <v>28.0</v>
      </c>
      <c r="N43" s="57">
        <v>28.0</v>
      </c>
      <c r="O43" s="57">
        <v>62.0</v>
      </c>
      <c r="P43" s="57">
        <v>160.0</v>
      </c>
      <c r="Q43" s="345">
        <v>247.0</v>
      </c>
      <c r="R43" s="12">
        <v>0.54375</v>
      </c>
      <c r="S43" s="12">
        <v>0.0012379537576657908</v>
      </c>
      <c r="T43" s="3"/>
      <c r="U43" s="3"/>
      <c r="V43" s="3"/>
      <c r="W43" s="3"/>
      <c r="X43" s="3"/>
      <c r="Y43" s="3"/>
      <c r="Z43" s="3"/>
    </row>
    <row r="44" ht="10.5" customHeight="1">
      <c r="A44" s="3" t="s">
        <v>58</v>
      </c>
      <c r="B44" s="3"/>
      <c r="C44" s="349"/>
      <c r="D44" s="3">
        <v>0.0</v>
      </c>
      <c r="E44" s="3">
        <v>1.0</v>
      </c>
      <c r="F44" s="57">
        <v>3.0</v>
      </c>
      <c r="G44" s="57">
        <v>3.0</v>
      </c>
      <c r="H44" s="57">
        <v>3.0</v>
      </c>
      <c r="I44" s="57">
        <v>6.0</v>
      </c>
      <c r="J44" s="57">
        <v>6.0</v>
      </c>
      <c r="K44" s="57">
        <v>6.0</v>
      </c>
      <c r="L44" s="57">
        <v>6.0</v>
      </c>
      <c r="M44" s="57">
        <v>5.0</v>
      </c>
      <c r="N44" s="57">
        <v>7.0</v>
      </c>
      <c r="O44" s="57">
        <v>44.0</v>
      </c>
      <c r="P44" s="57">
        <v>49.0</v>
      </c>
      <c r="Q44" s="345">
        <v>51.0</v>
      </c>
      <c r="R44" s="12">
        <v>0.04081632653061229</v>
      </c>
      <c r="S44" s="12">
        <v>2.556098851860539E-4</v>
      </c>
      <c r="T44" s="3"/>
      <c r="U44" s="3"/>
      <c r="V44" s="3"/>
      <c r="W44" s="3"/>
      <c r="X44" s="3"/>
      <c r="Y44" s="3"/>
      <c r="Z44" s="3"/>
    </row>
    <row r="45" ht="10.5" customHeight="1">
      <c r="A45" s="7" t="s">
        <v>59</v>
      </c>
      <c r="B45" s="7"/>
      <c r="C45" s="350"/>
      <c r="D45" s="337">
        <v>6.0</v>
      </c>
      <c r="E45" s="337">
        <v>10.0</v>
      </c>
      <c r="F45" s="346">
        <v>64.0</v>
      </c>
      <c r="G45" s="346">
        <v>137.0</v>
      </c>
      <c r="H45" s="346">
        <v>137.0</v>
      </c>
      <c r="I45" s="346">
        <v>148.0</v>
      </c>
      <c r="J45" s="346">
        <v>211.0</v>
      </c>
      <c r="K45" s="346">
        <v>234.0</v>
      </c>
      <c r="L45" s="346">
        <v>278.0</v>
      </c>
      <c r="M45" s="346">
        <v>386.0</v>
      </c>
      <c r="N45" s="346">
        <v>469.0</v>
      </c>
      <c r="O45" s="346">
        <v>696.0</v>
      </c>
      <c r="P45" s="346">
        <v>1015.0</v>
      </c>
      <c r="Q45" s="347">
        <v>1113.0</v>
      </c>
      <c r="R45" s="241">
        <v>0.096551724137931</v>
      </c>
      <c r="S45" s="241">
        <v>0.005578309847295648</v>
      </c>
      <c r="T45" s="3"/>
      <c r="U45" s="3"/>
      <c r="V45" s="3"/>
      <c r="W45" s="3"/>
      <c r="X45" s="3"/>
      <c r="Y45" s="3"/>
      <c r="Z45" s="3"/>
    </row>
    <row r="46" ht="10.5" customHeight="1">
      <c r="A46" s="28"/>
      <c r="B46" s="28"/>
      <c r="C46" s="349"/>
      <c r="D46" s="54"/>
      <c r="E46" s="54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345"/>
      <c r="R46" s="341"/>
      <c r="S46" s="341"/>
      <c r="T46" s="3"/>
      <c r="U46" s="3"/>
      <c r="V46" s="3"/>
      <c r="W46" s="3"/>
      <c r="X46" s="3"/>
      <c r="Y46" s="3"/>
      <c r="Z46" s="3"/>
    </row>
    <row r="47" ht="10.5" customHeight="1">
      <c r="A47" s="3" t="s">
        <v>60</v>
      </c>
      <c r="B47" s="3"/>
      <c r="C47" s="349"/>
      <c r="D47" s="3">
        <v>4.0</v>
      </c>
      <c r="E47" s="3">
        <v>10.0</v>
      </c>
      <c r="F47" s="57">
        <v>10.0</v>
      </c>
      <c r="G47" s="57">
        <v>30.0</v>
      </c>
      <c r="H47" s="57">
        <v>71.0</v>
      </c>
      <c r="I47" s="57">
        <v>190.0</v>
      </c>
      <c r="J47" s="57">
        <v>240.0</v>
      </c>
      <c r="K47" s="57">
        <v>421.0</v>
      </c>
      <c r="L47" s="57">
        <v>717.0</v>
      </c>
      <c r="M47" s="57">
        <v>796.0</v>
      </c>
      <c r="N47" s="57">
        <v>972.0</v>
      </c>
      <c r="O47" s="57">
        <v>1587.0</v>
      </c>
      <c r="P47" s="57">
        <v>1886.0</v>
      </c>
      <c r="Q47" s="345">
        <v>2084.0</v>
      </c>
      <c r="R47" s="12">
        <v>0.10498409331919412</v>
      </c>
      <c r="S47" s="12">
        <v>0.010444921582896793</v>
      </c>
      <c r="T47" s="3"/>
      <c r="U47" s="3"/>
      <c r="V47" s="3"/>
      <c r="W47" s="3"/>
      <c r="X47" s="3"/>
      <c r="Y47" s="3"/>
      <c r="Z47" s="3"/>
    </row>
    <row r="48" ht="10.5" customHeight="1">
      <c r="A48" s="3" t="s">
        <v>62</v>
      </c>
      <c r="B48" s="3"/>
      <c r="C48" s="349"/>
      <c r="D48" s="3">
        <v>146.0</v>
      </c>
      <c r="E48" s="3">
        <v>200.0</v>
      </c>
      <c r="F48" s="57">
        <v>262.0</v>
      </c>
      <c r="G48" s="57">
        <v>352.0</v>
      </c>
      <c r="H48" s="57">
        <v>406.0</v>
      </c>
      <c r="I48" s="57">
        <v>473.0</v>
      </c>
      <c r="J48" s="57">
        <v>571.0</v>
      </c>
      <c r="K48" s="57">
        <v>769.0</v>
      </c>
      <c r="L48" s="57">
        <v>1264.0</v>
      </c>
      <c r="M48" s="57">
        <v>2588.0</v>
      </c>
      <c r="N48" s="57">
        <v>5875.0</v>
      </c>
      <c r="O48" s="57">
        <v>12121.0</v>
      </c>
      <c r="P48" s="57">
        <v>25853.0</v>
      </c>
      <c r="Q48" s="345">
        <v>44781.0</v>
      </c>
      <c r="R48" s="12">
        <v>0.7321394035508451</v>
      </c>
      <c r="S48" s="12">
        <v>0.22444051506895454</v>
      </c>
      <c r="T48" s="3"/>
      <c r="U48" s="3"/>
      <c r="V48" s="3"/>
      <c r="W48" s="3"/>
      <c r="X48" s="3"/>
      <c r="Y48" s="3"/>
      <c r="Z48" s="3"/>
    </row>
    <row r="49" ht="10.5" customHeight="1">
      <c r="A49" s="3" t="s">
        <v>63</v>
      </c>
      <c r="B49" s="3"/>
      <c r="C49" s="349"/>
      <c r="D49" s="3">
        <v>940.0</v>
      </c>
      <c r="E49" s="3">
        <v>992.0</v>
      </c>
      <c r="F49" s="57">
        <v>1035.0</v>
      </c>
      <c r="G49" s="57">
        <v>1220.0</v>
      </c>
      <c r="H49" s="57">
        <v>1456.0</v>
      </c>
      <c r="I49" s="57">
        <v>1702.0</v>
      </c>
      <c r="J49" s="57">
        <v>2125.0</v>
      </c>
      <c r="K49" s="57">
        <v>3000.0</v>
      </c>
      <c r="L49" s="57">
        <v>4388.0</v>
      </c>
      <c r="M49" s="57">
        <v>6228.0</v>
      </c>
      <c r="N49" s="57">
        <v>7845.0</v>
      </c>
      <c r="O49" s="57">
        <v>9655.0</v>
      </c>
      <c r="P49" s="57">
        <v>10827.0</v>
      </c>
      <c r="Q49" s="345">
        <v>12966.0</v>
      </c>
      <c r="R49" s="12">
        <v>0.197561651426988</v>
      </c>
      <c r="S49" s="12">
        <v>0.06498505433965442</v>
      </c>
      <c r="T49" s="3"/>
      <c r="U49" s="3"/>
      <c r="V49" s="3"/>
      <c r="W49" s="3"/>
      <c r="X49" s="3"/>
      <c r="Y49" s="3"/>
      <c r="Z49" s="3"/>
    </row>
    <row r="50" ht="10.5" customHeight="1">
      <c r="A50" s="3" t="s">
        <v>111</v>
      </c>
      <c r="B50" s="3"/>
      <c r="C50" s="349"/>
      <c r="D50" s="3">
        <v>17.0</v>
      </c>
      <c r="E50" s="3">
        <v>30.0</v>
      </c>
      <c r="F50" s="57">
        <v>68.0</v>
      </c>
      <c r="G50" s="57">
        <v>142.0</v>
      </c>
      <c r="H50" s="57">
        <v>357.0</v>
      </c>
      <c r="I50" s="57">
        <v>486.0</v>
      </c>
      <c r="J50" s="57">
        <v>761.0</v>
      </c>
      <c r="K50" s="57">
        <v>991.0</v>
      </c>
      <c r="L50" s="57">
        <v>1159.0</v>
      </c>
      <c r="M50" s="57">
        <v>1457.0</v>
      </c>
      <c r="N50" s="57">
        <v>1681.0</v>
      </c>
      <c r="O50" s="57">
        <v>2033.0</v>
      </c>
      <c r="P50" s="57">
        <v>2208.0</v>
      </c>
      <c r="Q50" s="345">
        <v>2429.0</v>
      </c>
      <c r="R50" s="12">
        <v>0.10009057971014501</v>
      </c>
      <c r="S50" s="12">
        <v>0.012174047276802451</v>
      </c>
      <c r="T50" s="3"/>
      <c r="U50" s="3"/>
      <c r="V50" s="3"/>
      <c r="W50" s="3"/>
      <c r="X50" s="3"/>
      <c r="Y50" s="3"/>
      <c r="Z50" s="3"/>
    </row>
    <row r="51" ht="10.5" customHeight="1">
      <c r="A51" s="3" t="s">
        <v>112</v>
      </c>
      <c r="B51" s="3"/>
      <c r="C51" s="349"/>
      <c r="D51" s="3">
        <v>4.0</v>
      </c>
      <c r="E51" s="3">
        <v>25.0</v>
      </c>
      <c r="F51" s="57">
        <v>35.0</v>
      </c>
      <c r="G51" s="57">
        <v>35.0</v>
      </c>
      <c r="H51" s="57">
        <v>35.0</v>
      </c>
      <c r="I51" s="57">
        <v>35.0</v>
      </c>
      <c r="J51" s="57">
        <v>56.0</v>
      </c>
      <c r="K51" s="57">
        <v>167.0</v>
      </c>
      <c r="L51" s="57">
        <v>167.0</v>
      </c>
      <c r="M51" s="57">
        <v>170.0</v>
      </c>
      <c r="N51" s="57">
        <v>321.0</v>
      </c>
      <c r="O51" s="57">
        <v>325.0</v>
      </c>
      <c r="P51" s="57">
        <v>467.0</v>
      </c>
      <c r="Q51" s="345">
        <v>495.0</v>
      </c>
      <c r="R51" s="12">
        <v>0.05995717344753748</v>
      </c>
      <c r="S51" s="12">
        <v>0.0024809194738646414</v>
      </c>
      <c r="T51" s="3"/>
      <c r="U51" s="3"/>
      <c r="V51" s="3"/>
      <c r="W51" s="3"/>
      <c r="X51" s="3"/>
      <c r="Y51" s="3"/>
      <c r="Z51" s="3"/>
    </row>
    <row r="52" ht="11.25" customHeight="1">
      <c r="A52" s="3" t="s">
        <v>116</v>
      </c>
      <c r="B52" s="3"/>
      <c r="C52" s="349"/>
      <c r="D52" s="3">
        <v>1.0</v>
      </c>
      <c r="E52" s="3">
        <v>1.0</v>
      </c>
      <c r="F52" s="57">
        <v>5.0</v>
      </c>
      <c r="G52" s="57">
        <v>6.0</v>
      </c>
      <c r="H52" s="57">
        <v>10.0</v>
      </c>
      <c r="I52" s="57">
        <v>14.0</v>
      </c>
      <c r="J52" s="57">
        <v>21.0</v>
      </c>
      <c r="K52" s="57">
        <v>69.0</v>
      </c>
      <c r="L52" s="57">
        <v>89.0</v>
      </c>
      <c r="M52" s="57">
        <v>194.0</v>
      </c>
      <c r="N52" s="57">
        <v>235.0</v>
      </c>
      <c r="O52" s="57">
        <v>311.0</v>
      </c>
      <c r="P52" s="57">
        <v>311.0</v>
      </c>
      <c r="Q52" s="345">
        <v>342.0</v>
      </c>
      <c r="R52" s="12">
        <v>0.09967845659163976</v>
      </c>
      <c r="S52" s="12">
        <v>0.0017140898183064795</v>
      </c>
      <c r="T52" s="3"/>
      <c r="U52" s="3"/>
      <c r="V52" s="3"/>
      <c r="W52" s="3"/>
      <c r="X52" s="3"/>
      <c r="Y52" s="3"/>
      <c r="Z52" s="3"/>
    </row>
    <row r="53" ht="11.25" customHeight="1">
      <c r="A53" s="3" t="s">
        <v>117</v>
      </c>
      <c r="B53" s="3"/>
      <c r="C53" s="349"/>
      <c r="D53" s="3">
        <v>1.0</v>
      </c>
      <c r="E53" s="3">
        <v>1.0</v>
      </c>
      <c r="F53" s="57">
        <v>5.0</v>
      </c>
      <c r="G53" s="57">
        <v>7.0</v>
      </c>
      <c r="H53" s="57">
        <v>8.0</v>
      </c>
      <c r="I53" s="57">
        <v>9.0</v>
      </c>
      <c r="J53" s="57">
        <v>9.0</v>
      </c>
      <c r="K53" s="57">
        <v>12.0</v>
      </c>
      <c r="L53" s="57">
        <v>72.0</v>
      </c>
      <c r="M53" s="57">
        <v>118.0</v>
      </c>
      <c r="N53" s="57">
        <v>224.0</v>
      </c>
      <c r="O53" s="57">
        <v>369.0</v>
      </c>
      <c r="P53" s="57">
        <v>411.0</v>
      </c>
      <c r="Q53" s="345">
        <v>454.0</v>
      </c>
      <c r="R53" s="12">
        <v>0.1046228710462287</v>
      </c>
      <c r="S53" s="12">
        <v>0.0022754291740091862</v>
      </c>
      <c r="T53" s="3"/>
      <c r="U53" s="3"/>
      <c r="V53" s="3"/>
      <c r="W53" s="3"/>
      <c r="X53" s="3"/>
      <c r="Y53" s="3"/>
      <c r="Z53" s="3"/>
    </row>
    <row r="54" ht="11.25" customHeight="1">
      <c r="A54" s="3" t="s">
        <v>68</v>
      </c>
      <c r="B54" s="3"/>
      <c r="C54" s="349"/>
      <c r="D54" s="3">
        <v>6.0</v>
      </c>
      <c r="E54" s="3">
        <v>2.0</v>
      </c>
      <c r="F54" s="57">
        <v>6.0</v>
      </c>
      <c r="G54" s="57">
        <v>6.0</v>
      </c>
      <c r="H54" s="57">
        <v>6.0</v>
      </c>
      <c r="I54" s="57">
        <v>7.0</v>
      </c>
      <c r="J54" s="57">
        <v>7.0</v>
      </c>
      <c r="K54" s="57">
        <v>9.0</v>
      </c>
      <c r="L54" s="57">
        <v>33.0</v>
      </c>
      <c r="M54" s="57">
        <v>40.0</v>
      </c>
      <c r="N54" s="43">
        <v>40.0</v>
      </c>
      <c r="O54" s="43">
        <v>45.0</v>
      </c>
      <c r="P54" s="43">
        <v>74.0</v>
      </c>
      <c r="Q54" s="348">
        <v>94.0</v>
      </c>
      <c r="R54" s="12">
        <v>0.2702702702702702</v>
      </c>
      <c r="S54" s="12">
        <v>4.7112410210762884E-4</v>
      </c>
      <c r="T54" s="3"/>
      <c r="U54" s="3"/>
      <c r="V54" s="3"/>
      <c r="W54" s="3"/>
      <c r="X54" s="3"/>
      <c r="Y54" s="3"/>
      <c r="Z54" s="3"/>
    </row>
    <row r="55" ht="11.25" customHeight="1">
      <c r="A55" s="7" t="s">
        <v>69</v>
      </c>
      <c r="B55" s="7"/>
      <c r="C55" s="350"/>
      <c r="D55" s="337">
        <v>1119.0</v>
      </c>
      <c r="E55" s="337">
        <v>1261.0</v>
      </c>
      <c r="F55" s="346">
        <v>1426.0</v>
      </c>
      <c r="G55" s="346">
        <v>1798.0</v>
      </c>
      <c r="H55" s="346">
        <v>2349.0</v>
      </c>
      <c r="I55" s="346">
        <v>2916.0</v>
      </c>
      <c r="J55" s="346">
        <v>3790.0</v>
      </c>
      <c r="K55" s="346">
        <v>5438.0</v>
      </c>
      <c r="L55" s="346">
        <v>7889.0</v>
      </c>
      <c r="M55" s="346">
        <v>11591.0</v>
      </c>
      <c r="N55" s="309">
        <v>17193.0</v>
      </c>
      <c r="O55" s="309">
        <v>26446.0</v>
      </c>
      <c r="P55" s="309">
        <v>42037.0</v>
      </c>
      <c r="Q55" s="351">
        <v>63645.0</v>
      </c>
      <c r="R55" s="241">
        <v>0.5140233603730047</v>
      </c>
      <c r="S55" s="241">
        <v>0.3189861008365961</v>
      </c>
      <c r="T55" s="3"/>
      <c r="U55" s="3"/>
      <c r="V55" s="3"/>
      <c r="W55" s="3"/>
      <c r="X55" s="3"/>
      <c r="Y55" s="3"/>
      <c r="Z55" s="3"/>
    </row>
    <row r="56" ht="11.25" customHeight="1">
      <c r="A56" s="271" t="s">
        <v>70</v>
      </c>
      <c r="B56" s="352">
        <v>4778.0</v>
      </c>
      <c r="C56" s="352">
        <v>6070.0</v>
      </c>
      <c r="D56" s="352">
        <v>7636.0</v>
      </c>
      <c r="E56" s="352">
        <v>10153.0</v>
      </c>
      <c r="F56" s="352">
        <v>13932.0</v>
      </c>
      <c r="G56" s="352">
        <v>18450.0</v>
      </c>
      <c r="H56" s="352">
        <v>24927.0</v>
      </c>
      <c r="I56" s="352">
        <v>32037.0</v>
      </c>
      <c r="J56" s="352">
        <v>40301.0</v>
      </c>
      <c r="K56" s="352">
        <v>47912.0</v>
      </c>
      <c r="L56" s="353">
        <v>59397.7</v>
      </c>
      <c r="M56" s="353">
        <v>74306.0</v>
      </c>
      <c r="N56" s="353">
        <v>94005.0</v>
      </c>
      <c r="O56" s="353">
        <v>122158.0</v>
      </c>
      <c r="P56" s="353">
        <v>160086.6</v>
      </c>
      <c r="Q56" s="353">
        <v>199522.8</v>
      </c>
      <c r="R56" s="354">
        <v>0.2463429168962299</v>
      </c>
      <c r="S56" s="354">
        <v>1.0</v>
      </c>
      <c r="T56" s="3"/>
      <c r="U56" s="3"/>
      <c r="V56" s="3"/>
      <c r="W56" s="3"/>
      <c r="X56" s="3"/>
      <c r="Y56" s="3"/>
      <c r="Z56" s="3"/>
    </row>
    <row r="57" ht="11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7"/>
      <c r="T57" s="3"/>
      <c r="U57" s="3"/>
      <c r="V57" s="3"/>
      <c r="W57" s="3"/>
      <c r="X57" s="3"/>
      <c r="Y57" s="3"/>
      <c r="Z57" s="3"/>
    </row>
    <row r="58" ht="11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1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1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1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1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1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1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1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1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1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1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1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1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1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1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1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